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tabRatio="107"/>
  </bookViews>
  <sheets>
    <sheet name="Sheet1" sheetId="1" r:id="rId1"/>
  </sheets>
  <definedNames>
    <definedName name="_xlnm._FilterDatabase" localSheetId="0" hidden="1">Sheet1!$A$1:$V$1984</definedName>
  </definedNames>
  <calcPr calcId="125725"/>
</workbook>
</file>

<file path=xl/calcChain.xml><?xml version="1.0" encoding="utf-8"?>
<calcChain xmlns="http://schemas.openxmlformats.org/spreadsheetml/2006/main">
  <c r="Y2" i="1"/>
  <c r="X2"/>
  <c r="W1982"/>
  <c r="W1981"/>
  <c r="W1980"/>
  <c r="W1979"/>
  <c r="W1978"/>
  <c r="W1977"/>
  <c r="W1976"/>
  <c r="W1975"/>
  <c r="W1974"/>
  <c r="W1973"/>
  <c r="W1972"/>
  <c r="W1971"/>
  <c r="W1970"/>
  <c r="W1969"/>
  <c r="W1968"/>
  <c r="W1967"/>
  <c r="W1966"/>
  <c r="W1965"/>
  <c r="W1964"/>
  <c r="W1963"/>
  <c r="W1962"/>
  <c r="W1961"/>
  <c r="W1960"/>
  <c r="W1959"/>
  <c r="W1958"/>
  <c r="W1957"/>
  <c r="W1956"/>
  <c r="W1955"/>
  <c r="W1954"/>
  <c r="W1953"/>
  <c r="W1952"/>
  <c r="W1951"/>
  <c r="W1950"/>
  <c r="W1949"/>
  <c r="W1948"/>
  <c r="W1947"/>
  <c r="W1946"/>
  <c r="W1945"/>
  <c r="W1944"/>
  <c r="W1943"/>
  <c r="W1942"/>
  <c r="W1941"/>
  <c r="W1940"/>
  <c r="W1939"/>
  <c r="W1938"/>
  <c r="W1937"/>
  <c r="W1936"/>
  <c r="W1935"/>
  <c r="W1934"/>
  <c r="W1933"/>
  <c r="W1932"/>
  <c r="W1931"/>
  <c r="W1930"/>
  <c r="W1929"/>
  <c r="W1928"/>
  <c r="W1927"/>
  <c r="W1926"/>
  <c r="W1925"/>
  <c r="W1924"/>
  <c r="W1923"/>
  <c r="W1922"/>
  <c r="W1921"/>
  <c r="W1920"/>
  <c r="W1919"/>
  <c r="W1918"/>
  <c r="W1917"/>
  <c r="W1916"/>
  <c r="W1915"/>
  <c r="W1914"/>
  <c r="W1913"/>
  <c r="W1912"/>
  <c r="W1911"/>
  <c r="W1910"/>
  <c r="W1909"/>
  <c r="W1908"/>
  <c r="W1907"/>
  <c r="W1906"/>
  <c r="W1905"/>
  <c r="W1904"/>
  <c r="W1903"/>
  <c r="W1902"/>
  <c r="W1901"/>
  <c r="W1900"/>
  <c r="W1899"/>
  <c r="W1898"/>
  <c r="W1897"/>
  <c r="W1896"/>
  <c r="W1895"/>
  <c r="W1894"/>
  <c r="W1893"/>
  <c r="W1892"/>
  <c r="W1891"/>
  <c r="W1890"/>
  <c r="W1889"/>
  <c r="W1888"/>
  <c r="W1887"/>
  <c r="W1886"/>
  <c r="W1885"/>
  <c r="W1884"/>
  <c r="W1883"/>
  <c r="W1882"/>
  <c r="W1881"/>
  <c r="W1880"/>
  <c r="W1879"/>
  <c r="W1878"/>
  <c r="W1877"/>
  <c r="W1876"/>
  <c r="W1875"/>
  <c r="W1874"/>
  <c r="W1873"/>
  <c r="W1872"/>
  <c r="W1871"/>
  <c r="W1870"/>
  <c r="W1869"/>
  <c r="W1868"/>
  <c r="W1867"/>
  <c r="W1866"/>
  <c r="W1865"/>
  <c r="W1864"/>
  <c r="W1863"/>
  <c r="W1862"/>
  <c r="W1861"/>
  <c r="W1860"/>
  <c r="W1859"/>
  <c r="W1858"/>
  <c r="W1857"/>
  <c r="W1856"/>
  <c r="W1855"/>
  <c r="W1854"/>
  <c r="W1853"/>
  <c r="W1852"/>
  <c r="W1851"/>
  <c r="W1850"/>
  <c r="W1849"/>
  <c r="W1848"/>
  <c r="W1847"/>
  <c r="W1846"/>
  <c r="W1845"/>
  <c r="W1844"/>
  <c r="W1843"/>
  <c r="W1842"/>
  <c r="W1841"/>
  <c r="W1840"/>
  <c r="W1839"/>
  <c r="W1838"/>
  <c r="W1837"/>
  <c r="W1836"/>
  <c r="W1835"/>
  <c r="W1834"/>
  <c r="W1833"/>
  <c r="W1832"/>
  <c r="W1831"/>
  <c r="W1830"/>
  <c r="W1829"/>
  <c r="W1828"/>
  <c r="W1827"/>
  <c r="W1826"/>
  <c r="W1825"/>
  <c r="W1824"/>
  <c r="W1823"/>
  <c r="W1822"/>
  <c r="W1821"/>
  <c r="W1820"/>
  <c r="W1819"/>
  <c r="W1818"/>
  <c r="W1817"/>
  <c r="W1816"/>
  <c r="W1815"/>
  <c r="W1814"/>
  <c r="W1813"/>
  <c r="W1812"/>
  <c r="W1811"/>
  <c r="W1810"/>
  <c r="W1809"/>
  <c r="W1808"/>
  <c r="W1807"/>
  <c r="W1806"/>
  <c r="W1805"/>
  <c r="W1804"/>
  <c r="W1803"/>
  <c r="W1802"/>
  <c r="W1801"/>
  <c r="W1800"/>
  <c r="W1799"/>
  <c r="W1798"/>
  <c r="W1797"/>
  <c r="W1796"/>
  <c r="W1795"/>
  <c r="W1794"/>
  <c r="W1793"/>
  <c r="W1792"/>
  <c r="W1791"/>
  <c r="W1790"/>
  <c r="W1789"/>
  <c r="W1788"/>
  <c r="W1787"/>
  <c r="W1786"/>
  <c r="W1785"/>
  <c r="W1784"/>
  <c r="W1783"/>
  <c r="W1782"/>
  <c r="W1781"/>
  <c r="W1780"/>
  <c r="W1779"/>
  <c r="W1778"/>
  <c r="W1777"/>
  <c r="W1776"/>
  <c r="W1775"/>
  <c r="W1774"/>
  <c r="W1773"/>
  <c r="W1772"/>
  <c r="W1771"/>
  <c r="W1770"/>
  <c r="W1769"/>
  <c r="W1768"/>
  <c r="W1767"/>
  <c r="W1766"/>
  <c r="W1765"/>
  <c r="W1764"/>
  <c r="W1763"/>
  <c r="W1762"/>
  <c r="W1761"/>
  <c r="W1760"/>
  <c r="W1759"/>
  <c r="W1758"/>
  <c r="W1757"/>
  <c r="W1756"/>
  <c r="W1755"/>
  <c r="W1754"/>
  <c r="W1753"/>
  <c r="W1752"/>
  <c r="W1751"/>
  <c r="W1750"/>
  <c r="W1749"/>
  <c r="W1748"/>
  <c r="W1747"/>
  <c r="W1746"/>
  <c r="W1745"/>
  <c r="W1744"/>
  <c r="W1743"/>
  <c r="W1742"/>
  <c r="W1741"/>
  <c r="W1740"/>
  <c r="W1739"/>
  <c r="W1738"/>
  <c r="W1737"/>
  <c r="W1736"/>
  <c r="W1735"/>
  <c r="W1734"/>
  <c r="W1733"/>
  <c r="W1732"/>
  <c r="W1731"/>
  <c r="W1730"/>
  <c r="W1729"/>
  <c r="W1728"/>
  <c r="W1727"/>
  <c r="W1726"/>
  <c r="W1725"/>
  <c r="W1724"/>
  <c r="W1723"/>
  <c r="W1722"/>
  <c r="W1721"/>
  <c r="W1720"/>
  <c r="W1719"/>
  <c r="W1718"/>
  <c r="W1717"/>
  <c r="W1716"/>
  <c r="W1715"/>
  <c r="W1714"/>
  <c r="W1713"/>
  <c r="W1712"/>
  <c r="W1711"/>
  <c r="W1710"/>
  <c r="W1709"/>
  <c r="W1708"/>
  <c r="W1707"/>
  <c r="W1706"/>
  <c r="W1705"/>
  <c r="W1704"/>
  <c r="W1703"/>
  <c r="W1702"/>
  <c r="W1701"/>
  <c r="W1700"/>
  <c r="W1699"/>
  <c r="W1698"/>
  <c r="W1697"/>
  <c r="W1696"/>
  <c r="W1695"/>
  <c r="W1694"/>
  <c r="W1693"/>
  <c r="W1692"/>
  <c r="W1691"/>
  <c r="W1690"/>
  <c r="W1689"/>
  <c r="W1688"/>
  <c r="W1687"/>
  <c r="W1686"/>
  <c r="W1685"/>
  <c r="W1684"/>
  <c r="W1683"/>
  <c r="W1682"/>
  <c r="W1681"/>
  <c r="W1680"/>
  <c r="W1679"/>
  <c r="W1678"/>
  <c r="W1677"/>
  <c r="W1676"/>
  <c r="W1675"/>
  <c r="W1674"/>
  <c r="W1673"/>
  <c r="W1672"/>
  <c r="W1671"/>
  <c r="W1670"/>
  <c r="W1669"/>
  <c r="W1668"/>
  <c r="W1667"/>
  <c r="W1666"/>
  <c r="W1665"/>
  <c r="W1664"/>
  <c r="W1663"/>
  <c r="W1662"/>
  <c r="W1661"/>
  <c r="W1660"/>
  <c r="W1659"/>
  <c r="W1658"/>
  <c r="W1657"/>
  <c r="W1656"/>
  <c r="W1655"/>
  <c r="W1654"/>
  <c r="W1653"/>
  <c r="W1652"/>
  <c r="W1651"/>
  <c r="W1650"/>
  <c r="W1649"/>
  <c r="W1648"/>
  <c r="W1647"/>
  <c r="W1646"/>
  <c r="W1645"/>
  <c r="W1644"/>
  <c r="W1643"/>
  <c r="W1642"/>
  <c r="W1641"/>
  <c r="W1640"/>
  <c r="W1639"/>
  <c r="W1638"/>
  <c r="W1637"/>
  <c r="W1636"/>
  <c r="W1635"/>
  <c r="W1634"/>
  <c r="W1633"/>
  <c r="W1632"/>
  <c r="W1631"/>
  <c r="W1630"/>
  <c r="W1629"/>
  <c r="W1628"/>
  <c r="W1627"/>
  <c r="W1626"/>
  <c r="W1625"/>
  <c r="W1624"/>
  <c r="W1623"/>
  <c r="W1622"/>
  <c r="W1621"/>
  <c r="W1620"/>
  <c r="W1619"/>
  <c r="W1618"/>
  <c r="W1617"/>
  <c r="W1616"/>
  <c r="W1615"/>
  <c r="W1614"/>
  <c r="W1613"/>
  <c r="W1612"/>
  <c r="W1611"/>
  <c r="W1610"/>
  <c r="W1609"/>
  <c r="W1608"/>
  <c r="W1607"/>
  <c r="W1606"/>
  <c r="W1605"/>
  <c r="W1604"/>
  <c r="W1603"/>
  <c r="W1602"/>
  <c r="W1601"/>
  <c r="W1600"/>
  <c r="W1599"/>
  <c r="W1598"/>
  <c r="W1597"/>
  <c r="W1596"/>
  <c r="W1595"/>
  <c r="W1594"/>
  <c r="W1593"/>
  <c r="W1592"/>
  <c r="W1591"/>
  <c r="W1590"/>
  <c r="W1589"/>
  <c r="W1588"/>
  <c r="W1587"/>
  <c r="W1586"/>
  <c r="W1585"/>
  <c r="W1584"/>
  <c r="W1583"/>
  <c r="W1582"/>
  <c r="W1581"/>
  <c r="W1580"/>
  <c r="W1579"/>
  <c r="W1578"/>
  <c r="W1577"/>
  <c r="W1576"/>
  <c r="W1575"/>
  <c r="W1574"/>
  <c r="W1573"/>
  <c r="W1572"/>
  <c r="W1571"/>
  <c r="W1570"/>
  <c r="W1569"/>
  <c r="W1568"/>
  <c r="W1567"/>
  <c r="W1566"/>
  <c r="W1565"/>
  <c r="W1564"/>
  <c r="W1563"/>
  <c r="W1562"/>
  <c r="W1561"/>
  <c r="W1560"/>
  <c r="W1559"/>
  <c r="W1558"/>
  <c r="W1557"/>
  <c r="W1556"/>
  <c r="W1555"/>
  <c r="W1554"/>
  <c r="W1553"/>
  <c r="W1552"/>
  <c r="W1551"/>
  <c r="W1550"/>
  <c r="W1549"/>
  <c r="W1548"/>
  <c r="W1547"/>
  <c r="W1546"/>
  <c r="W1545"/>
  <c r="W1544"/>
  <c r="W1543"/>
  <c r="W1542"/>
  <c r="W1541"/>
  <c r="W1540"/>
  <c r="W1539"/>
  <c r="W1538"/>
  <c r="W1537"/>
  <c r="W1536"/>
  <c r="W1535"/>
  <c r="W1534"/>
  <c r="W1533"/>
  <c r="W1532"/>
  <c r="W1531"/>
  <c r="W1530"/>
  <c r="W1529"/>
  <c r="W1528"/>
  <c r="W1527"/>
  <c r="W1526"/>
  <c r="W1525"/>
  <c r="W1524"/>
  <c r="W1523"/>
  <c r="W1522"/>
  <c r="W1521"/>
  <c r="W1520"/>
  <c r="W1519"/>
  <c r="W1518"/>
  <c r="W1517"/>
  <c r="W1516"/>
  <c r="W1515"/>
  <c r="W1514"/>
  <c r="W1513"/>
  <c r="W1512"/>
  <c r="W1511"/>
  <c r="W1510"/>
  <c r="W1509"/>
  <c r="W1508"/>
  <c r="W1507"/>
  <c r="W1506"/>
  <c r="W1505"/>
  <c r="W1504"/>
  <c r="W1503"/>
  <c r="W1502"/>
  <c r="W1501"/>
  <c r="W1500"/>
  <c r="W1499"/>
  <c r="W1498"/>
  <c r="W1497"/>
  <c r="W1496"/>
  <c r="W1495"/>
  <c r="W1494"/>
  <c r="W1493"/>
  <c r="W1492"/>
  <c r="W1491"/>
  <c r="W1490"/>
  <c r="W1489"/>
  <c r="W1488"/>
  <c r="W1487"/>
  <c r="W1486"/>
  <c r="W1485"/>
  <c r="W1484"/>
  <c r="W1483"/>
  <c r="W1482"/>
  <c r="W1481"/>
  <c r="W1480"/>
  <c r="W1479"/>
  <c r="W1478"/>
  <c r="W1477"/>
  <c r="W1476"/>
  <c r="W1475"/>
  <c r="W1474"/>
  <c r="W1473"/>
  <c r="W1472"/>
  <c r="W1471"/>
  <c r="W1470"/>
  <c r="W1469"/>
  <c r="W1468"/>
  <c r="W1467"/>
  <c r="W1466"/>
  <c r="W1465"/>
  <c r="W1464"/>
  <c r="W1463"/>
  <c r="W1462"/>
  <c r="W1461"/>
  <c r="W1460"/>
  <c r="W1459"/>
  <c r="W1458"/>
  <c r="W1457"/>
  <c r="W1456"/>
  <c r="W1455"/>
  <c r="W1454"/>
  <c r="W1453"/>
  <c r="W1452"/>
  <c r="W1451"/>
  <c r="W1450"/>
  <c r="W1449"/>
  <c r="W1448"/>
  <c r="W1447"/>
  <c r="W1446"/>
  <c r="W1445"/>
  <c r="W1444"/>
  <c r="W1443"/>
  <c r="W1442"/>
  <c r="W1441"/>
  <c r="W1440"/>
  <c r="W1439"/>
  <c r="W1438"/>
  <c r="W1437"/>
  <c r="W1436"/>
  <c r="W1435"/>
  <c r="W1434"/>
  <c r="W1433"/>
  <c r="W1432"/>
  <c r="W1431"/>
  <c r="W1430"/>
  <c r="W1429"/>
  <c r="W1428"/>
  <c r="W1427"/>
  <c r="W1426"/>
  <c r="W1425"/>
  <c r="W1424"/>
  <c r="W1423"/>
  <c r="W1422"/>
  <c r="W1421"/>
  <c r="W1420"/>
  <c r="W1419"/>
  <c r="W1418"/>
  <c r="W1417"/>
  <c r="W1416"/>
  <c r="W1415"/>
  <c r="W1414"/>
  <c r="W1413"/>
  <c r="W1412"/>
  <c r="W1411"/>
  <c r="W1410"/>
  <c r="W1409"/>
  <c r="W1408"/>
  <c r="W1407"/>
  <c r="W1406"/>
  <c r="W1405"/>
  <c r="W1404"/>
  <c r="W1403"/>
  <c r="W1402"/>
  <c r="W1401"/>
  <c r="W1400"/>
  <c r="W1399"/>
  <c r="W1398"/>
  <c r="W1397"/>
  <c r="W1396"/>
  <c r="W1395"/>
  <c r="W1394"/>
  <c r="W1393"/>
  <c r="W1392"/>
  <c r="W1391"/>
  <c r="W1390"/>
  <c r="W1389"/>
  <c r="W1388"/>
  <c r="W1387"/>
  <c r="W1386"/>
  <c r="W1385"/>
  <c r="W1384"/>
  <c r="W1383"/>
  <c r="W1382"/>
  <c r="W1381"/>
  <c r="W1380"/>
  <c r="W1379"/>
  <c r="W1378"/>
  <c r="W1377"/>
  <c r="W1376"/>
  <c r="W1375"/>
  <c r="W1374"/>
  <c r="W1373"/>
  <c r="W1372"/>
  <c r="W1371"/>
  <c r="W1370"/>
  <c r="W1369"/>
  <c r="W1368"/>
  <c r="W1367"/>
  <c r="W1366"/>
  <c r="W1365"/>
  <c r="W1364"/>
  <c r="W1363"/>
  <c r="W1362"/>
  <c r="W1361"/>
  <c r="W1360"/>
  <c r="W1359"/>
  <c r="W1358"/>
  <c r="W1357"/>
  <c r="W1356"/>
  <c r="W1355"/>
  <c r="W1354"/>
  <c r="W1353"/>
  <c r="W1352"/>
  <c r="W1351"/>
  <c r="W1350"/>
  <c r="W1349"/>
  <c r="W1348"/>
  <c r="W1347"/>
  <c r="W1346"/>
  <c r="W1345"/>
  <c r="W1344"/>
  <c r="W1343"/>
  <c r="W1342"/>
  <c r="W1341"/>
  <c r="W1340"/>
  <c r="W1339"/>
  <c r="W1338"/>
  <c r="W1337"/>
  <c r="W1336"/>
  <c r="W1335"/>
  <c r="W1334"/>
  <c r="W1333"/>
  <c r="W1332"/>
  <c r="W1331"/>
  <c r="W1330"/>
  <c r="W1329"/>
  <c r="W1328"/>
  <c r="W1327"/>
  <c r="W1326"/>
  <c r="W1325"/>
  <c r="W1324"/>
  <c r="W1323"/>
  <c r="W1322"/>
  <c r="W1321"/>
  <c r="W1320"/>
  <c r="W1319"/>
  <c r="W1318"/>
  <c r="W1317"/>
  <c r="W1316"/>
  <c r="W1315"/>
  <c r="W1314"/>
  <c r="W1313"/>
  <c r="W1312"/>
  <c r="W1311"/>
  <c r="W1310"/>
  <c r="W1309"/>
  <c r="W1308"/>
  <c r="W1307"/>
  <c r="W1306"/>
  <c r="W1305"/>
  <c r="W1304"/>
  <c r="W1303"/>
  <c r="W1302"/>
  <c r="W1301"/>
  <c r="W1300"/>
  <c r="W1299"/>
  <c r="W1298"/>
  <c r="W1297"/>
  <c r="W1296"/>
  <c r="W1295"/>
  <c r="W1294"/>
  <c r="W1293"/>
  <c r="W1292"/>
  <c r="W1291"/>
  <c r="W1290"/>
  <c r="W1289"/>
  <c r="W1288"/>
  <c r="W1287"/>
  <c r="W1286"/>
  <c r="W1285"/>
  <c r="W1284"/>
  <c r="W1283"/>
  <c r="W1282"/>
  <c r="W1281"/>
  <c r="W1280"/>
  <c r="W1279"/>
  <c r="W1278"/>
  <c r="W1277"/>
  <c r="W1276"/>
  <c r="W1275"/>
  <c r="W1274"/>
  <c r="W1273"/>
  <c r="W1272"/>
  <c r="W1271"/>
  <c r="W1270"/>
  <c r="W1269"/>
  <c r="W1268"/>
  <c r="W1267"/>
  <c r="W1266"/>
  <c r="W1265"/>
  <c r="W1264"/>
  <c r="W1263"/>
  <c r="W1262"/>
  <c r="W1261"/>
  <c r="W1260"/>
  <c r="W1259"/>
  <c r="W1258"/>
  <c r="W1257"/>
  <c r="W1256"/>
  <c r="W1255"/>
  <c r="W1254"/>
  <c r="W1253"/>
  <c r="W1252"/>
  <c r="W1251"/>
  <c r="W1250"/>
  <c r="W1249"/>
  <c r="W1248"/>
  <c r="W1247"/>
  <c r="W1246"/>
  <c r="W1245"/>
  <c r="W1244"/>
  <c r="W1243"/>
  <c r="W1242"/>
  <c r="W1241"/>
  <c r="W1240"/>
  <c r="W1239"/>
  <c r="W1238"/>
  <c r="W1237"/>
  <c r="W1236"/>
  <c r="W1235"/>
  <c r="W1234"/>
  <c r="W1233"/>
  <c r="W1232"/>
  <c r="W1231"/>
  <c r="W1230"/>
  <c r="W1229"/>
  <c r="W1228"/>
  <c r="W1227"/>
  <c r="W1226"/>
  <c r="W1225"/>
  <c r="W1224"/>
  <c r="W1223"/>
  <c r="W1222"/>
  <c r="W1221"/>
  <c r="W1220"/>
  <c r="W1219"/>
  <c r="W1218"/>
  <c r="W1217"/>
  <c r="W1216"/>
  <c r="W1215"/>
  <c r="W1214"/>
  <c r="W1213"/>
  <c r="W1212"/>
  <c r="W1211"/>
  <c r="W1210"/>
  <c r="W1209"/>
  <c r="W1208"/>
  <c r="W1207"/>
  <c r="W1206"/>
  <c r="W1205"/>
  <c r="W1204"/>
  <c r="W1203"/>
  <c r="W1202"/>
  <c r="W1201"/>
  <c r="W1200"/>
  <c r="W1199"/>
  <c r="W1198"/>
  <c r="W1197"/>
  <c r="W1196"/>
  <c r="W1195"/>
  <c r="W1194"/>
  <c r="W1193"/>
  <c r="W1192"/>
  <c r="W1191"/>
  <c r="W1190"/>
  <c r="W1189"/>
  <c r="W1188"/>
  <c r="W1187"/>
  <c r="W1186"/>
  <c r="W1185"/>
  <c r="W1184"/>
  <c r="W1183"/>
  <c r="W1182"/>
  <c r="W1181"/>
  <c r="W1180"/>
  <c r="W1179"/>
  <c r="W1178"/>
  <c r="W1177"/>
  <c r="W1176"/>
  <c r="W1175"/>
  <c r="W1174"/>
  <c r="W1173"/>
  <c r="W1172"/>
  <c r="W1171"/>
  <c r="W1170"/>
  <c r="W1169"/>
  <c r="W1168"/>
  <c r="W1167"/>
  <c r="W1166"/>
  <c r="W1165"/>
  <c r="W1164"/>
  <c r="W1163"/>
  <c r="W1162"/>
  <c r="W1161"/>
  <c r="W1160"/>
  <c r="W1159"/>
  <c r="W1158"/>
  <c r="W1157"/>
  <c r="W1156"/>
  <c r="W1155"/>
  <c r="W1154"/>
  <c r="W1153"/>
  <c r="W1152"/>
  <c r="W1151"/>
  <c r="W1150"/>
  <c r="W1149"/>
  <c r="W1148"/>
  <c r="W1147"/>
  <c r="W1146"/>
  <c r="W1145"/>
  <c r="W1144"/>
  <c r="W1143"/>
  <c r="W1142"/>
  <c r="W1141"/>
  <c r="W1140"/>
  <c r="W1139"/>
  <c r="W1138"/>
  <c r="W1137"/>
  <c r="W1136"/>
  <c r="W1135"/>
  <c r="W1134"/>
  <c r="W1133"/>
  <c r="W1132"/>
  <c r="W1131"/>
  <c r="W1130"/>
  <c r="W1129"/>
  <c r="W1128"/>
  <c r="W1127"/>
  <c r="W1126"/>
  <c r="W1125"/>
  <c r="W1124"/>
  <c r="W1123"/>
  <c r="W1122"/>
  <c r="W1121"/>
  <c r="W1120"/>
  <c r="W1119"/>
  <c r="W1118"/>
  <c r="W1117"/>
  <c r="W1116"/>
  <c r="W1115"/>
  <c r="W1114"/>
  <c r="W1113"/>
  <c r="W1112"/>
  <c r="W1111"/>
  <c r="W1110"/>
  <c r="W1109"/>
  <c r="W1108"/>
  <c r="W1107"/>
  <c r="W1106"/>
  <c r="W1105"/>
  <c r="W1104"/>
  <c r="W1103"/>
  <c r="W1102"/>
  <c r="W1101"/>
  <c r="W1100"/>
  <c r="W1099"/>
  <c r="W1098"/>
  <c r="W1097"/>
  <c r="W1096"/>
  <c r="W1095"/>
  <c r="W1094"/>
  <c r="W1093"/>
  <c r="W1092"/>
  <c r="W1091"/>
  <c r="W1090"/>
  <c r="W1089"/>
  <c r="W1088"/>
  <c r="W1087"/>
  <c r="W1086"/>
  <c r="W1085"/>
  <c r="W1084"/>
  <c r="W1083"/>
  <c r="W1082"/>
  <c r="W1081"/>
  <c r="W1080"/>
  <c r="W1079"/>
  <c r="W1078"/>
  <c r="W1077"/>
  <c r="W1076"/>
  <c r="W1075"/>
  <c r="W1074"/>
  <c r="W1073"/>
  <c r="W1072"/>
  <c r="W1071"/>
  <c r="W1070"/>
  <c r="W1069"/>
  <c r="W1068"/>
  <c r="W1067"/>
  <c r="W1066"/>
  <c r="W1065"/>
  <c r="W1064"/>
  <c r="W1063"/>
  <c r="W1062"/>
  <c r="W1061"/>
  <c r="W1060"/>
  <c r="W1059"/>
  <c r="W1058"/>
  <c r="W1057"/>
  <c r="W1056"/>
  <c r="W1055"/>
  <c r="W1054"/>
  <c r="W1053"/>
  <c r="W1052"/>
  <c r="W1051"/>
  <c r="W1050"/>
  <c r="W1049"/>
  <c r="W1048"/>
  <c r="W1047"/>
  <c r="W1046"/>
  <c r="W1045"/>
  <c r="W1044"/>
  <c r="W1043"/>
  <c r="W1042"/>
  <c r="W1041"/>
  <c r="W1040"/>
  <c r="W1039"/>
  <c r="W1038"/>
  <c r="W1037"/>
  <c r="W1036"/>
  <c r="W1035"/>
  <c r="W1034"/>
  <c r="W1033"/>
  <c r="W1032"/>
  <c r="W1031"/>
  <c r="W1030"/>
  <c r="W1029"/>
  <c r="W1028"/>
  <c r="W1027"/>
  <c r="W1026"/>
  <c r="W1025"/>
  <c r="W1024"/>
  <c r="W1023"/>
  <c r="W1022"/>
  <c r="W1021"/>
  <c r="W1020"/>
  <c r="W1019"/>
  <c r="W1018"/>
  <c r="W1017"/>
  <c r="W1016"/>
  <c r="W1015"/>
  <c r="W1014"/>
  <c r="W1013"/>
  <c r="W1012"/>
  <c r="W1011"/>
  <c r="W1010"/>
  <c r="W1009"/>
  <c r="W1008"/>
  <c r="W1007"/>
  <c r="W1006"/>
  <c r="W1005"/>
  <c r="W1004"/>
  <c r="W1003"/>
  <c r="W1002"/>
  <c r="W1001"/>
  <c r="W1000"/>
  <c r="W999"/>
  <c r="W998"/>
  <c r="W997"/>
  <c r="W996"/>
  <c r="W995"/>
  <c r="W994"/>
  <c r="W993"/>
  <c r="W992"/>
  <c r="W991"/>
  <c r="W990"/>
  <c r="W989"/>
  <c r="W988"/>
  <c r="W987"/>
  <c r="W986"/>
  <c r="W985"/>
  <c r="W984"/>
  <c r="W983"/>
  <c r="W982"/>
  <c r="W981"/>
  <c r="W980"/>
  <c r="W979"/>
  <c r="W978"/>
  <c r="W977"/>
  <c r="W976"/>
  <c r="W975"/>
  <c r="W974"/>
  <c r="W973"/>
  <c r="W972"/>
  <c r="W971"/>
  <c r="W970"/>
  <c r="W969"/>
  <c r="W968"/>
  <c r="W967"/>
  <c r="W966"/>
  <c r="W965"/>
  <c r="W964"/>
  <c r="W963"/>
  <c r="W962"/>
  <c r="W961"/>
  <c r="W960"/>
  <c r="W959"/>
  <c r="W958"/>
  <c r="W957"/>
  <c r="W956"/>
  <c r="W955"/>
  <c r="W954"/>
  <c r="W953"/>
  <c r="W952"/>
  <c r="W951"/>
  <c r="W950"/>
  <c r="W949"/>
  <c r="W948"/>
  <c r="W947"/>
  <c r="W946"/>
  <c r="W945"/>
  <c r="W944"/>
  <c r="W943"/>
  <c r="W942"/>
  <c r="W941"/>
  <c r="W940"/>
  <c r="W939"/>
  <c r="W938"/>
  <c r="W937"/>
  <c r="W936"/>
  <c r="W935"/>
  <c r="W934"/>
  <c r="W933"/>
  <c r="W932"/>
  <c r="W931"/>
  <c r="W930"/>
  <c r="W929"/>
  <c r="W928"/>
  <c r="W927"/>
  <c r="W926"/>
  <c r="W925"/>
  <c r="W924"/>
  <c r="W923"/>
  <c r="W922"/>
  <c r="W921"/>
  <c r="W920"/>
  <c r="W919"/>
  <c r="W918"/>
  <c r="W917"/>
  <c r="W916"/>
  <c r="W915"/>
  <c r="W914"/>
  <c r="W913"/>
  <c r="W912"/>
  <c r="W911"/>
  <c r="W910"/>
  <c r="W909"/>
  <c r="W908"/>
  <c r="W907"/>
  <c r="W906"/>
  <c r="W905"/>
  <c r="W904"/>
  <c r="W903"/>
  <c r="W902"/>
  <c r="W901"/>
  <c r="W900"/>
  <c r="W899"/>
  <c r="W898"/>
  <c r="W897"/>
  <c r="W896"/>
  <c r="W895"/>
  <c r="W894"/>
  <c r="W893"/>
  <c r="W892"/>
  <c r="W891"/>
  <c r="W890"/>
  <c r="W889"/>
  <c r="W888"/>
  <c r="W887"/>
  <c r="W886"/>
  <c r="W885"/>
  <c r="W884"/>
  <c r="W883"/>
  <c r="W882"/>
  <c r="W881"/>
  <c r="W880"/>
  <c r="W879"/>
  <c r="W878"/>
  <c r="W877"/>
  <c r="W876"/>
  <c r="W875"/>
  <c r="W874"/>
  <c r="W873"/>
  <c r="W872"/>
  <c r="W871"/>
  <c r="W870"/>
  <c r="W869"/>
  <c r="W868"/>
  <c r="W867"/>
  <c r="W866"/>
  <c r="W865"/>
  <c r="W864"/>
  <c r="W863"/>
  <c r="W862"/>
  <c r="W861"/>
  <c r="W860"/>
  <c r="W859"/>
  <c r="W858"/>
  <c r="W857"/>
  <c r="W856"/>
  <c r="W855"/>
  <c r="W854"/>
  <c r="W853"/>
  <c r="W852"/>
  <c r="W851"/>
  <c r="W850"/>
  <c r="W849"/>
  <c r="W848"/>
  <c r="W847"/>
  <c r="W846"/>
  <c r="W845"/>
  <c r="W844"/>
  <c r="W843"/>
  <c r="W842"/>
  <c r="W841"/>
  <c r="W840"/>
  <c r="W839"/>
  <c r="W838"/>
  <c r="W837"/>
  <c r="W836"/>
  <c r="W835"/>
  <c r="W834"/>
  <c r="W833"/>
  <c r="W832"/>
  <c r="W831"/>
  <c r="W830"/>
  <c r="W829"/>
  <c r="W828"/>
  <c r="W827"/>
  <c r="W826"/>
  <c r="W825"/>
  <c r="W824"/>
  <c r="W823"/>
  <c r="W822"/>
  <c r="W821"/>
  <c r="W820"/>
  <c r="W819"/>
  <c r="W818"/>
  <c r="W817"/>
  <c r="W816"/>
  <c r="W815"/>
  <c r="W814"/>
  <c r="W813"/>
  <c r="W812"/>
  <c r="W811"/>
  <c r="W810"/>
  <c r="W809"/>
  <c r="W808"/>
  <c r="W807"/>
  <c r="W806"/>
  <c r="W805"/>
  <c r="W804"/>
  <c r="W803"/>
  <c r="W802"/>
  <c r="W801"/>
  <c r="W800"/>
  <c r="W799"/>
  <c r="W798"/>
  <c r="W797"/>
  <c r="W796"/>
  <c r="W795"/>
  <c r="W794"/>
  <c r="W793"/>
  <c r="W792"/>
  <c r="W791"/>
  <c r="W790"/>
  <c r="W789"/>
  <c r="W788"/>
  <c r="W787"/>
  <c r="W786"/>
  <c r="W785"/>
  <c r="W784"/>
  <c r="W783"/>
  <c r="W782"/>
  <c r="W781"/>
  <c r="W780"/>
  <c r="W779"/>
  <c r="W778"/>
  <c r="W777"/>
  <c r="W776"/>
  <c r="W775"/>
  <c r="W774"/>
  <c r="W773"/>
  <c r="W772"/>
  <c r="W771"/>
  <c r="W770"/>
  <c r="W769"/>
  <c r="W768"/>
  <c r="W767"/>
  <c r="W766"/>
  <c r="W765"/>
  <c r="W764"/>
  <c r="W763"/>
  <c r="W762"/>
  <c r="W761"/>
  <c r="W760"/>
  <c r="W759"/>
  <c r="W758"/>
  <c r="W757"/>
  <c r="W756"/>
  <c r="W755"/>
  <c r="W754"/>
  <c r="W753"/>
  <c r="W752"/>
  <c r="W751"/>
  <c r="W750"/>
  <c r="W749"/>
  <c r="W748"/>
  <c r="W747"/>
  <c r="W746"/>
  <c r="W745"/>
  <c r="W744"/>
  <c r="W743"/>
  <c r="W742"/>
  <c r="W741"/>
  <c r="W740"/>
  <c r="W739"/>
  <c r="W738"/>
  <c r="W737"/>
  <c r="W736"/>
  <c r="W735"/>
  <c r="W734"/>
  <c r="W733"/>
  <c r="W732"/>
  <c r="W731"/>
  <c r="W730"/>
  <c r="W729"/>
  <c r="W728"/>
  <c r="W727"/>
  <c r="W726"/>
  <c r="W725"/>
  <c r="W724"/>
  <c r="W723"/>
  <c r="W722"/>
  <c r="W721"/>
  <c r="W720"/>
  <c r="W719"/>
  <c r="W718"/>
  <c r="W717"/>
  <c r="W716"/>
  <c r="W715"/>
  <c r="W714"/>
  <c r="W713"/>
  <c r="W712"/>
  <c r="W711"/>
  <c r="W710"/>
  <c r="W709"/>
  <c r="W708"/>
  <c r="W707"/>
  <c r="W706"/>
  <c r="W705"/>
  <c r="W704"/>
  <c r="W703"/>
  <c r="W702"/>
  <c r="W701"/>
  <c r="W700"/>
  <c r="W699"/>
  <c r="W698"/>
  <c r="W697"/>
  <c r="W696"/>
  <c r="W695"/>
  <c r="W694"/>
  <c r="W693"/>
  <c r="W692"/>
  <c r="W691"/>
  <c r="W690"/>
  <c r="W689"/>
  <c r="W688"/>
  <c r="W687"/>
  <c r="W686"/>
  <c r="W685"/>
  <c r="W684"/>
  <c r="W683"/>
  <c r="W682"/>
  <c r="W681"/>
  <c r="W680"/>
  <c r="W679"/>
  <c r="W678"/>
  <c r="W677"/>
  <c r="W676"/>
  <c r="W675"/>
  <c r="W674"/>
  <c r="W673"/>
  <c r="W672"/>
  <c r="W671"/>
  <c r="W670"/>
  <c r="W669"/>
  <c r="W668"/>
  <c r="W667"/>
  <c r="W666"/>
  <c r="W665"/>
  <c r="W664"/>
  <c r="W663"/>
  <c r="W662"/>
  <c r="W661"/>
  <c r="W660"/>
  <c r="W659"/>
  <c r="W658"/>
  <c r="W657"/>
  <c r="W656"/>
  <c r="W655"/>
  <c r="W654"/>
  <c r="W653"/>
  <c r="W652"/>
  <c r="W651"/>
  <c r="W650"/>
  <c r="W649"/>
  <c r="W648"/>
  <c r="W647"/>
  <c r="W646"/>
  <c r="W645"/>
  <c r="W644"/>
  <c r="W643"/>
  <c r="W642"/>
  <c r="W641"/>
  <c r="W640"/>
  <c r="W639"/>
  <c r="W638"/>
  <c r="W637"/>
  <c r="W636"/>
  <c r="W635"/>
  <c r="W634"/>
  <c r="W633"/>
  <c r="W632"/>
  <c r="W631"/>
  <c r="W630"/>
  <c r="W629"/>
  <c r="W628"/>
  <c r="W627"/>
  <c r="W626"/>
  <c r="W625"/>
  <c r="W624"/>
  <c r="W623"/>
  <c r="W622"/>
  <c r="W621"/>
  <c r="W620"/>
  <c r="W619"/>
  <c r="W618"/>
  <c r="W617"/>
  <c r="W616"/>
  <c r="W615"/>
  <c r="W614"/>
  <c r="W613"/>
  <c r="W612"/>
  <c r="W611"/>
  <c r="W610"/>
  <c r="W609"/>
  <c r="W608"/>
  <c r="W607"/>
  <c r="W606"/>
  <c r="W605"/>
  <c r="W604"/>
  <c r="W603"/>
  <c r="W602"/>
  <c r="W601"/>
  <c r="W600"/>
  <c r="W599"/>
  <c r="W598"/>
  <c r="W597"/>
  <c r="W596"/>
  <c r="W595"/>
  <c r="W594"/>
  <c r="W593"/>
  <c r="W592"/>
  <c r="W591"/>
  <c r="W590"/>
  <c r="W589"/>
  <c r="W588"/>
  <c r="W587"/>
  <c r="W586"/>
  <c r="W585"/>
  <c r="W584"/>
  <c r="W583"/>
  <c r="W582"/>
  <c r="W581"/>
  <c r="W580"/>
  <c r="W579"/>
  <c r="W578"/>
  <c r="W577"/>
  <c r="W576"/>
  <c r="W575"/>
  <c r="W574"/>
  <c r="W573"/>
  <c r="W572"/>
  <c r="W571"/>
  <c r="W570"/>
  <c r="W569"/>
  <c r="W568"/>
  <c r="W567"/>
  <c r="W566"/>
  <c r="W565"/>
  <c r="W564"/>
  <c r="W563"/>
  <c r="W562"/>
  <c r="W561"/>
  <c r="W560"/>
  <c r="W559"/>
  <c r="W558"/>
  <c r="W557"/>
  <c r="W556"/>
  <c r="W555"/>
  <c r="W554"/>
  <c r="W553"/>
  <c r="W552"/>
  <c r="W551"/>
  <c r="W550"/>
  <c r="W549"/>
  <c r="W548"/>
  <c r="W547"/>
  <c r="W546"/>
  <c r="W545"/>
  <c r="W544"/>
  <c r="W543"/>
  <c r="W542"/>
  <c r="W541"/>
  <c r="W540"/>
  <c r="W539"/>
  <c r="W538"/>
  <c r="W537"/>
  <c r="W536"/>
  <c r="W535"/>
  <c r="W534"/>
  <c r="W533"/>
  <c r="W532"/>
  <c r="W531"/>
  <c r="W530"/>
  <c r="W529"/>
  <c r="W528"/>
  <c r="W527"/>
  <c r="W526"/>
  <c r="W525"/>
  <c r="W524"/>
  <c r="W523"/>
  <c r="W522"/>
  <c r="W521"/>
  <c r="W520"/>
  <c r="W519"/>
  <c r="W518"/>
  <c r="W517"/>
  <c r="W516"/>
  <c r="W515"/>
  <c r="W514"/>
  <c r="W513"/>
  <c r="W512"/>
  <c r="W511"/>
  <c r="W510"/>
  <c r="W509"/>
  <c r="W508"/>
  <c r="W507"/>
  <c r="W506"/>
  <c r="W505"/>
  <c r="W504"/>
  <c r="W503"/>
  <c r="W502"/>
  <c r="W501"/>
  <c r="W500"/>
  <c r="W499"/>
  <c r="W498"/>
  <c r="W497"/>
  <c r="W496"/>
  <c r="W495"/>
  <c r="W494"/>
  <c r="W493"/>
  <c r="W492"/>
  <c r="W491"/>
  <c r="W490"/>
  <c r="W489"/>
  <c r="W488"/>
  <c r="W487"/>
  <c r="W486"/>
  <c r="W485"/>
  <c r="W484"/>
  <c r="W483"/>
  <c r="W482"/>
  <c r="W481"/>
  <c r="W480"/>
  <c r="W479"/>
  <c r="W478"/>
  <c r="W477"/>
  <c r="W476"/>
  <c r="W475"/>
  <c r="W474"/>
  <c r="W473"/>
  <c r="W472"/>
  <c r="W471"/>
  <c r="W470"/>
  <c r="W469"/>
  <c r="W468"/>
  <c r="W467"/>
  <c r="W466"/>
  <c r="W465"/>
  <c r="W464"/>
  <c r="W463"/>
  <c r="W462"/>
  <c r="W461"/>
  <c r="W460"/>
  <c r="W459"/>
  <c r="W458"/>
  <c r="W457"/>
  <c r="W456"/>
  <c r="W455"/>
  <c r="W454"/>
  <c r="W453"/>
  <c r="W452"/>
  <c r="W451"/>
  <c r="W450"/>
  <c r="W449"/>
  <c r="W448"/>
  <c r="W447"/>
  <c r="W446"/>
  <c r="W445"/>
  <c r="W444"/>
  <c r="W443"/>
  <c r="W442"/>
  <c r="W441"/>
  <c r="W440"/>
  <c r="W439"/>
  <c r="W438"/>
  <c r="W437"/>
  <c r="W436"/>
  <c r="W435"/>
  <c r="W434"/>
  <c r="W433"/>
  <c r="W432"/>
  <c r="W431"/>
  <c r="W430"/>
  <c r="W429"/>
  <c r="W428"/>
  <c r="W427"/>
  <c r="W426"/>
  <c r="W425"/>
  <c r="W424"/>
  <c r="W423"/>
  <c r="W422"/>
  <c r="W421"/>
  <c r="W420"/>
  <c r="W419"/>
  <c r="W418"/>
  <c r="W417"/>
  <c r="W416"/>
  <c r="W415"/>
  <c r="W414"/>
  <c r="W413"/>
  <c r="W412"/>
  <c r="W411"/>
  <c r="W410"/>
  <c r="W409"/>
  <c r="W408"/>
  <c r="W407"/>
  <c r="W406"/>
  <c r="W405"/>
  <c r="W404"/>
  <c r="W403"/>
  <c r="W402"/>
  <c r="W401"/>
  <c r="W400"/>
  <c r="W399"/>
  <c r="W398"/>
  <c r="W397"/>
  <c r="W396"/>
  <c r="W395"/>
  <c r="W394"/>
  <c r="W393"/>
  <c r="W392"/>
  <c r="W391"/>
  <c r="W390"/>
  <c r="W389"/>
  <c r="W388"/>
  <c r="W387"/>
  <c r="W386"/>
  <c r="W385"/>
  <c r="W384"/>
  <c r="W383"/>
  <c r="W382"/>
  <c r="W381"/>
  <c r="W380"/>
  <c r="W379"/>
  <c r="W378"/>
  <c r="W377"/>
  <c r="W376"/>
  <c r="W375"/>
  <c r="W374"/>
  <c r="W373"/>
  <c r="W372"/>
  <c r="W371"/>
  <c r="W370"/>
  <c r="W369"/>
  <c r="W368"/>
  <c r="W367"/>
  <c r="W366"/>
  <c r="W365"/>
  <c r="W364"/>
  <c r="W363"/>
  <c r="W362"/>
  <c r="W361"/>
  <c r="W360"/>
  <c r="W359"/>
  <c r="W358"/>
  <c r="W357"/>
  <c r="W356"/>
  <c r="W355"/>
  <c r="W354"/>
  <c r="W353"/>
  <c r="W352"/>
  <c r="W351"/>
  <c r="W350"/>
  <c r="W349"/>
  <c r="W348"/>
  <c r="W347"/>
  <c r="W346"/>
  <c r="W345"/>
  <c r="W344"/>
  <c r="W343"/>
  <c r="W342"/>
  <c r="W341"/>
  <c r="W340"/>
  <c r="W339"/>
  <c r="W338"/>
  <c r="W337"/>
  <c r="W336"/>
  <c r="W335"/>
  <c r="W334"/>
  <c r="W333"/>
  <c r="W332"/>
  <c r="W331"/>
  <c r="W330"/>
  <c r="W329"/>
  <c r="W328"/>
  <c r="W327"/>
  <c r="W326"/>
  <c r="W325"/>
  <c r="W324"/>
  <c r="W323"/>
  <c r="W322"/>
  <c r="W321"/>
  <c r="W320"/>
  <c r="W319"/>
  <c r="W318"/>
  <c r="W317"/>
  <c r="W316"/>
  <c r="W315"/>
  <c r="W314"/>
  <c r="W313"/>
  <c r="W312"/>
  <c r="W311"/>
  <c r="W310"/>
  <c r="W309"/>
  <c r="W308"/>
  <c r="W307"/>
  <c r="W306"/>
  <c r="W305"/>
  <c r="W304"/>
  <c r="W303"/>
  <c r="W302"/>
  <c r="W301"/>
  <c r="W300"/>
  <c r="W299"/>
  <c r="W298"/>
  <c r="W297"/>
  <c r="W296"/>
  <c r="W295"/>
  <c r="W294"/>
  <c r="W293"/>
  <c r="W292"/>
  <c r="W291"/>
  <c r="W290"/>
  <c r="W289"/>
  <c r="W288"/>
  <c r="W287"/>
  <c r="W286"/>
  <c r="W285"/>
  <c r="W284"/>
  <c r="W283"/>
  <c r="W282"/>
  <c r="W281"/>
  <c r="W280"/>
  <c r="W279"/>
  <c r="W278"/>
  <c r="W277"/>
  <c r="W276"/>
  <c r="W275"/>
  <c r="W274"/>
  <c r="W273"/>
  <c r="W272"/>
  <c r="W271"/>
  <c r="W270"/>
  <c r="W269"/>
  <c r="W268"/>
  <c r="W267"/>
  <c r="W266"/>
  <c r="W265"/>
  <c r="W264"/>
  <c r="W263"/>
  <c r="W262"/>
  <c r="W261"/>
  <c r="W260"/>
  <c r="W259"/>
  <c r="W258"/>
  <c r="W257"/>
  <c r="W256"/>
  <c r="W255"/>
  <c r="W254"/>
  <c r="W253"/>
  <c r="W252"/>
  <c r="W251"/>
  <c r="W250"/>
  <c r="W249"/>
  <c r="W248"/>
  <c r="W247"/>
  <c r="W246"/>
  <c r="W245"/>
  <c r="W244"/>
  <c r="W243"/>
  <c r="W242"/>
  <c r="W241"/>
  <c r="W240"/>
  <c r="W239"/>
  <c r="W238"/>
  <c r="W237"/>
  <c r="W236"/>
  <c r="W235"/>
  <c r="W234"/>
  <c r="W233"/>
  <c r="W232"/>
  <c r="W231"/>
  <c r="W230"/>
  <c r="W229"/>
  <c r="W228"/>
  <c r="W227"/>
  <c r="W226"/>
  <c r="W225"/>
  <c r="W224"/>
  <c r="W223"/>
  <c r="W222"/>
  <c r="W221"/>
  <c r="W220"/>
  <c r="W219"/>
  <c r="W218"/>
  <c r="W217"/>
  <c r="W216"/>
  <c r="W215"/>
  <c r="W214"/>
  <c r="W213"/>
  <c r="W212"/>
  <c r="W211"/>
  <c r="W210"/>
  <c r="W209"/>
  <c r="W208"/>
  <c r="W207"/>
  <c r="W206"/>
  <c r="W205"/>
  <c r="W204"/>
  <c r="W203"/>
  <c r="W202"/>
  <c r="W201"/>
  <c r="W200"/>
  <c r="W199"/>
  <c r="W198"/>
  <c r="W197"/>
  <c r="W196"/>
  <c r="W195"/>
  <c r="W194"/>
  <c r="W193"/>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W153"/>
  <c r="W152"/>
  <c r="W151"/>
  <c r="W150"/>
  <c r="W149"/>
  <c r="W148"/>
  <c r="W147"/>
  <c r="W146"/>
  <c r="W145"/>
  <c r="W144"/>
  <c r="W143"/>
  <c r="W142"/>
  <c r="W141"/>
  <c r="W140"/>
  <c r="W139"/>
  <c r="W138"/>
  <c r="W137"/>
  <c r="W136"/>
  <c r="W135"/>
  <c r="W134"/>
  <c r="W133"/>
  <c r="W132"/>
  <c r="W131"/>
  <c r="W130"/>
  <c r="W129"/>
  <c r="W128"/>
  <c r="W127"/>
  <c r="W126"/>
  <c r="W125"/>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W5"/>
  <c r="W4"/>
  <c r="W3"/>
  <c r="W2"/>
  <c r="V1982"/>
  <c r="V1981"/>
  <c r="U1981"/>
  <c r="V1980"/>
  <c r="U1980"/>
  <c r="U1979"/>
  <c r="V1979" s="1"/>
  <c r="V1978"/>
  <c r="U1978"/>
  <c r="V1977"/>
  <c r="U1977"/>
  <c r="U1976"/>
  <c r="V1976" s="1"/>
  <c r="V1975"/>
  <c r="U1975"/>
  <c r="V1974"/>
  <c r="U1974"/>
  <c r="U1973"/>
  <c r="V1973" s="1"/>
  <c r="V1972"/>
  <c r="U1972"/>
  <c r="V1971"/>
  <c r="U1971"/>
  <c r="U1970"/>
  <c r="V1970" s="1"/>
  <c r="V1969"/>
  <c r="U1969"/>
  <c r="V1968"/>
  <c r="U1968"/>
  <c r="U1967"/>
  <c r="V1967" s="1"/>
  <c r="V1966"/>
  <c r="U1966"/>
  <c r="V1965"/>
  <c r="U1965"/>
  <c r="U1964"/>
  <c r="V1964" s="1"/>
  <c r="V1963"/>
  <c r="U1963"/>
  <c r="V1962"/>
  <c r="U1962"/>
  <c r="U1961"/>
  <c r="V1961" s="1"/>
  <c r="V1960"/>
  <c r="U1960"/>
  <c r="U1959"/>
  <c r="V1959" s="1"/>
  <c r="U1958"/>
  <c r="V1958" s="1"/>
  <c r="V1957"/>
  <c r="U1957"/>
  <c r="U1956"/>
  <c r="V1956" s="1"/>
  <c r="U1955"/>
  <c r="V1955" s="1"/>
  <c r="V1954"/>
  <c r="U1954"/>
  <c r="U1953"/>
  <c r="V1953" s="1"/>
  <c r="U1952"/>
  <c r="V1952" s="1"/>
  <c r="V1951"/>
  <c r="U1951"/>
  <c r="U1950"/>
  <c r="V1950" s="1"/>
  <c r="U1949"/>
  <c r="V1949" s="1"/>
  <c r="V1948"/>
  <c r="U1948"/>
  <c r="U1947"/>
  <c r="V1947" s="1"/>
  <c r="U1946"/>
  <c r="V1946" s="1"/>
  <c r="V1945"/>
  <c r="U1945"/>
  <c r="U1944"/>
  <c r="V1944" s="1"/>
  <c r="U1943"/>
  <c r="V1943" s="1"/>
  <c r="V1942"/>
  <c r="U1942"/>
  <c r="U1941"/>
  <c r="V1941" s="1"/>
  <c r="U1940"/>
  <c r="V1940" s="1"/>
  <c r="V1939"/>
  <c r="U1939"/>
  <c r="U1938"/>
  <c r="V1938" s="1"/>
  <c r="U1937"/>
  <c r="V1937" s="1"/>
  <c r="V1936"/>
  <c r="U1936"/>
  <c r="U1935"/>
  <c r="V1935" s="1"/>
  <c r="U1934"/>
  <c r="V1934" s="1"/>
  <c r="V1933"/>
  <c r="U1933"/>
  <c r="U1932"/>
  <c r="V1932" s="1"/>
  <c r="U1931"/>
  <c r="V1931" s="1"/>
  <c r="V1930"/>
  <c r="U1930"/>
  <c r="U1929"/>
  <c r="V1929" s="1"/>
  <c r="U1928"/>
  <c r="V1928" s="1"/>
  <c r="V1927"/>
  <c r="U1927"/>
  <c r="U1926"/>
  <c r="V1926" s="1"/>
  <c r="U1925"/>
  <c r="V1925" s="1"/>
  <c r="V1924"/>
  <c r="U1924"/>
  <c r="U1923"/>
  <c r="V1923" s="1"/>
  <c r="U1922"/>
  <c r="V1922" s="1"/>
  <c r="V1921"/>
  <c r="U1921"/>
  <c r="U1920"/>
  <c r="V1920" s="1"/>
  <c r="U1919"/>
  <c r="V1919" s="1"/>
  <c r="V1918"/>
  <c r="U1918"/>
  <c r="U1917"/>
  <c r="V1917" s="1"/>
  <c r="U1916"/>
  <c r="V1916" s="1"/>
  <c r="V1915"/>
  <c r="U1915"/>
  <c r="U1914"/>
  <c r="V1914" s="1"/>
  <c r="U1913"/>
  <c r="V1913" s="1"/>
  <c r="V1912"/>
  <c r="U1912"/>
  <c r="U1911"/>
  <c r="V1911" s="1"/>
  <c r="U1910"/>
  <c r="V1910" s="1"/>
  <c r="V1909"/>
  <c r="U1909"/>
  <c r="U1908"/>
  <c r="V1908" s="1"/>
  <c r="U1907"/>
  <c r="V1907" s="1"/>
  <c r="V1906"/>
  <c r="U1906"/>
  <c r="U1905"/>
  <c r="V1905" s="1"/>
  <c r="U1904"/>
  <c r="V1904" s="1"/>
  <c r="V1903"/>
  <c r="U1903"/>
  <c r="U1902"/>
  <c r="V1902" s="1"/>
  <c r="U1901"/>
  <c r="V1901" s="1"/>
  <c r="V1900"/>
  <c r="U1900"/>
  <c r="U1899"/>
  <c r="V1899" s="1"/>
  <c r="U1898"/>
  <c r="V1898" s="1"/>
  <c r="V1897"/>
  <c r="U1897"/>
  <c r="U1896"/>
  <c r="V1896" s="1"/>
  <c r="U1895"/>
  <c r="V1895" s="1"/>
  <c r="V1894"/>
  <c r="U1894"/>
  <c r="U1893"/>
  <c r="V1893" s="1"/>
  <c r="U1892"/>
  <c r="V1892" s="1"/>
  <c r="V1891"/>
  <c r="U1891"/>
  <c r="U1890"/>
  <c r="V1890" s="1"/>
  <c r="U1889"/>
  <c r="V1889" s="1"/>
  <c r="V1888"/>
  <c r="U1888"/>
  <c r="U1887"/>
  <c r="V1887" s="1"/>
  <c r="U1886"/>
  <c r="V1886" s="1"/>
  <c r="V1885"/>
  <c r="U1885"/>
  <c r="U1884"/>
  <c r="V1884" s="1"/>
  <c r="U1883"/>
  <c r="V1883" s="1"/>
  <c r="V1882"/>
  <c r="U1882"/>
  <c r="U1881"/>
  <c r="V1881" s="1"/>
  <c r="U1880"/>
  <c r="V1880" s="1"/>
  <c r="V1879"/>
  <c r="U1879"/>
  <c r="U1878"/>
  <c r="V1878" s="1"/>
  <c r="U1877"/>
  <c r="V1877" s="1"/>
  <c r="V1876"/>
  <c r="U1876"/>
  <c r="U1875"/>
  <c r="V1875" s="1"/>
  <c r="U1874"/>
  <c r="V1874" s="1"/>
  <c r="V1873"/>
  <c r="U1873"/>
  <c r="U1872"/>
  <c r="V1872" s="1"/>
  <c r="U1871"/>
  <c r="V1871" s="1"/>
  <c r="V1870"/>
  <c r="U1870"/>
  <c r="U1869"/>
  <c r="V1869" s="1"/>
  <c r="U1868"/>
  <c r="V1868" s="1"/>
  <c r="V1867"/>
  <c r="U1867"/>
  <c r="U1866"/>
  <c r="V1866" s="1"/>
  <c r="U1865"/>
  <c r="V1865" s="1"/>
  <c r="V1864"/>
  <c r="U1864"/>
  <c r="U1863"/>
  <c r="V1863" s="1"/>
  <c r="U1862"/>
  <c r="V1862" s="1"/>
  <c r="V1861"/>
  <c r="U1861"/>
  <c r="U1860"/>
  <c r="V1860" s="1"/>
  <c r="U1859"/>
  <c r="V1859" s="1"/>
  <c r="V1858"/>
  <c r="U1858"/>
  <c r="U1857"/>
  <c r="V1857" s="1"/>
  <c r="U1856"/>
  <c r="V1856" s="1"/>
  <c r="V1855"/>
  <c r="U1855"/>
  <c r="U1854"/>
  <c r="V1854" s="1"/>
  <c r="U1853"/>
  <c r="V1853" s="1"/>
  <c r="V1852"/>
  <c r="U1852"/>
  <c r="U1851"/>
  <c r="V1851" s="1"/>
  <c r="U1850"/>
  <c r="V1850" s="1"/>
  <c r="U1849"/>
  <c r="V1849" s="1"/>
  <c r="U1848"/>
  <c r="V1848" s="1"/>
  <c r="U1847"/>
  <c r="V1847" s="1"/>
  <c r="U1846"/>
  <c r="V1846" s="1"/>
  <c r="U1845"/>
  <c r="V1845" s="1"/>
  <c r="U1844"/>
  <c r="V1844" s="1"/>
  <c r="U1843"/>
  <c r="V1843" s="1"/>
  <c r="U1842"/>
  <c r="V1842" s="1"/>
  <c r="U1841"/>
  <c r="V1841" s="1"/>
  <c r="U1840"/>
  <c r="V1840" s="1"/>
  <c r="U1839"/>
  <c r="V1839" s="1"/>
  <c r="U1838"/>
  <c r="V1838" s="1"/>
  <c r="U1837"/>
  <c r="V1837" s="1"/>
  <c r="U1836"/>
  <c r="V1836" s="1"/>
  <c r="U1835"/>
  <c r="V1835" s="1"/>
  <c r="U1834"/>
  <c r="V1834" s="1"/>
  <c r="U1833"/>
  <c r="V1833" s="1"/>
  <c r="U1832"/>
  <c r="V1832" s="1"/>
  <c r="U1831"/>
  <c r="V1831" s="1"/>
  <c r="U1830"/>
  <c r="V1830" s="1"/>
  <c r="U1829"/>
  <c r="V1829" s="1"/>
  <c r="U1828"/>
  <c r="V1828" s="1"/>
  <c r="U1827"/>
  <c r="V1827" s="1"/>
  <c r="U1826"/>
  <c r="V1826" s="1"/>
  <c r="U1825"/>
  <c r="V1825" s="1"/>
  <c r="U1824"/>
  <c r="V1824" s="1"/>
  <c r="U1823"/>
  <c r="V1823" s="1"/>
  <c r="U1822"/>
  <c r="V1822" s="1"/>
  <c r="U1821"/>
  <c r="V1821" s="1"/>
  <c r="U1820"/>
  <c r="V1820" s="1"/>
  <c r="U1819"/>
  <c r="V1819" s="1"/>
  <c r="U1818"/>
  <c r="V1818" s="1"/>
  <c r="U1817"/>
  <c r="V1817" s="1"/>
  <c r="U1816"/>
  <c r="V1816" s="1"/>
  <c r="U1815"/>
  <c r="V1815" s="1"/>
  <c r="U1814"/>
  <c r="V1814" s="1"/>
  <c r="U1813"/>
  <c r="V1813" s="1"/>
  <c r="U1812"/>
  <c r="V1812" s="1"/>
  <c r="U1811"/>
  <c r="V1811" s="1"/>
  <c r="U1810"/>
  <c r="V1810" s="1"/>
  <c r="U1809"/>
  <c r="V1809" s="1"/>
  <c r="U1808"/>
  <c r="V1808" s="1"/>
  <c r="U1807"/>
  <c r="V1807" s="1"/>
  <c r="U1806"/>
  <c r="V1806" s="1"/>
  <c r="U1805"/>
  <c r="V1805" s="1"/>
  <c r="U1804"/>
  <c r="V1804" s="1"/>
  <c r="U1803"/>
  <c r="V1803" s="1"/>
  <c r="U1802"/>
  <c r="V1802" s="1"/>
  <c r="U1801"/>
  <c r="V1801" s="1"/>
  <c r="U1800"/>
  <c r="V1800" s="1"/>
  <c r="U1799"/>
  <c r="V1799" s="1"/>
  <c r="U1798"/>
  <c r="V1798" s="1"/>
  <c r="U1797"/>
  <c r="V1797" s="1"/>
  <c r="U1796"/>
  <c r="V1796" s="1"/>
  <c r="U1795"/>
  <c r="V1795" s="1"/>
  <c r="U1794"/>
  <c r="V1794" s="1"/>
  <c r="U1793"/>
  <c r="V1793" s="1"/>
  <c r="U1792"/>
  <c r="V1792" s="1"/>
  <c r="U1791"/>
  <c r="V1791" s="1"/>
  <c r="U1790"/>
  <c r="V1790" s="1"/>
  <c r="U1789"/>
  <c r="V1789" s="1"/>
  <c r="U1788"/>
  <c r="V1788" s="1"/>
  <c r="U1787"/>
  <c r="V1787" s="1"/>
  <c r="U1786"/>
  <c r="V1786" s="1"/>
  <c r="U1785"/>
  <c r="V1785" s="1"/>
  <c r="U1784"/>
  <c r="V1784" s="1"/>
  <c r="U1783"/>
  <c r="V1783" s="1"/>
  <c r="U1782"/>
  <c r="V1782" s="1"/>
  <c r="U1781"/>
  <c r="V1781" s="1"/>
  <c r="U1780"/>
  <c r="V1780" s="1"/>
  <c r="U1779"/>
  <c r="V1779" s="1"/>
  <c r="U1778"/>
  <c r="V1778" s="1"/>
  <c r="U1777"/>
  <c r="V1777" s="1"/>
  <c r="U1776"/>
  <c r="V1776" s="1"/>
  <c r="U1775"/>
  <c r="V1775" s="1"/>
  <c r="U1774"/>
  <c r="V1774" s="1"/>
  <c r="U1773"/>
  <c r="V1773" s="1"/>
  <c r="U1772"/>
  <c r="V1772" s="1"/>
  <c r="U1771"/>
  <c r="V1771" s="1"/>
  <c r="U1770"/>
  <c r="V1770" s="1"/>
  <c r="U1769"/>
  <c r="V1769" s="1"/>
  <c r="U1768"/>
  <c r="V1768" s="1"/>
  <c r="U1767"/>
  <c r="V1767" s="1"/>
  <c r="U1766"/>
  <c r="V1766" s="1"/>
  <c r="U1765"/>
  <c r="V1765" s="1"/>
  <c r="U1764"/>
  <c r="V1764" s="1"/>
  <c r="U1763"/>
  <c r="V1763" s="1"/>
  <c r="U1762"/>
  <c r="V1762" s="1"/>
  <c r="U1761"/>
  <c r="V1761" s="1"/>
  <c r="U1760"/>
  <c r="V1760" s="1"/>
  <c r="U1759"/>
  <c r="V1759" s="1"/>
  <c r="U1758"/>
  <c r="V1758" s="1"/>
  <c r="U1757"/>
  <c r="V1757" s="1"/>
  <c r="U1756"/>
  <c r="V1756" s="1"/>
  <c r="U1755"/>
  <c r="V1755" s="1"/>
  <c r="U1754"/>
  <c r="V1754" s="1"/>
  <c r="U1753"/>
  <c r="V1753" s="1"/>
  <c r="U1752"/>
  <c r="V1752" s="1"/>
  <c r="U1751"/>
  <c r="V1751" s="1"/>
  <c r="U1750"/>
  <c r="V1750" s="1"/>
  <c r="U1749"/>
  <c r="V1749" s="1"/>
  <c r="U1748"/>
  <c r="V1748" s="1"/>
  <c r="U1747"/>
  <c r="V1747" s="1"/>
  <c r="U1746"/>
  <c r="V1746" s="1"/>
  <c r="U1745"/>
  <c r="V1745" s="1"/>
  <c r="U1744"/>
  <c r="V1744" s="1"/>
  <c r="U1743"/>
  <c r="V1743" s="1"/>
  <c r="U1742"/>
  <c r="V1742" s="1"/>
  <c r="U1741"/>
  <c r="V1741" s="1"/>
  <c r="U1740"/>
  <c r="V1740" s="1"/>
  <c r="U1739"/>
  <c r="V1739" s="1"/>
  <c r="U1738"/>
  <c r="V1738" s="1"/>
  <c r="U1737"/>
  <c r="V1737" s="1"/>
  <c r="U1736"/>
  <c r="V1736" s="1"/>
  <c r="U1735"/>
  <c r="V1735" s="1"/>
  <c r="U1734"/>
  <c r="V1734" s="1"/>
  <c r="U1733"/>
  <c r="V1733" s="1"/>
  <c r="U1732"/>
  <c r="V1732" s="1"/>
  <c r="U1731"/>
  <c r="V1731" s="1"/>
  <c r="U1730"/>
  <c r="V1730" s="1"/>
  <c r="U1729"/>
  <c r="V1729" s="1"/>
  <c r="U1728"/>
  <c r="V1728" s="1"/>
  <c r="U1727"/>
  <c r="V1727" s="1"/>
  <c r="U1726"/>
  <c r="V1726" s="1"/>
  <c r="U1725"/>
  <c r="V1725" s="1"/>
  <c r="U1724"/>
  <c r="V1724" s="1"/>
  <c r="U1723"/>
  <c r="V1723" s="1"/>
  <c r="U1722"/>
  <c r="V1722" s="1"/>
  <c r="U1721"/>
  <c r="V1721" s="1"/>
  <c r="U1720"/>
  <c r="V1720" s="1"/>
  <c r="U1719"/>
  <c r="V1719" s="1"/>
  <c r="U1718"/>
  <c r="V1718" s="1"/>
  <c r="U1717"/>
  <c r="V1717" s="1"/>
  <c r="U1716"/>
  <c r="V1716" s="1"/>
  <c r="U1715"/>
  <c r="V1715" s="1"/>
  <c r="U1714"/>
  <c r="V1714" s="1"/>
  <c r="U1713"/>
  <c r="V1713" s="1"/>
  <c r="U1712"/>
  <c r="V1712" s="1"/>
  <c r="U1711"/>
  <c r="V1711" s="1"/>
  <c r="U1710"/>
  <c r="V1710" s="1"/>
  <c r="U1709"/>
  <c r="V1709" s="1"/>
  <c r="U1708"/>
  <c r="V1708" s="1"/>
  <c r="U1707"/>
  <c r="V1707" s="1"/>
  <c r="U1706"/>
  <c r="V1706" s="1"/>
  <c r="U1705"/>
  <c r="V1705" s="1"/>
  <c r="U1704"/>
  <c r="V1704" s="1"/>
  <c r="U1703"/>
  <c r="V1703" s="1"/>
  <c r="U1702"/>
  <c r="V1702" s="1"/>
  <c r="U1701"/>
  <c r="V1701" s="1"/>
  <c r="U1700"/>
  <c r="V1700" s="1"/>
  <c r="U1699"/>
  <c r="V1699" s="1"/>
  <c r="U1698"/>
  <c r="V1698" s="1"/>
  <c r="U1697"/>
  <c r="V1697" s="1"/>
  <c r="U1696"/>
  <c r="V1696" s="1"/>
  <c r="U1695"/>
  <c r="V1695" s="1"/>
  <c r="U1694"/>
  <c r="V1694" s="1"/>
  <c r="U1693"/>
  <c r="V1693" s="1"/>
  <c r="U1692"/>
  <c r="V1692" s="1"/>
  <c r="U1691"/>
  <c r="V1691" s="1"/>
  <c r="U1690"/>
  <c r="V1690" s="1"/>
  <c r="U1689"/>
  <c r="V1689" s="1"/>
  <c r="U1688"/>
  <c r="V1688" s="1"/>
  <c r="U1687"/>
  <c r="V1687" s="1"/>
  <c r="U1686"/>
  <c r="V1686" s="1"/>
  <c r="U1685"/>
  <c r="V1685" s="1"/>
  <c r="U1684"/>
  <c r="V1684" s="1"/>
  <c r="U1683"/>
  <c r="V1683" s="1"/>
  <c r="U1682"/>
  <c r="V1682" s="1"/>
  <c r="U1681"/>
  <c r="V1681" s="1"/>
  <c r="U1680"/>
  <c r="V1680" s="1"/>
  <c r="U1679"/>
  <c r="V1679" s="1"/>
  <c r="U1678"/>
  <c r="V1678" s="1"/>
  <c r="U1677"/>
  <c r="V1677" s="1"/>
  <c r="U1676"/>
  <c r="V1676" s="1"/>
  <c r="U1675"/>
  <c r="V1675" s="1"/>
  <c r="U1674"/>
  <c r="V1674" s="1"/>
  <c r="U1673"/>
  <c r="V1673" s="1"/>
  <c r="U1672"/>
  <c r="V1672" s="1"/>
  <c r="U1671"/>
  <c r="V1671" s="1"/>
  <c r="U1670"/>
  <c r="V1670" s="1"/>
  <c r="U1669"/>
  <c r="V1669" s="1"/>
  <c r="U1668"/>
  <c r="V1668" s="1"/>
  <c r="U1667"/>
  <c r="V1667" s="1"/>
  <c r="U1666"/>
  <c r="V1666" s="1"/>
  <c r="U1665"/>
  <c r="V1665" s="1"/>
  <c r="U1664"/>
  <c r="V1664" s="1"/>
  <c r="U1663"/>
  <c r="V1663" s="1"/>
  <c r="U1662"/>
  <c r="V1662" s="1"/>
  <c r="U1661"/>
  <c r="V1661" s="1"/>
  <c r="U1660"/>
  <c r="V1660" s="1"/>
  <c r="U1659"/>
  <c r="V1659" s="1"/>
  <c r="U1658"/>
  <c r="V1658" s="1"/>
  <c r="U1657"/>
  <c r="V1657" s="1"/>
  <c r="U1656"/>
  <c r="V1656" s="1"/>
  <c r="U1655"/>
  <c r="V1655" s="1"/>
  <c r="U1654"/>
  <c r="V1654" s="1"/>
  <c r="U1653"/>
  <c r="V1653" s="1"/>
  <c r="U1652"/>
  <c r="V1652" s="1"/>
  <c r="U1651"/>
  <c r="V1651" s="1"/>
  <c r="U1650"/>
  <c r="V1650" s="1"/>
  <c r="U1649"/>
  <c r="V1649" s="1"/>
  <c r="U1648"/>
  <c r="V1648" s="1"/>
  <c r="U1647"/>
  <c r="V1647" s="1"/>
  <c r="U1646"/>
  <c r="V1646" s="1"/>
  <c r="U1645"/>
  <c r="V1645" s="1"/>
  <c r="U1644"/>
  <c r="V1644" s="1"/>
  <c r="U1643"/>
  <c r="V1643" s="1"/>
  <c r="U1642"/>
  <c r="V1642" s="1"/>
  <c r="U1641"/>
  <c r="V1641" s="1"/>
  <c r="U1640"/>
  <c r="V1640" s="1"/>
  <c r="U1639"/>
  <c r="V1639" s="1"/>
  <c r="U1638"/>
  <c r="V1638" s="1"/>
  <c r="U1637"/>
  <c r="V1637" s="1"/>
  <c r="U1636"/>
  <c r="V1636" s="1"/>
  <c r="U1635"/>
  <c r="V1635" s="1"/>
  <c r="U1634"/>
  <c r="V1634" s="1"/>
  <c r="U1633"/>
  <c r="V1633" s="1"/>
  <c r="U1632"/>
  <c r="V1632" s="1"/>
  <c r="U1631"/>
  <c r="V1631" s="1"/>
  <c r="U1630"/>
  <c r="V1630" s="1"/>
  <c r="U1629"/>
  <c r="V1629" s="1"/>
  <c r="U1628"/>
  <c r="V1628" s="1"/>
  <c r="U1627"/>
  <c r="V1627" s="1"/>
  <c r="U1626"/>
  <c r="V1626" s="1"/>
  <c r="U1625"/>
  <c r="V1625" s="1"/>
  <c r="U1624"/>
  <c r="V1624" s="1"/>
  <c r="U1623"/>
  <c r="V1623" s="1"/>
  <c r="U1622"/>
  <c r="V1622" s="1"/>
  <c r="U1621"/>
  <c r="V1621" s="1"/>
  <c r="U1620"/>
  <c r="V1620" s="1"/>
  <c r="U1619"/>
  <c r="V1619" s="1"/>
  <c r="U1618"/>
  <c r="V1618" s="1"/>
  <c r="U1617"/>
  <c r="V1617" s="1"/>
  <c r="U1616"/>
  <c r="V1616" s="1"/>
  <c r="U1615"/>
  <c r="V1615" s="1"/>
  <c r="U1614"/>
  <c r="V1614" s="1"/>
  <c r="U1613"/>
  <c r="V1613" s="1"/>
  <c r="U1612"/>
  <c r="V1612" s="1"/>
  <c r="U1611"/>
  <c r="V1611" s="1"/>
  <c r="U1610"/>
  <c r="V1610" s="1"/>
  <c r="U1609"/>
  <c r="V1609" s="1"/>
  <c r="U1608"/>
  <c r="V1608" s="1"/>
  <c r="U1607"/>
  <c r="V1607" s="1"/>
  <c r="U1606"/>
  <c r="V1606" s="1"/>
  <c r="U1605"/>
  <c r="V1605" s="1"/>
  <c r="U1604"/>
  <c r="V1604" s="1"/>
  <c r="U1603"/>
  <c r="V1603" s="1"/>
  <c r="U1602"/>
  <c r="V1602" s="1"/>
  <c r="U1601"/>
  <c r="V1601" s="1"/>
  <c r="U1600"/>
  <c r="V1600" s="1"/>
  <c r="U1599"/>
  <c r="V1599" s="1"/>
  <c r="U1598"/>
  <c r="V1598" s="1"/>
  <c r="U1597"/>
  <c r="V1597" s="1"/>
  <c r="U1596"/>
  <c r="V1596" s="1"/>
  <c r="U1595"/>
  <c r="V1595" s="1"/>
  <c r="U1594"/>
  <c r="V1594" s="1"/>
  <c r="U1593"/>
  <c r="V1593" s="1"/>
  <c r="U1592"/>
  <c r="V1592" s="1"/>
  <c r="U1591"/>
  <c r="V1591" s="1"/>
  <c r="U1590"/>
  <c r="V1590" s="1"/>
  <c r="U1589"/>
  <c r="V1589" s="1"/>
  <c r="U1588"/>
  <c r="V1588" s="1"/>
  <c r="U1587"/>
  <c r="V1587" s="1"/>
  <c r="U1586"/>
  <c r="V1586" s="1"/>
  <c r="U1585"/>
  <c r="V1585" s="1"/>
  <c r="U1584"/>
  <c r="V1584" s="1"/>
  <c r="U1583"/>
  <c r="V1583" s="1"/>
  <c r="U1582"/>
  <c r="V1582" s="1"/>
  <c r="U1581"/>
  <c r="V1581" s="1"/>
  <c r="U1580"/>
  <c r="V1580" s="1"/>
  <c r="U1579"/>
  <c r="V1579" s="1"/>
  <c r="U1578"/>
  <c r="V1578" s="1"/>
  <c r="U1577"/>
  <c r="V1577" s="1"/>
  <c r="U1576"/>
  <c r="V1576" s="1"/>
  <c r="U1575"/>
  <c r="V1575" s="1"/>
  <c r="U1574"/>
  <c r="V1574" s="1"/>
  <c r="U1573"/>
  <c r="V1573" s="1"/>
  <c r="U1572"/>
  <c r="V1572" s="1"/>
  <c r="U1571"/>
  <c r="V1571" s="1"/>
  <c r="U1570"/>
  <c r="V1570" s="1"/>
  <c r="U1569"/>
  <c r="V1569" s="1"/>
  <c r="U1568"/>
  <c r="V1568" s="1"/>
  <c r="U1567"/>
  <c r="V1567" s="1"/>
  <c r="U1566"/>
  <c r="V1566" s="1"/>
  <c r="U1565"/>
  <c r="V1565" s="1"/>
  <c r="U1564"/>
  <c r="V1564" s="1"/>
  <c r="U1563"/>
  <c r="V1563" s="1"/>
  <c r="U1562"/>
  <c r="V1562" s="1"/>
  <c r="U1561"/>
  <c r="V1561" s="1"/>
  <c r="U1560"/>
  <c r="V1560" s="1"/>
  <c r="U1559"/>
  <c r="V1559" s="1"/>
  <c r="U1558"/>
  <c r="V1558" s="1"/>
  <c r="U1557"/>
  <c r="V1557" s="1"/>
  <c r="U1556"/>
  <c r="V1556" s="1"/>
  <c r="U1555"/>
  <c r="V1555" s="1"/>
  <c r="U1554"/>
  <c r="V1554" s="1"/>
  <c r="U1553"/>
  <c r="V1553" s="1"/>
  <c r="U1552"/>
  <c r="V1552" s="1"/>
  <c r="U1551"/>
  <c r="V1551" s="1"/>
  <c r="U1550"/>
  <c r="V1550" s="1"/>
  <c r="U1549"/>
  <c r="V1549" s="1"/>
  <c r="U1548"/>
  <c r="V1548" s="1"/>
  <c r="U1547"/>
  <c r="V1547" s="1"/>
  <c r="U1546"/>
  <c r="V1546" s="1"/>
  <c r="U1545"/>
  <c r="V1545" s="1"/>
  <c r="U1544"/>
  <c r="V1544" s="1"/>
  <c r="U1543"/>
  <c r="V1543" s="1"/>
  <c r="U1542"/>
  <c r="V1542" s="1"/>
  <c r="U1541"/>
  <c r="V1541" s="1"/>
  <c r="U1540"/>
  <c r="V1540" s="1"/>
  <c r="U1539"/>
  <c r="V1539" s="1"/>
  <c r="U1538"/>
  <c r="V1538" s="1"/>
  <c r="U1537"/>
  <c r="V1537" s="1"/>
  <c r="U1536"/>
  <c r="V1536" s="1"/>
  <c r="U1535"/>
  <c r="V1535" s="1"/>
  <c r="U1534"/>
  <c r="V1534" s="1"/>
  <c r="U1533"/>
  <c r="V1533" s="1"/>
  <c r="U1532"/>
  <c r="V1532" s="1"/>
  <c r="U1531"/>
  <c r="V1531" s="1"/>
  <c r="U1530"/>
  <c r="V1530" s="1"/>
  <c r="U1529"/>
  <c r="V1529" s="1"/>
  <c r="U1528"/>
  <c r="V1528" s="1"/>
  <c r="U1527"/>
  <c r="V1527" s="1"/>
  <c r="U1526"/>
  <c r="V1526" s="1"/>
  <c r="U1525"/>
  <c r="V1525" s="1"/>
  <c r="U1524"/>
  <c r="V1524" s="1"/>
  <c r="U1523"/>
  <c r="V1523" s="1"/>
  <c r="U1522"/>
  <c r="V1522" s="1"/>
  <c r="U1521"/>
  <c r="V1521" s="1"/>
  <c r="U1520"/>
  <c r="V1520" s="1"/>
  <c r="U1519"/>
  <c r="V1519" s="1"/>
  <c r="U1518"/>
  <c r="V1518" s="1"/>
  <c r="U1517"/>
  <c r="V1517" s="1"/>
  <c r="U1516"/>
  <c r="V1516" s="1"/>
  <c r="U1515"/>
  <c r="V1515" s="1"/>
  <c r="U1514"/>
  <c r="V1514" s="1"/>
  <c r="U1513"/>
  <c r="V1513" s="1"/>
  <c r="U1512"/>
  <c r="V1512" s="1"/>
  <c r="U1511"/>
  <c r="V1511" s="1"/>
  <c r="U1510"/>
  <c r="V1510" s="1"/>
  <c r="U1509"/>
  <c r="V1509" s="1"/>
  <c r="U1508"/>
  <c r="V1508" s="1"/>
  <c r="U1507"/>
  <c r="V1507" s="1"/>
  <c r="U1506"/>
  <c r="V1506" s="1"/>
  <c r="U1505"/>
  <c r="V1505" s="1"/>
  <c r="U1504"/>
  <c r="V1504" s="1"/>
  <c r="U1503"/>
  <c r="V1503" s="1"/>
  <c r="U1502"/>
  <c r="V1502" s="1"/>
  <c r="U1501"/>
  <c r="V1501" s="1"/>
  <c r="U1500"/>
  <c r="V1500" s="1"/>
  <c r="U1499"/>
  <c r="V1499" s="1"/>
  <c r="U1498"/>
  <c r="V1498" s="1"/>
  <c r="U1497"/>
  <c r="V1497" s="1"/>
  <c r="U1496"/>
  <c r="V1496" s="1"/>
  <c r="U1495"/>
  <c r="V1495" s="1"/>
  <c r="U1494"/>
  <c r="V1494" s="1"/>
  <c r="U1493"/>
  <c r="V1493" s="1"/>
  <c r="U1492"/>
  <c r="V1492" s="1"/>
  <c r="U1491"/>
  <c r="V1491" s="1"/>
  <c r="U1490"/>
  <c r="V1490" s="1"/>
  <c r="U1489"/>
  <c r="V1489" s="1"/>
  <c r="U1488"/>
  <c r="V1488" s="1"/>
  <c r="U1487"/>
  <c r="V1487" s="1"/>
  <c r="U1486"/>
  <c r="V1486" s="1"/>
  <c r="U1485"/>
  <c r="V1485" s="1"/>
  <c r="U1484"/>
  <c r="V1484" s="1"/>
  <c r="U1483"/>
  <c r="V1483" s="1"/>
  <c r="U1482"/>
  <c r="V1482" s="1"/>
  <c r="U1481"/>
  <c r="V1481" s="1"/>
  <c r="U1480"/>
  <c r="V1480" s="1"/>
  <c r="U1479"/>
  <c r="V1479" s="1"/>
  <c r="U1478"/>
  <c r="V1478" s="1"/>
  <c r="U1477"/>
  <c r="V1477" s="1"/>
  <c r="U1476"/>
  <c r="V1476" s="1"/>
  <c r="U1475"/>
  <c r="V1475" s="1"/>
  <c r="U1474"/>
  <c r="V1474" s="1"/>
  <c r="U1473"/>
  <c r="V1473" s="1"/>
  <c r="U1472"/>
  <c r="V1472" s="1"/>
  <c r="U1471"/>
  <c r="V1471" s="1"/>
  <c r="U1470"/>
  <c r="V1470" s="1"/>
  <c r="U1469"/>
  <c r="V1469" s="1"/>
  <c r="U1468"/>
  <c r="V1468" s="1"/>
  <c r="U1467"/>
  <c r="V1467" s="1"/>
  <c r="U1466"/>
  <c r="V1466" s="1"/>
  <c r="U1465"/>
  <c r="V1465" s="1"/>
  <c r="U1464"/>
  <c r="V1464" s="1"/>
  <c r="U1463"/>
  <c r="V1463" s="1"/>
  <c r="U1462"/>
  <c r="V1462" s="1"/>
  <c r="U1461"/>
  <c r="V1461" s="1"/>
  <c r="U1460"/>
  <c r="V1460" s="1"/>
  <c r="U1459"/>
  <c r="V1459" s="1"/>
  <c r="U1458"/>
  <c r="V1458" s="1"/>
  <c r="U1457"/>
  <c r="V1457" s="1"/>
  <c r="U1456"/>
  <c r="V1456" s="1"/>
  <c r="U1455"/>
  <c r="V1455" s="1"/>
  <c r="U1454"/>
  <c r="V1454" s="1"/>
  <c r="U1453"/>
  <c r="V1453" s="1"/>
  <c r="U1452"/>
  <c r="V1452" s="1"/>
  <c r="U1451"/>
  <c r="V1451" s="1"/>
  <c r="U1450"/>
  <c r="V1450" s="1"/>
  <c r="U1449"/>
  <c r="V1449" s="1"/>
  <c r="U1448"/>
  <c r="V1448" s="1"/>
  <c r="U1447"/>
  <c r="V1447" s="1"/>
  <c r="U1446"/>
  <c r="V1446" s="1"/>
  <c r="U1445"/>
  <c r="V1445" s="1"/>
  <c r="U1444"/>
  <c r="V1444" s="1"/>
  <c r="U1443"/>
  <c r="V1443" s="1"/>
  <c r="U1442"/>
  <c r="V1442" s="1"/>
  <c r="U1441"/>
  <c r="V1441" s="1"/>
  <c r="U1440"/>
  <c r="V1440" s="1"/>
  <c r="U1439"/>
  <c r="V1439" s="1"/>
  <c r="U1438"/>
  <c r="V1438" s="1"/>
  <c r="V1437"/>
  <c r="U1437"/>
  <c r="U1436"/>
  <c r="V1436" s="1"/>
  <c r="U1435"/>
  <c r="V1435" s="1"/>
  <c r="U1434"/>
  <c r="V1434" s="1"/>
  <c r="U1433"/>
  <c r="V1433" s="1"/>
  <c r="U1432"/>
  <c r="V1432" s="1"/>
  <c r="U1431"/>
  <c r="V1431" s="1"/>
  <c r="U1430"/>
  <c r="V1430" s="1"/>
  <c r="U1429"/>
  <c r="V1429" s="1"/>
  <c r="V1428"/>
  <c r="U1428"/>
  <c r="U1427"/>
  <c r="V1427" s="1"/>
  <c r="U1426"/>
  <c r="V1426" s="1"/>
  <c r="U1425"/>
  <c r="V1425" s="1"/>
  <c r="U1424"/>
  <c r="V1424" s="1"/>
  <c r="U1423"/>
  <c r="V1423" s="1"/>
  <c r="U1422"/>
  <c r="V1422" s="1"/>
  <c r="U1421"/>
  <c r="V1421" s="1"/>
  <c r="U1420"/>
  <c r="V1420" s="1"/>
  <c r="V1419"/>
  <c r="U1419"/>
  <c r="U1418"/>
  <c r="V1418" s="1"/>
  <c r="U1417"/>
  <c r="V1417" s="1"/>
  <c r="U1416"/>
  <c r="V1416" s="1"/>
  <c r="U1415"/>
  <c r="V1415" s="1"/>
  <c r="U1414"/>
  <c r="V1414" s="1"/>
  <c r="U1413"/>
  <c r="V1413" s="1"/>
  <c r="U1412"/>
  <c r="V1412" s="1"/>
  <c r="U1411"/>
  <c r="V1411" s="1"/>
  <c r="V1410"/>
  <c r="U1410"/>
  <c r="U1409"/>
  <c r="V1409" s="1"/>
  <c r="U1408"/>
  <c r="V1408" s="1"/>
  <c r="U1407"/>
  <c r="V1407" s="1"/>
  <c r="U1406"/>
  <c r="V1406" s="1"/>
  <c r="U1405"/>
  <c r="V1405" s="1"/>
  <c r="U1404"/>
  <c r="V1404" s="1"/>
  <c r="U1403"/>
  <c r="V1403" s="1"/>
  <c r="U1402"/>
  <c r="V1402" s="1"/>
  <c r="V1401"/>
  <c r="U1401"/>
  <c r="U1400"/>
  <c r="V1400" s="1"/>
  <c r="U1399"/>
  <c r="V1399" s="1"/>
  <c r="U1398"/>
  <c r="V1398" s="1"/>
  <c r="U1397"/>
  <c r="V1397" s="1"/>
  <c r="U1396"/>
  <c r="V1396" s="1"/>
  <c r="U1395"/>
  <c r="V1395" s="1"/>
  <c r="U1394"/>
  <c r="V1394" s="1"/>
  <c r="U1393"/>
  <c r="V1393" s="1"/>
  <c r="V1392"/>
  <c r="U1392"/>
  <c r="U1391"/>
  <c r="V1391" s="1"/>
  <c r="U1390"/>
  <c r="V1390" s="1"/>
  <c r="U1389"/>
  <c r="V1389" s="1"/>
  <c r="U1388"/>
  <c r="V1388" s="1"/>
  <c r="U1387"/>
  <c r="V1387" s="1"/>
  <c r="U1386"/>
  <c r="V1386" s="1"/>
  <c r="U1385"/>
  <c r="V1385" s="1"/>
  <c r="U1384"/>
  <c r="V1384" s="1"/>
  <c r="V1383"/>
  <c r="U1383"/>
  <c r="U1382"/>
  <c r="V1382" s="1"/>
  <c r="U1381"/>
  <c r="V1381" s="1"/>
  <c r="U1380"/>
  <c r="V1380" s="1"/>
  <c r="U1379"/>
  <c r="V1379" s="1"/>
  <c r="U1378"/>
  <c r="V1378" s="1"/>
  <c r="U1377"/>
  <c r="V1377" s="1"/>
  <c r="U1376"/>
  <c r="V1376" s="1"/>
  <c r="U1375"/>
  <c r="V1375" s="1"/>
  <c r="V1374"/>
  <c r="U1374"/>
  <c r="U1373"/>
  <c r="V1373" s="1"/>
  <c r="U1372"/>
  <c r="V1372" s="1"/>
  <c r="U1371"/>
  <c r="V1371" s="1"/>
  <c r="U1370"/>
  <c r="V1370" s="1"/>
  <c r="U1369"/>
  <c r="V1369" s="1"/>
  <c r="U1368"/>
  <c r="V1368" s="1"/>
  <c r="U1367"/>
  <c r="V1367" s="1"/>
  <c r="U1366"/>
  <c r="V1366" s="1"/>
  <c r="V1365"/>
  <c r="U1365"/>
  <c r="U1364"/>
  <c r="V1364" s="1"/>
  <c r="U1363"/>
  <c r="V1363" s="1"/>
  <c r="U1362"/>
  <c r="V1362" s="1"/>
  <c r="U1361"/>
  <c r="V1361" s="1"/>
  <c r="U1360"/>
  <c r="V1360" s="1"/>
  <c r="U1359"/>
  <c r="V1359" s="1"/>
  <c r="U1358"/>
  <c r="V1358" s="1"/>
  <c r="U1357"/>
  <c r="V1357" s="1"/>
  <c r="V1356"/>
  <c r="U1356"/>
  <c r="U1355"/>
  <c r="V1355" s="1"/>
  <c r="U1354"/>
  <c r="V1354" s="1"/>
  <c r="U1353"/>
  <c r="V1353" s="1"/>
  <c r="U1352"/>
  <c r="V1352" s="1"/>
  <c r="U1351"/>
  <c r="V1351" s="1"/>
  <c r="U1350"/>
  <c r="V1350" s="1"/>
  <c r="U1349"/>
  <c r="V1349" s="1"/>
  <c r="U1348"/>
  <c r="V1348" s="1"/>
  <c r="V1347"/>
  <c r="U1347"/>
  <c r="U1346"/>
  <c r="V1346" s="1"/>
  <c r="U1345"/>
  <c r="V1345" s="1"/>
  <c r="U1344"/>
  <c r="V1344" s="1"/>
  <c r="U1343"/>
  <c r="V1343" s="1"/>
  <c r="U1342"/>
  <c r="V1342" s="1"/>
  <c r="U1341"/>
  <c r="V1341" s="1"/>
  <c r="U1340"/>
  <c r="V1340" s="1"/>
  <c r="U1339"/>
  <c r="V1339" s="1"/>
  <c r="V1338"/>
  <c r="U1338"/>
  <c r="U1337"/>
  <c r="V1337" s="1"/>
  <c r="U1336"/>
  <c r="V1336" s="1"/>
  <c r="U1335"/>
  <c r="V1335" s="1"/>
  <c r="U1334"/>
  <c r="V1334" s="1"/>
  <c r="U1333"/>
  <c r="V1333" s="1"/>
  <c r="U1332"/>
  <c r="V1332" s="1"/>
  <c r="U1331"/>
  <c r="V1331" s="1"/>
  <c r="U1330"/>
  <c r="V1330" s="1"/>
  <c r="V1329"/>
  <c r="U1329"/>
  <c r="U1328"/>
  <c r="V1328" s="1"/>
  <c r="U1327"/>
  <c r="V1327" s="1"/>
  <c r="U1326"/>
  <c r="V1326" s="1"/>
  <c r="U1325"/>
  <c r="V1325" s="1"/>
  <c r="U1324"/>
  <c r="V1324" s="1"/>
  <c r="U1323"/>
  <c r="V1323" s="1"/>
  <c r="U1322"/>
  <c r="V1322" s="1"/>
  <c r="U1321"/>
  <c r="V1321" s="1"/>
  <c r="V1320"/>
  <c r="U1320"/>
  <c r="U1319"/>
  <c r="V1319" s="1"/>
  <c r="U1318"/>
  <c r="V1318" s="1"/>
  <c r="U1317"/>
  <c r="V1317" s="1"/>
  <c r="U1316"/>
  <c r="V1316" s="1"/>
  <c r="U1315"/>
  <c r="V1315" s="1"/>
  <c r="U1314"/>
  <c r="V1314" s="1"/>
  <c r="U1313"/>
  <c r="V1313" s="1"/>
  <c r="U1312"/>
  <c r="V1312" s="1"/>
  <c r="V1311"/>
  <c r="U1311"/>
  <c r="U1310"/>
  <c r="V1310" s="1"/>
  <c r="U1309"/>
  <c r="V1309" s="1"/>
  <c r="U1308"/>
  <c r="V1308" s="1"/>
  <c r="U1307"/>
  <c r="V1307" s="1"/>
  <c r="U1306"/>
  <c r="V1306" s="1"/>
  <c r="U1305"/>
  <c r="V1305" s="1"/>
  <c r="U1304"/>
  <c r="V1304" s="1"/>
  <c r="U1303"/>
  <c r="V1303" s="1"/>
  <c r="V1302"/>
  <c r="U1302"/>
  <c r="U1301"/>
  <c r="V1301" s="1"/>
  <c r="U1300"/>
  <c r="V1300" s="1"/>
  <c r="U1299"/>
  <c r="V1299" s="1"/>
  <c r="U1298"/>
  <c r="V1298" s="1"/>
  <c r="U1297"/>
  <c r="V1297" s="1"/>
  <c r="U1296"/>
  <c r="V1296" s="1"/>
  <c r="U1295"/>
  <c r="V1295" s="1"/>
  <c r="U1294"/>
  <c r="V1294" s="1"/>
  <c r="V1293"/>
  <c r="U1293"/>
  <c r="U1292"/>
  <c r="V1292" s="1"/>
  <c r="U1291"/>
  <c r="V1291" s="1"/>
  <c r="U1290"/>
  <c r="V1290" s="1"/>
  <c r="U1289"/>
  <c r="V1289" s="1"/>
  <c r="U1288"/>
  <c r="V1288" s="1"/>
  <c r="U1287"/>
  <c r="V1287" s="1"/>
  <c r="U1286"/>
  <c r="V1286" s="1"/>
  <c r="U1285"/>
  <c r="V1285" s="1"/>
  <c r="V1284"/>
  <c r="U1284"/>
  <c r="U1283"/>
  <c r="V1283" s="1"/>
  <c r="U1282"/>
  <c r="V1282" s="1"/>
  <c r="U1281"/>
  <c r="V1281" s="1"/>
  <c r="U1280"/>
  <c r="V1280" s="1"/>
  <c r="U1279"/>
  <c r="V1279" s="1"/>
  <c r="U1278"/>
  <c r="V1278" s="1"/>
  <c r="U1277"/>
  <c r="V1277" s="1"/>
  <c r="U1276"/>
  <c r="V1276" s="1"/>
  <c r="V1275"/>
  <c r="U1275"/>
  <c r="U1274"/>
  <c r="V1274" s="1"/>
  <c r="U1273"/>
  <c r="V1273" s="1"/>
  <c r="U1272"/>
  <c r="V1272" s="1"/>
  <c r="U1271"/>
  <c r="V1271" s="1"/>
  <c r="U1270"/>
  <c r="V1270" s="1"/>
  <c r="U1269"/>
  <c r="V1269" s="1"/>
  <c r="U1268"/>
  <c r="V1268" s="1"/>
  <c r="U1267"/>
  <c r="V1267" s="1"/>
  <c r="V1266"/>
  <c r="U1266"/>
  <c r="U1265"/>
  <c r="V1265" s="1"/>
  <c r="U1264"/>
  <c r="V1264" s="1"/>
  <c r="U1263"/>
  <c r="V1263" s="1"/>
  <c r="U1262"/>
  <c r="V1262" s="1"/>
  <c r="U1261"/>
  <c r="V1261" s="1"/>
  <c r="U1260"/>
  <c r="V1260" s="1"/>
  <c r="U1259"/>
  <c r="V1259" s="1"/>
  <c r="U1258"/>
  <c r="V1258" s="1"/>
  <c r="V1257"/>
  <c r="U1257"/>
  <c r="U1256"/>
  <c r="V1256" s="1"/>
  <c r="U1255"/>
  <c r="V1255" s="1"/>
  <c r="U1254"/>
  <c r="V1254" s="1"/>
  <c r="U1253"/>
  <c r="V1253" s="1"/>
  <c r="U1252"/>
  <c r="V1252" s="1"/>
  <c r="U1251"/>
  <c r="V1251" s="1"/>
  <c r="U1250"/>
  <c r="V1250" s="1"/>
  <c r="U1249"/>
  <c r="V1249" s="1"/>
  <c r="V1248"/>
  <c r="U1248"/>
  <c r="U1247"/>
  <c r="V1247" s="1"/>
  <c r="U1246"/>
  <c r="V1246" s="1"/>
  <c r="U1245"/>
  <c r="V1245" s="1"/>
  <c r="U1244"/>
  <c r="V1244" s="1"/>
  <c r="U1243"/>
  <c r="V1243" s="1"/>
  <c r="U1242"/>
  <c r="V1242" s="1"/>
  <c r="U1241"/>
  <c r="V1241" s="1"/>
  <c r="U1240"/>
  <c r="V1240" s="1"/>
  <c r="V1239"/>
  <c r="U1239"/>
  <c r="U1238"/>
  <c r="V1238" s="1"/>
  <c r="U1237"/>
  <c r="V1237" s="1"/>
  <c r="U1236"/>
  <c r="V1236" s="1"/>
  <c r="U1235"/>
  <c r="V1235" s="1"/>
  <c r="U1234"/>
  <c r="V1234" s="1"/>
  <c r="U1233"/>
  <c r="V1233" s="1"/>
  <c r="U1232"/>
  <c r="V1232" s="1"/>
  <c r="U1231"/>
  <c r="V1231" s="1"/>
  <c r="V1230"/>
  <c r="U1230"/>
  <c r="U1229"/>
  <c r="V1229" s="1"/>
  <c r="U1228"/>
  <c r="V1228" s="1"/>
  <c r="U1227"/>
  <c r="V1227" s="1"/>
  <c r="U1226"/>
  <c r="V1226" s="1"/>
  <c r="U1225"/>
  <c r="V1225" s="1"/>
  <c r="U1224"/>
  <c r="V1224" s="1"/>
  <c r="U1223"/>
  <c r="V1223" s="1"/>
  <c r="U1222"/>
  <c r="V1222" s="1"/>
  <c r="V1221"/>
  <c r="U1221"/>
  <c r="U1220"/>
  <c r="V1220" s="1"/>
  <c r="U1219"/>
  <c r="V1219" s="1"/>
  <c r="U1218"/>
  <c r="V1218" s="1"/>
  <c r="U1217"/>
  <c r="V1217" s="1"/>
  <c r="U1216"/>
  <c r="V1216" s="1"/>
  <c r="U1215"/>
  <c r="V1215" s="1"/>
  <c r="U1214"/>
  <c r="V1214" s="1"/>
  <c r="U1213"/>
  <c r="V1213" s="1"/>
  <c r="V1212"/>
  <c r="U1212"/>
  <c r="U1211"/>
  <c r="V1211" s="1"/>
  <c r="U1210"/>
  <c r="V1210" s="1"/>
  <c r="V1209"/>
  <c r="U1209"/>
  <c r="U1208"/>
  <c r="V1208" s="1"/>
  <c r="U1207"/>
  <c r="V1207" s="1"/>
  <c r="U1206"/>
  <c r="V1206" s="1"/>
  <c r="V1205"/>
  <c r="U1205"/>
  <c r="U1204"/>
  <c r="V1204" s="1"/>
  <c r="V1203"/>
  <c r="U1203"/>
  <c r="V1202"/>
  <c r="U1202"/>
  <c r="U1201"/>
  <c r="V1201" s="1"/>
  <c r="U1200"/>
  <c r="V1200" s="1"/>
  <c r="U1199"/>
  <c r="V1199" s="1"/>
  <c r="U1198"/>
  <c r="V1198" s="1"/>
  <c r="U1197"/>
  <c r="V1197" s="1"/>
  <c r="V1196"/>
  <c r="U1196"/>
  <c r="U1195"/>
  <c r="V1195" s="1"/>
  <c r="V1194"/>
  <c r="U1194"/>
  <c r="U1193"/>
  <c r="V1193" s="1"/>
  <c r="U1192"/>
  <c r="V1192" s="1"/>
  <c r="V1191"/>
  <c r="U1191"/>
  <c r="U1190"/>
  <c r="V1190" s="1"/>
  <c r="U1189"/>
  <c r="V1189" s="1"/>
  <c r="U1188"/>
  <c r="V1188" s="1"/>
  <c r="V1187"/>
  <c r="U1187"/>
  <c r="U1186"/>
  <c r="V1186" s="1"/>
  <c r="V1185"/>
  <c r="U1185"/>
  <c r="U1184"/>
  <c r="V1184" s="1"/>
  <c r="U1183"/>
  <c r="V1183" s="1"/>
  <c r="U1182"/>
  <c r="V1182" s="1"/>
  <c r="U1181"/>
  <c r="V1181" s="1"/>
  <c r="U1180"/>
  <c r="V1180" s="1"/>
  <c r="U1179"/>
  <c r="V1179" s="1"/>
  <c r="V1178"/>
  <c r="U1178"/>
  <c r="U1177"/>
  <c r="V1177" s="1"/>
  <c r="V1176"/>
  <c r="U1176"/>
  <c r="U1175"/>
  <c r="V1175" s="1"/>
  <c r="U1174"/>
  <c r="V1174" s="1"/>
  <c r="U1173"/>
  <c r="V1173" s="1"/>
  <c r="U1172"/>
  <c r="V1172" s="1"/>
  <c r="U1171"/>
  <c r="V1171" s="1"/>
  <c r="U1170"/>
  <c r="V1170" s="1"/>
  <c r="V1169"/>
  <c r="U1169"/>
  <c r="U1168"/>
  <c r="V1168" s="1"/>
  <c r="V1167"/>
  <c r="U1167"/>
  <c r="U1166"/>
  <c r="V1166" s="1"/>
  <c r="U1165"/>
  <c r="V1165" s="1"/>
  <c r="U1164"/>
  <c r="V1164" s="1"/>
  <c r="U1163"/>
  <c r="V1163" s="1"/>
  <c r="U1162"/>
  <c r="V1162" s="1"/>
  <c r="U1161"/>
  <c r="V1161" s="1"/>
  <c r="V1160"/>
  <c r="U1160"/>
  <c r="U1159"/>
  <c r="V1159" s="1"/>
  <c r="V1158"/>
  <c r="U1158"/>
  <c r="U1157"/>
  <c r="V1157" s="1"/>
  <c r="U1156"/>
  <c r="V1156" s="1"/>
  <c r="U1155"/>
  <c r="V1155" s="1"/>
  <c r="U1154"/>
  <c r="V1154" s="1"/>
  <c r="U1153"/>
  <c r="V1153" s="1"/>
  <c r="U1152"/>
  <c r="V1152" s="1"/>
  <c r="V1151"/>
  <c r="U1151"/>
  <c r="U1150"/>
  <c r="V1150" s="1"/>
  <c r="V1149"/>
  <c r="U1149"/>
  <c r="U1148"/>
  <c r="V1148" s="1"/>
  <c r="U1147"/>
  <c r="V1147" s="1"/>
  <c r="U1146"/>
  <c r="V1146" s="1"/>
  <c r="U1145"/>
  <c r="V1145" s="1"/>
  <c r="U1144"/>
  <c r="V1144" s="1"/>
  <c r="U1143"/>
  <c r="V1143" s="1"/>
  <c r="V1142"/>
  <c r="U1142"/>
  <c r="U1141"/>
  <c r="V1141" s="1"/>
  <c r="V1140"/>
  <c r="U1140"/>
  <c r="U1139"/>
  <c r="V1139" s="1"/>
  <c r="U1138"/>
  <c r="V1138" s="1"/>
  <c r="U1137"/>
  <c r="V1137" s="1"/>
  <c r="U1136"/>
  <c r="V1136" s="1"/>
  <c r="U1135"/>
  <c r="V1135" s="1"/>
  <c r="U1134"/>
  <c r="V1134" s="1"/>
  <c r="V1133"/>
  <c r="U1133"/>
  <c r="U1132"/>
  <c r="V1132" s="1"/>
  <c r="V1131"/>
  <c r="U1131"/>
  <c r="U1130"/>
  <c r="V1130" s="1"/>
  <c r="U1129"/>
  <c r="V1129" s="1"/>
  <c r="U1128"/>
  <c r="V1128" s="1"/>
  <c r="U1127"/>
  <c r="V1127" s="1"/>
  <c r="U1126"/>
  <c r="V1126" s="1"/>
  <c r="U1125"/>
  <c r="V1125" s="1"/>
  <c r="V1124"/>
  <c r="U1124"/>
  <c r="U1123"/>
  <c r="V1123" s="1"/>
  <c r="V1122"/>
  <c r="U1122"/>
  <c r="U1121"/>
  <c r="V1121" s="1"/>
  <c r="U1120"/>
  <c r="V1120" s="1"/>
  <c r="U1119"/>
  <c r="V1119" s="1"/>
  <c r="U1118"/>
  <c r="V1118" s="1"/>
  <c r="U1117"/>
  <c r="V1117" s="1"/>
  <c r="U1116"/>
  <c r="V1116" s="1"/>
  <c r="V1115"/>
  <c r="U1115"/>
  <c r="U1114"/>
  <c r="V1114" s="1"/>
  <c r="V1113"/>
  <c r="U1113"/>
  <c r="U1112"/>
  <c r="V1112" s="1"/>
  <c r="U1111"/>
  <c r="V1111" s="1"/>
  <c r="U1110"/>
  <c r="V1110" s="1"/>
  <c r="U1109"/>
  <c r="V1109" s="1"/>
  <c r="V1108"/>
  <c r="U1108"/>
  <c r="U1107"/>
  <c r="V1107" s="1"/>
  <c r="U1106"/>
  <c r="V1106" s="1"/>
  <c r="V1105"/>
  <c r="U1105"/>
  <c r="U1104"/>
  <c r="V1104" s="1"/>
  <c r="U1103"/>
  <c r="V1103" s="1"/>
  <c r="V1102"/>
  <c r="U1102"/>
  <c r="U1101"/>
  <c r="V1101" s="1"/>
  <c r="U1100"/>
  <c r="V1100" s="1"/>
  <c r="V1099"/>
  <c r="U1099"/>
  <c r="U1098"/>
  <c r="V1098" s="1"/>
  <c r="U1097"/>
  <c r="V1097" s="1"/>
  <c r="V1096"/>
  <c r="U1096"/>
  <c r="U1095"/>
  <c r="V1095" s="1"/>
  <c r="U1094"/>
  <c r="V1094" s="1"/>
  <c r="V1093"/>
  <c r="U1093"/>
  <c r="U1092"/>
  <c r="V1092" s="1"/>
  <c r="U1091"/>
  <c r="V1091" s="1"/>
  <c r="V1090"/>
  <c r="U1090"/>
  <c r="U1089"/>
  <c r="V1089" s="1"/>
  <c r="U1088"/>
  <c r="V1088" s="1"/>
  <c r="V1087"/>
  <c r="U1087"/>
  <c r="U1086"/>
  <c r="V1086" s="1"/>
  <c r="U1085"/>
  <c r="V1085" s="1"/>
  <c r="V1084"/>
  <c r="U1084"/>
  <c r="U1083"/>
  <c r="V1083" s="1"/>
  <c r="U1082"/>
  <c r="V1082" s="1"/>
  <c r="V1081"/>
  <c r="U1081"/>
  <c r="U1080"/>
  <c r="V1080" s="1"/>
  <c r="U1079"/>
  <c r="V1079" s="1"/>
  <c r="V1078"/>
  <c r="U1078"/>
  <c r="U1077"/>
  <c r="V1077" s="1"/>
  <c r="U1076"/>
  <c r="V1076" s="1"/>
  <c r="V1075"/>
  <c r="U1075"/>
  <c r="U1074"/>
  <c r="V1074" s="1"/>
  <c r="U1073"/>
  <c r="V1073" s="1"/>
  <c r="V1072"/>
  <c r="U1072"/>
  <c r="U1071"/>
  <c r="V1071" s="1"/>
  <c r="U1070"/>
  <c r="V1070" s="1"/>
  <c r="V1069"/>
  <c r="U1069"/>
  <c r="U1068"/>
  <c r="V1068" s="1"/>
  <c r="U1067"/>
  <c r="V1067" s="1"/>
  <c r="V1066"/>
  <c r="U1066"/>
  <c r="U1065"/>
  <c r="V1065" s="1"/>
  <c r="U1064"/>
  <c r="V1064" s="1"/>
  <c r="V1063"/>
  <c r="U1063"/>
  <c r="U1062"/>
  <c r="V1062" s="1"/>
  <c r="U1061"/>
  <c r="V1061" s="1"/>
  <c r="V1060"/>
  <c r="U1060"/>
  <c r="U1059"/>
  <c r="V1059" s="1"/>
  <c r="U1058"/>
  <c r="V1058" s="1"/>
  <c r="V1057"/>
  <c r="U1057"/>
  <c r="U1056"/>
  <c r="V1056" s="1"/>
  <c r="U1055"/>
  <c r="V1055" s="1"/>
  <c r="V1054"/>
  <c r="U1054"/>
  <c r="U1053"/>
  <c r="V1053" s="1"/>
  <c r="U1052"/>
  <c r="V1052" s="1"/>
  <c r="V1051"/>
  <c r="U1051"/>
  <c r="U1050"/>
  <c r="V1050" s="1"/>
  <c r="U1049"/>
  <c r="V1049" s="1"/>
  <c r="V1048"/>
  <c r="U1048"/>
  <c r="U1047"/>
  <c r="V1047" s="1"/>
  <c r="U1046"/>
  <c r="V1046" s="1"/>
  <c r="V1045"/>
  <c r="U1045"/>
  <c r="U1044"/>
  <c r="V1044" s="1"/>
  <c r="U1043"/>
  <c r="V1043" s="1"/>
  <c r="V1042"/>
  <c r="U1042"/>
  <c r="U1041"/>
  <c r="V1041" s="1"/>
  <c r="U1040"/>
  <c r="V1040" s="1"/>
  <c r="V1039"/>
  <c r="U1039"/>
  <c r="U1038"/>
  <c r="V1038" s="1"/>
  <c r="U1037"/>
  <c r="V1037" s="1"/>
  <c r="V1036"/>
  <c r="U1036"/>
  <c r="U1035"/>
  <c r="V1035" s="1"/>
  <c r="U1034"/>
  <c r="V1034" s="1"/>
  <c r="V1033"/>
  <c r="U1033"/>
  <c r="U1032"/>
  <c r="V1032" s="1"/>
  <c r="U1031"/>
  <c r="V1031" s="1"/>
  <c r="V1030"/>
  <c r="U1030"/>
  <c r="U1029"/>
  <c r="V1029" s="1"/>
  <c r="U1028"/>
  <c r="V1028" s="1"/>
  <c r="V1027"/>
  <c r="U1027"/>
  <c r="U1026"/>
  <c r="V1026" s="1"/>
  <c r="U1025"/>
  <c r="V1025" s="1"/>
  <c r="V1024"/>
  <c r="U1024"/>
  <c r="U1023"/>
  <c r="V1023" s="1"/>
  <c r="U1022"/>
  <c r="V1022" s="1"/>
  <c r="V1021"/>
  <c r="U1021"/>
  <c r="U1020"/>
  <c r="V1020" s="1"/>
  <c r="U1019"/>
  <c r="V1019" s="1"/>
  <c r="V1018"/>
  <c r="U1018"/>
  <c r="U1017"/>
  <c r="V1017" s="1"/>
  <c r="U1016"/>
  <c r="V1016" s="1"/>
  <c r="V1015"/>
  <c r="U1015"/>
  <c r="U1014"/>
  <c r="V1014" s="1"/>
  <c r="U1013"/>
  <c r="V1013" s="1"/>
  <c r="V1012"/>
  <c r="U1012"/>
  <c r="U1011"/>
  <c r="V1011" s="1"/>
  <c r="U1010"/>
  <c r="V1010" s="1"/>
  <c r="V1009"/>
  <c r="U1009"/>
  <c r="U1008"/>
  <c r="V1008" s="1"/>
  <c r="U1007"/>
  <c r="V1007" s="1"/>
  <c r="V1006"/>
  <c r="U1006"/>
  <c r="U1005"/>
  <c r="V1005" s="1"/>
  <c r="U1004"/>
  <c r="V1004" s="1"/>
  <c r="V1003"/>
  <c r="U1003"/>
  <c r="U1002"/>
  <c r="V1002" s="1"/>
  <c r="U1001"/>
  <c r="V1001" s="1"/>
  <c r="V1000"/>
  <c r="U1000"/>
  <c r="U999"/>
  <c r="V999" s="1"/>
  <c r="U998"/>
  <c r="V998" s="1"/>
  <c r="V997"/>
  <c r="U997"/>
  <c r="U996"/>
  <c r="V996" s="1"/>
  <c r="U995"/>
  <c r="V995" s="1"/>
  <c r="V994"/>
  <c r="U994"/>
  <c r="U993"/>
  <c r="V993" s="1"/>
  <c r="U992"/>
  <c r="V992" s="1"/>
  <c r="V991"/>
  <c r="U991"/>
  <c r="U990"/>
  <c r="V990" s="1"/>
  <c r="U989"/>
  <c r="V989" s="1"/>
  <c r="V988"/>
  <c r="U988"/>
  <c r="U987"/>
  <c r="V987" s="1"/>
  <c r="U986"/>
  <c r="V986" s="1"/>
  <c r="V985"/>
  <c r="U985"/>
  <c r="U984"/>
  <c r="V984" s="1"/>
  <c r="U983"/>
  <c r="V983" s="1"/>
  <c r="V982"/>
  <c r="U982"/>
  <c r="U981"/>
  <c r="V981" s="1"/>
  <c r="U980"/>
  <c r="V980" s="1"/>
  <c r="V979"/>
  <c r="U979"/>
  <c r="U978"/>
  <c r="V978" s="1"/>
  <c r="U977"/>
  <c r="V977" s="1"/>
  <c r="V976"/>
  <c r="U976"/>
  <c r="U975"/>
  <c r="V975" s="1"/>
  <c r="U974"/>
  <c r="V974" s="1"/>
  <c r="V973"/>
  <c r="U973"/>
  <c r="U972"/>
  <c r="V972" s="1"/>
  <c r="U971"/>
  <c r="V971" s="1"/>
  <c r="V970"/>
  <c r="U970"/>
  <c r="U969"/>
  <c r="V969" s="1"/>
  <c r="U968"/>
  <c r="V968" s="1"/>
  <c r="V967"/>
  <c r="U967"/>
  <c r="U966"/>
  <c r="V966" s="1"/>
  <c r="U965"/>
  <c r="V965" s="1"/>
  <c r="V964"/>
  <c r="U964"/>
  <c r="U963"/>
  <c r="V963" s="1"/>
  <c r="U962"/>
  <c r="V962" s="1"/>
  <c r="V961"/>
  <c r="U961"/>
  <c r="U960"/>
  <c r="V960" s="1"/>
  <c r="U959"/>
  <c r="V959" s="1"/>
  <c r="V958"/>
  <c r="U958"/>
  <c r="U957"/>
  <c r="V957" s="1"/>
  <c r="U956"/>
  <c r="V956" s="1"/>
  <c r="V955"/>
  <c r="U955"/>
  <c r="U954"/>
  <c r="V954" s="1"/>
  <c r="U953"/>
  <c r="V953" s="1"/>
  <c r="V952"/>
  <c r="U952"/>
  <c r="U951"/>
  <c r="V951" s="1"/>
  <c r="U950"/>
  <c r="V950" s="1"/>
  <c r="V949"/>
  <c r="U949"/>
  <c r="U948"/>
  <c r="V948" s="1"/>
  <c r="U947"/>
  <c r="V947" s="1"/>
  <c r="V946"/>
  <c r="U946"/>
  <c r="U945"/>
  <c r="V945" s="1"/>
  <c r="U944"/>
  <c r="V944" s="1"/>
  <c r="V943"/>
  <c r="U943"/>
  <c r="U942"/>
  <c r="V942" s="1"/>
  <c r="U941"/>
  <c r="V941" s="1"/>
  <c r="V940"/>
  <c r="U940"/>
  <c r="U939"/>
  <c r="V939" s="1"/>
  <c r="U938"/>
  <c r="V938" s="1"/>
  <c r="V937"/>
  <c r="U937"/>
  <c r="U936"/>
  <c r="V936" s="1"/>
  <c r="U935"/>
  <c r="V935" s="1"/>
  <c r="V934"/>
  <c r="U934"/>
  <c r="U933"/>
  <c r="V933" s="1"/>
  <c r="U932"/>
  <c r="V932" s="1"/>
  <c r="V931"/>
  <c r="U931"/>
  <c r="U930"/>
  <c r="V930" s="1"/>
  <c r="U929"/>
  <c r="V929" s="1"/>
  <c r="V928"/>
  <c r="U928"/>
  <c r="U927"/>
  <c r="V927" s="1"/>
  <c r="U926"/>
  <c r="V926" s="1"/>
  <c r="V925"/>
  <c r="U925"/>
  <c r="U924"/>
  <c r="V924" s="1"/>
  <c r="U923"/>
  <c r="V923" s="1"/>
  <c r="V922"/>
  <c r="U922"/>
  <c r="U921"/>
  <c r="V921" s="1"/>
  <c r="U920"/>
  <c r="V920" s="1"/>
  <c r="V919"/>
  <c r="U919"/>
  <c r="U918"/>
  <c r="V918" s="1"/>
  <c r="U917"/>
  <c r="V917" s="1"/>
  <c r="V916"/>
  <c r="U916"/>
  <c r="U915"/>
  <c r="V915" s="1"/>
  <c r="U914"/>
  <c r="V914" s="1"/>
  <c r="V913"/>
  <c r="U913"/>
  <c r="U912"/>
  <c r="V912" s="1"/>
  <c r="U911"/>
  <c r="V911" s="1"/>
  <c r="V910"/>
  <c r="U910"/>
  <c r="U909"/>
  <c r="V909" s="1"/>
  <c r="U908"/>
  <c r="V908" s="1"/>
  <c r="V907"/>
  <c r="U907"/>
  <c r="U906"/>
  <c r="V906" s="1"/>
  <c r="U905"/>
  <c r="V905" s="1"/>
  <c r="V904"/>
  <c r="U904"/>
  <c r="U903"/>
  <c r="V903" s="1"/>
  <c r="U902"/>
  <c r="V902" s="1"/>
  <c r="V901"/>
  <c r="U901"/>
  <c r="U900"/>
  <c r="V900" s="1"/>
  <c r="U899"/>
  <c r="V899" s="1"/>
  <c r="V898"/>
  <c r="U898"/>
  <c r="U897"/>
  <c r="V897" s="1"/>
  <c r="U896"/>
  <c r="V896" s="1"/>
  <c r="V895"/>
  <c r="U895"/>
  <c r="U894"/>
  <c r="V894" s="1"/>
  <c r="U893"/>
  <c r="V893" s="1"/>
  <c r="V892"/>
  <c r="U892"/>
  <c r="U891"/>
  <c r="V891" s="1"/>
  <c r="U890"/>
  <c r="V890" s="1"/>
  <c r="V889"/>
  <c r="U889"/>
  <c r="U888"/>
  <c r="V888" s="1"/>
  <c r="U887"/>
  <c r="V887" s="1"/>
  <c r="V886"/>
  <c r="U886"/>
  <c r="U885"/>
  <c r="V885" s="1"/>
  <c r="U884"/>
  <c r="V884" s="1"/>
  <c r="V883"/>
  <c r="U883"/>
  <c r="U882"/>
  <c r="V882" s="1"/>
  <c r="U881"/>
  <c r="V881" s="1"/>
  <c r="V880"/>
  <c r="U880"/>
  <c r="U879"/>
  <c r="V879" s="1"/>
  <c r="U878"/>
  <c r="V878" s="1"/>
  <c r="V877"/>
  <c r="U877"/>
  <c r="U876"/>
  <c r="V876" s="1"/>
  <c r="U875"/>
  <c r="V875" s="1"/>
  <c r="V874"/>
  <c r="U874"/>
  <c r="U873"/>
  <c r="V873" s="1"/>
  <c r="U872"/>
  <c r="V872" s="1"/>
  <c r="U871"/>
  <c r="V871" s="1"/>
  <c r="U870"/>
  <c r="V870" s="1"/>
  <c r="U869"/>
  <c r="V869" s="1"/>
  <c r="V868"/>
  <c r="U868"/>
  <c r="U867"/>
  <c r="V867" s="1"/>
  <c r="U866"/>
  <c r="V866" s="1"/>
  <c r="U865"/>
  <c r="V865" s="1"/>
  <c r="U864"/>
  <c r="V864" s="1"/>
  <c r="U863"/>
  <c r="V863" s="1"/>
  <c r="U862"/>
  <c r="V862" s="1"/>
  <c r="U861"/>
  <c r="V861" s="1"/>
  <c r="U860"/>
  <c r="V860" s="1"/>
  <c r="V859"/>
  <c r="U859"/>
  <c r="U858"/>
  <c r="V858" s="1"/>
  <c r="U857"/>
  <c r="V857" s="1"/>
  <c r="U856"/>
  <c r="V856" s="1"/>
  <c r="U855"/>
  <c r="V855" s="1"/>
  <c r="U854"/>
  <c r="V854" s="1"/>
  <c r="U853"/>
  <c r="V853" s="1"/>
  <c r="U852"/>
  <c r="V852" s="1"/>
  <c r="U851"/>
  <c r="V851" s="1"/>
  <c r="V850"/>
  <c r="U850"/>
  <c r="U849"/>
  <c r="V849" s="1"/>
  <c r="U848"/>
  <c r="V848" s="1"/>
  <c r="U847"/>
  <c r="V847" s="1"/>
  <c r="U846"/>
  <c r="V846" s="1"/>
  <c r="U845"/>
  <c r="V845" s="1"/>
  <c r="U844"/>
  <c r="V844" s="1"/>
  <c r="U843"/>
  <c r="V843" s="1"/>
  <c r="U842"/>
  <c r="V842" s="1"/>
  <c r="V841"/>
  <c r="U841"/>
  <c r="U840"/>
  <c r="V840" s="1"/>
  <c r="U839"/>
  <c r="V839" s="1"/>
  <c r="U838"/>
  <c r="V838" s="1"/>
  <c r="U837"/>
  <c r="V837" s="1"/>
  <c r="U836"/>
  <c r="V836" s="1"/>
  <c r="U835"/>
  <c r="V835" s="1"/>
  <c r="U834"/>
  <c r="V834" s="1"/>
  <c r="U833"/>
  <c r="V833" s="1"/>
  <c r="V832"/>
  <c r="U832"/>
  <c r="U831"/>
  <c r="V831" s="1"/>
  <c r="U830"/>
  <c r="V830" s="1"/>
  <c r="U829"/>
  <c r="V829" s="1"/>
  <c r="U828"/>
  <c r="V828" s="1"/>
  <c r="U827"/>
  <c r="V827" s="1"/>
  <c r="U826"/>
  <c r="V826" s="1"/>
  <c r="U825"/>
  <c r="V825" s="1"/>
  <c r="U824"/>
  <c r="V824" s="1"/>
  <c r="V823"/>
  <c r="U823"/>
  <c r="U822"/>
  <c r="V822" s="1"/>
  <c r="U821"/>
  <c r="V821" s="1"/>
  <c r="U820"/>
  <c r="V820" s="1"/>
  <c r="U819"/>
  <c r="V819" s="1"/>
  <c r="U818"/>
  <c r="V818" s="1"/>
  <c r="U817"/>
  <c r="V817" s="1"/>
  <c r="U816"/>
  <c r="V816" s="1"/>
  <c r="U815"/>
  <c r="V815" s="1"/>
  <c r="V814"/>
  <c r="U814"/>
  <c r="U813"/>
  <c r="V813" s="1"/>
  <c r="U812"/>
  <c r="V812" s="1"/>
  <c r="U811"/>
  <c r="V811" s="1"/>
  <c r="U810"/>
  <c r="V810" s="1"/>
  <c r="U809"/>
  <c r="V809" s="1"/>
  <c r="U808"/>
  <c r="V808" s="1"/>
  <c r="U807"/>
  <c r="V807" s="1"/>
  <c r="U806"/>
  <c r="V806" s="1"/>
  <c r="V805"/>
  <c r="U805"/>
  <c r="U804"/>
  <c r="V804" s="1"/>
  <c r="U803"/>
  <c r="V803" s="1"/>
  <c r="U802"/>
  <c r="V802" s="1"/>
  <c r="U801"/>
  <c r="V801" s="1"/>
  <c r="U800"/>
  <c r="V800" s="1"/>
  <c r="U799"/>
  <c r="V799" s="1"/>
  <c r="U798"/>
  <c r="V798" s="1"/>
  <c r="U797"/>
  <c r="V797" s="1"/>
  <c r="V796"/>
  <c r="U796"/>
  <c r="U795"/>
  <c r="V795" s="1"/>
  <c r="U794"/>
  <c r="V794" s="1"/>
  <c r="U793"/>
  <c r="V793" s="1"/>
  <c r="U792"/>
  <c r="V792" s="1"/>
  <c r="U791"/>
  <c r="V791" s="1"/>
  <c r="U790"/>
  <c r="V790" s="1"/>
  <c r="U789"/>
  <c r="V789" s="1"/>
  <c r="U788"/>
  <c r="V788" s="1"/>
  <c r="V787"/>
  <c r="U787"/>
  <c r="U786"/>
  <c r="V786" s="1"/>
  <c r="U785"/>
  <c r="V785" s="1"/>
  <c r="U784"/>
  <c r="V784" s="1"/>
  <c r="U783"/>
  <c r="V783" s="1"/>
  <c r="U782"/>
  <c r="V782" s="1"/>
  <c r="U781"/>
  <c r="V781" s="1"/>
  <c r="U780"/>
  <c r="V780" s="1"/>
  <c r="U779"/>
  <c r="V779" s="1"/>
  <c r="V778"/>
  <c r="U778"/>
  <c r="U777"/>
  <c r="V777" s="1"/>
  <c r="U776"/>
  <c r="V776" s="1"/>
  <c r="U775"/>
  <c r="V775" s="1"/>
  <c r="U774"/>
  <c r="V774" s="1"/>
  <c r="U773"/>
  <c r="V773" s="1"/>
  <c r="U772"/>
  <c r="V772" s="1"/>
  <c r="U771"/>
  <c r="V771" s="1"/>
  <c r="U770"/>
  <c r="V770" s="1"/>
  <c r="V769"/>
  <c r="U769"/>
  <c r="U768"/>
  <c r="V768" s="1"/>
  <c r="U767"/>
  <c r="V767" s="1"/>
  <c r="U766"/>
  <c r="V766" s="1"/>
  <c r="U765"/>
  <c r="V765" s="1"/>
  <c r="U764"/>
  <c r="V764" s="1"/>
  <c r="U763"/>
  <c r="V763" s="1"/>
  <c r="U762"/>
  <c r="V762" s="1"/>
  <c r="U761"/>
  <c r="V761" s="1"/>
  <c r="V760"/>
  <c r="U760"/>
  <c r="U759"/>
  <c r="V759" s="1"/>
  <c r="U758"/>
  <c r="V758" s="1"/>
  <c r="U757"/>
  <c r="V757" s="1"/>
  <c r="U756"/>
  <c r="V756" s="1"/>
  <c r="U755"/>
  <c r="V755" s="1"/>
  <c r="U754"/>
  <c r="V754" s="1"/>
  <c r="U753"/>
  <c r="V753" s="1"/>
  <c r="U752"/>
  <c r="V752" s="1"/>
  <c r="V751"/>
  <c r="U751"/>
  <c r="U750"/>
  <c r="V750" s="1"/>
  <c r="U749"/>
  <c r="V749" s="1"/>
  <c r="U748"/>
  <c r="V748" s="1"/>
  <c r="U747"/>
  <c r="V747" s="1"/>
  <c r="U746"/>
  <c r="V746" s="1"/>
  <c r="U745"/>
  <c r="V745" s="1"/>
  <c r="U744"/>
  <c r="V744" s="1"/>
  <c r="U743"/>
  <c r="V743" s="1"/>
  <c r="V742"/>
  <c r="U742"/>
  <c r="U741"/>
  <c r="V741" s="1"/>
  <c r="U740"/>
  <c r="V740" s="1"/>
  <c r="U739"/>
  <c r="V739" s="1"/>
  <c r="U738"/>
  <c r="V738" s="1"/>
  <c r="U737"/>
  <c r="V737" s="1"/>
  <c r="U736"/>
  <c r="V736" s="1"/>
  <c r="U735"/>
  <c r="V735" s="1"/>
  <c r="U734"/>
  <c r="V734" s="1"/>
  <c r="V733"/>
  <c r="U733"/>
  <c r="U732"/>
  <c r="V732" s="1"/>
  <c r="U731"/>
  <c r="V731" s="1"/>
  <c r="U730"/>
  <c r="V730" s="1"/>
  <c r="U729"/>
  <c r="V729" s="1"/>
  <c r="U728"/>
  <c r="V728" s="1"/>
  <c r="U727"/>
  <c r="V727" s="1"/>
  <c r="U726"/>
  <c r="V726" s="1"/>
  <c r="U725"/>
  <c r="V725" s="1"/>
  <c r="V724"/>
  <c r="U724"/>
  <c r="U723"/>
  <c r="V723" s="1"/>
  <c r="U722"/>
  <c r="V722" s="1"/>
  <c r="U721"/>
  <c r="V721" s="1"/>
  <c r="U720"/>
  <c r="V720" s="1"/>
  <c r="U719"/>
  <c r="V719" s="1"/>
  <c r="U718"/>
  <c r="V718" s="1"/>
  <c r="U717"/>
  <c r="V717" s="1"/>
  <c r="U716"/>
  <c r="V716" s="1"/>
  <c r="V715"/>
  <c r="U715"/>
  <c r="U714"/>
  <c r="V714" s="1"/>
  <c r="U713"/>
  <c r="V713" s="1"/>
  <c r="U712"/>
  <c r="V712" s="1"/>
  <c r="U711"/>
  <c r="V711" s="1"/>
  <c r="U710"/>
  <c r="V710" s="1"/>
  <c r="U709"/>
  <c r="V709" s="1"/>
  <c r="U708"/>
  <c r="V708" s="1"/>
  <c r="U707"/>
  <c r="V707" s="1"/>
  <c r="V706"/>
  <c r="U706"/>
  <c r="U705"/>
  <c r="V705" s="1"/>
  <c r="U704"/>
  <c r="V704" s="1"/>
  <c r="U703"/>
  <c r="V703" s="1"/>
  <c r="U702"/>
  <c r="V702" s="1"/>
  <c r="U701"/>
  <c r="V701" s="1"/>
  <c r="U700"/>
  <c r="V700" s="1"/>
  <c r="U699"/>
  <c r="V699" s="1"/>
  <c r="U698"/>
  <c r="V698" s="1"/>
  <c r="V697"/>
  <c r="U697"/>
  <c r="U696"/>
  <c r="V696" s="1"/>
  <c r="U695"/>
  <c r="V695" s="1"/>
  <c r="U694"/>
  <c r="V694" s="1"/>
  <c r="U693"/>
  <c r="V693" s="1"/>
  <c r="U692"/>
  <c r="V692" s="1"/>
  <c r="U691"/>
  <c r="V691" s="1"/>
  <c r="U690"/>
  <c r="V690" s="1"/>
  <c r="U689"/>
  <c r="V689" s="1"/>
  <c r="V688"/>
  <c r="U688"/>
  <c r="U687"/>
  <c r="V687" s="1"/>
  <c r="U686"/>
  <c r="V686" s="1"/>
  <c r="U685"/>
  <c r="V685" s="1"/>
  <c r="U684"/>
  <c r="V684" s="1"/>
  <c r="U683"/>
  <c r="V683" s="1"/>
  <c r="U682"/>
  <c r="V682" s="1"/>
  <c r="U681"/>
  <c r="V681" s="1"/>
  <c r="U680"/>
  <c r="V680" s="1"/>
  <c r="V679"/>
  <c r="U679"/>
  <c r="U678"/>
  <c r="V678" s="1"/>
  <c r="U677"/>
  <c r="V677" s="1"/>
  <c r="U676"/>
  <c r="V676" s="1"/>
  <c r="U675"/>
  <c r="V675" s="1"/>
  <c r="U674"/>
  <c r="V674" s="1"/>
  <c r="U673"/>
  <c r="V673" s="1"/>
  <c r="U672"/>
  <c r="V672" s="1"/>
  <c r="U671"/>
  <c r="V671" s="1"/>
  <c r="V670"/>
  <c r="U670"/>
  <c r="U669"/>
  <c r="V669" s="1"/>
  <c r="U668"/>
  <c r="V668" s="1"/>
  <c r="U667"/>
  <c r="V667" s="1"/>
  <c r="U666"/>
  <c r="V666" s="1"/>
  <c r="U665"/>
  <c r="V665" s="1"/>
  <c r="U664"/>
  <c r="V664" s="1"/>
  <c r="U663"/>
  <c r="V663" s="1"/>
  <c r="U662"/>
  <c r="V662" s="1"/>
  <c r="V661"/>
  <c r="U661"/>
  <c r="U660"/>
  <c r="V660" s="1"/>
  <c r="U659"/>
  <c r="V659" s="1"/>
  <c r="U658"/>
  <c r="V658" s="1"/>
  <c r="U657"/>
  <c r="V657" s="1"/>
  <c r="U656"/>
  <c r="V656" s="1"/>
  <c r="U655"/>
  <c r="V655" s="1"/>
  <c r="U654"/>
  <c r="V654" s="1"/>
  <c r="U653"/>
  <c r="V653" s="1"/>
  <c r="V652"/>
  <c r="U652"/>
  <c r="U651"/>
  <c r="V651" s="1"/>
  <c r="U650"/>
  <c r="V650" s="1"/>
  <c r="U649"/>
  <c r="V649" s="1"/>
  <c r="U648"/>
  <c r="V648" s="1"/>
  <c r="U647"/>
  <c r="V647" s="1"/>
  <c r="U646"/>
  <c r="V646" s="1"/>
  <c r="U645"/>
  <c r="V645" s="1"/>
  <c r="U644"/>
  <c r="V644" s="1"/>
  <c r="V643"/>
  <c r="U643"/>
  <c r="U642"/>
  <c r="V642" s="1"/>
  <c r="U641"/>
  <c r="V641" s="1"/>
  <c r="U640"/>
  <c r="V640" s="1"/>
  <c r="U639"/>
  <c r="V639" s="1"/>
  <c r="U638"/>
  <c r="V638" s="1"/>
  <c r="U637"/>
  <c r="V637" s="1"/>
  <c r="U636"/>
  <c r="V636" s="1"/>
  <c r="U635"/>
  <c r="V635" s="1"/>
  <c r="V634"/>
  <c r="U634"/>
  <c r="U633"/>
  <c r="V633" s="1"/>
  <c r="U632"/>
  <c r="V632" s="1"/>
  <c r="U631"/>
  <c r="V631" s="1"/>
  <c r="U630"/>
  <c r="V630" s="1"/>
  <c r="U629"/>
  <c r="V629" s="1"/>
  <c r="U628"/>
  <c r="V628" s="1"/>
  <c r="U627"/>
  <c r="V627" s="1"/>
  <c r="U626"/>
  <c r="V626" s="1"/>
  <c r="V625"/>
  <c r="U625"/>
  <c r="U624"/>
  <c r="V624" s="1"/>
  <c r="U623"/>
  <c r="V623" s="1"/>
  <c r="V622"/>
  <c r="U622"/>
  <c r="U621"/>
  <c r="V621" s="1"/>
  <c r="U620"/>
  <c r="V620" s="1"/>
  <c r="U619"/>
  <c r="V619" s="1"/>
  <c r="V618"/>
  <c r="U618"/>
  <c r="U617"/>
  <c r="V617" s="1"/>
  <c r="V616"/>
  <c r="U616"/>
  <c r="V615"/>
  <c r="U615"/>
  <c r="U614"/>
  <c r="V614" s="1"/>
  <c r="U613"/>
  <c r="V613" s="1"/>
  <c r="U612"/>
  <c r="V612" s="1"/>
  <c r="U611"/>
  <c r="V611" s="1"/>
  <c r="U610"/>
  <c r="V610" s="1"/>
  <c r="V609"/>
  <c r="U609"/>
  <c r="U608"/>
  <c r="V608" s="1"/>
  <c r="V607"/>
  <c r="U607"/>
  <c r="U606"/>
  <c r="V606" s="1"/>
  <c r="U605"/>
  <c r="V605" s="1"/>
  <c r="V604"/>
  <c r="U604"/>
  <c r="U603"/>
  <c r="V603" s="1"/>
  <c r="U602"/>
  <c r="V602" s="1"/>
  <c r="U601"/>
  <c r="V601" s="1"/>
  <c r="V600"/>
  <c r="U600"/>
  <c r="U599"/>
  <c r="V599" s="1"/>
  <c r="V598"/>
  <c r="U598"/>
  <c r="V597"/>
  <c r="U597"/>
  <c r="U596"/>
  <c r="V596" s="1"/>
  <c r="U595"/>
  <c r="V595" s="1"/>
  <c r="U594"/>
  <c r="V594" s="1"/>
  <c r="U593"/>
  <c r="V593" s="1"/>
  <c r="U592"/>
  <c r="V592" s="1"/>
  <c r="V591"/>
  <c r="U591"/>
  <c r="U590"/>
  <c r="V590" s="1"/>
  <c r="V589"/>
  <c r="U589"/>
  <c r="U588"/>
  <c r="V588" s="1"/>
  <c r="U587"/>
  <c r="V587" s="1"/>
  <c r="V586"/>
  <c r="U586"/>
  <c r="U585"/>
  <c r="V585" s="1"/>
  <c r="U584"/>
  <c r="V584" s="1"/>
  <c r="U583"/>
  <c r="V583" s="1"/>
  <c r="V582"/>
  <c r="U582"/>
  <c r="U581"/>
  <c r="V581" s="1"/>
  <c r="V580"/>
  <c r="U580"/>
  <c r="V579"/>
  <c r="U579"/>
  <c r="U578"/>
  <c r="V578" s="1"/>
  <c r="U577"/>
  <c r="V577" s="1"/>
  <c r="U576"/>
  <c r="V576" s="1"/>
  <c r="U575"/>
  <c r="V575" s="1"/>
  <c r="U574"/>
  <c r="V574" s="1"/>
  <c r="V573"/>
  <c r="U573"/>
  <c r="U572"/>
  <c r="V572" s="1"/>
  <c r="V571"/>
  <c r="U571"/>
  <c r="U570"/>
  <c r="V570" s="1"/>
  <c r="U569"/>
  <c r="V569" s="1"/>
  <c r="V568"/>
  <c r="U568"/>
  <c r="U567"/>
  <c r="V567" s="1"/>
  <c r="U566"/>
  <c r="V566" s="1"/>
  <c r="U565"/>
  <c r="V565" s="1"/>
  <c r="V564"/>
  <c r="U564"/>
  <c r="U563"/>
  <c r="V563" s="1"/>
  <c r="V562"/>
  <c r="U562"/>
  <c r="V561"/>
  <c r="U561"/>
  <c r="U560"/>
  <c r="V560" s="1"/>
  <c r="U559"/>
  <c r="V559" s="1"/>
  <c r="U558"/>
  <c r="V558" s="1"/>
  <c r="U557"/>
  <c r="V557" s="1"/>
  <c r="U556"/>
  <c r="V556" s="1"/>
  <c r="V555"/>
  <c r="U555"/>
  <c r="U554"/>
  <c r="V554" s="1"/>
  <c r="V553"/>
  <c r="U553"/>
  <c r="U552"/>
  <c r="V552" s="1"/>
  <c r="U551"/>
  <c r="V551" s="1"/>
  <c r="V550"/>
  <c r="U550"/>
  <c r="U549"/>
  <c r="V549" s="1"/>
  <c r="U548"/>
  <c r="V548" s="1"/>
  <c r="U547"/>
  <c r="V547" s="1"/>
  <c r="V546"/>
  <c r="U546"/>
  <c r="U545"/>
  <c r="V545" s="1"/>
  <c r="V544"/>
  <c r="U544"/>
  <c r="V543"/>
  <c r="U543"/>
  <c r="U542"/>
  <c r="V542" s="1"/>
  <c r="U541"/>
  <c r="V541" s="1"/>
  <c r="U540"/>
  <c r="V540" s="1"/>
  <c r="U539"/>
  <c r="V539" s="1"/>
  <c r="U538"/>
  <c r="V538" s="1"/>
  <c r="V537"/>
  <c r="U537"/>
  <c r="U536"/>
  <c r="V536" s="1"/>
  <c r="V535"/>
  <c r="U535"/>
  <c r="U534"/>
  <c r="V534" s="1"/>
  <c r="U533"/>
  <c r="V533" s="1"/>
  <c r="V532"/>
  <c r="U532"/>
  <c r="U531"/>
  <c r="V531" s="1"/>
  <c r="U530"/>
  <c r="V530" s="1"/>
  <c r="U529"/>
  <c r="V529" s="1"/>
  <c r="V528"/>
  <c r="U528"/>
  <c r="U527"/>
  <c r="V527" s="1"/>
  <c r="V526"/>
  <c r="U526"/>
  <c r="V525"/>
  <c r="U525"/>
  <c r="U524"/>
  <c r="V524" s="1"/>
  <c r="U523"/>
  <c r="V523" s="1"/>
  <c r="U522"/>
  <c r="V522" s="1"/>
  <c r="U521"/>
  <c r="V521" s="1"/>
  <c r="U520"/>
  <c r="V520" s="1"/>
  <c r="V519"/>
  <c r="U519"/>
  <c r="U518"/>
  <c r="V518" s="1"/>
  <c r="V517"/>
  <c r="U517"/>
  <c r="U516"/>
  <c r="V516" s="1"/>
  <c r="U515"/>
  <c r="V515" s="1"/>
  <c r="V514"/>
  <c r="U514"/>
  <c r="U513"/>
  <c r="V513" s="1"/>
  <c r="U512"/>
  <c r="V512" s="1"/>
  <c r="U511"/>
  <c r="V511" s="1"/>
  <c r="V510"/>
  <c r="U510"/>
  <c r="U509"/>
  <c r="V509" s="1"/>
  <c r="V508"/>
  <c r="U508"/>
  <c r="V507"/>
  <c r="U507"/>
  <c r="U506"/>
  <c r="V506" s="1"/>
  <c r="U505"/>
  <c r="V505" s="1"/>
  <c r="U504"/>
  <c r="V504" s="1"/>
  <c r="U503"/>
  <c r="V503" s="1"/>
  <c r="U502"/>
  <c r="V502" s="1"/>
  <c r="V501"/>
  <c r="U501"/>
  <c r="U500"/>
  <c r="V500" s="1"/>
  <c r="V499"/>
  <c r="U499"/>
  <c r="U498"/>
  <c r="V498" s="1"/>
  <c r="U497"/>
  <c r="V497" s="1"/>
  <c r="V496"/>
  <c r="U496"/>
  <c r="U495"/>
  <c r="V495" s="1"/>
  <c r="U494"/>
  <c r="V494" s="1"/>
  <c r="U493"/>
  <c r="V493" s="1"/>
  <c r="V492"/>
  <c r="U492"/>
  <c r="U491"/>
  <c r="V491" s="1"/>
  <c r="V490"/>
  <c r="U490"/>
  <c r="V489"/>
  <c r="U489"/>
  <c r="U488"/>
  <c r="V488" s="1"/>
  <c r="U487"/>
  <c r="V487" s="1"/>
  <c r="U486"/>
  <c r="V486" s="1"/>
  <c r="U485"/>
  <c r="V485" s="1"/>
  <c r="U484"/>
  <c r="V484" s="1"/>
  <c r="V483"/>
  <c r="U483"/>
  <c r="U482"/>
  <c r="V482" s="1"/>
  <c r="V481"/>
  <c r="U481"/>
  <c r="U480"/>
  <c r="V480" s="1"/>
  <c r="U479"/>
  <c r="V479" s="1"/>
  <c r="V478"/>
  <c r="U478"/>
  <c r="U477"/>
  <c r="V477" s="1"/>
  <c r="U476"/>
  <c r="V476" s="1"/>
  <c r="U475"/>
  <c r="V475" s="1"/>
  <c r="V474"/>
  <c r="U474"/>
  <c r="U473"/>
  <c r="V473" s="1"/>
  <c r="V472"/>
  <c r="U472"/>
  <c r="V471"/>
  <c r="U471"/>
  <c r="U470"/>
  <c r="V470" s="1"/>
  <c r="U469"/>
  <c r="V469" s="1"/>
  <c r="U468"/>
  <c r="V468" s="1"/>
  <c r="U467"/>
  <c r="V467" s="1"/>
  <c r="U466"/>
  <c r="V466" s="1"/>
  <c r="V465"/>
  <c r="U465"/>
  <c r="U464"/>
  <c r="V464" s="1"/>
  <c r="V463"/>
  <c r="U463"/>
  <c r="U462"/>
  <c r="V462" s="1"/>
  <c r="U461"/>
  <c r="V461" s="1"/>
  <c r="V460"/>
  <c r="U460"/>
  <c r="U459"/>
  <c r="V459" s="1"/>
  <c r="U458"/>
  <c r="V458" s="1"/>
  <c r="U457"/>
  <c r="V457" s="1"/>
  <c r="V456"/>
  <c r="U456"/>
  <c r="U455"/>
  <c r="V455" s="1"/>
  <c r="V454"/>
  <c r="U454"/>
  <c r="V453"/>
  <c r="U453"/>
  <c r="U452"/>
  <c r="V452" s="1"/>
  <c r="U451"/>
  <c r="V451" s="1"/>
  <c r="U450"/>
  <c r="V450" s="1"/>
  <c r="V449"/>
  <c r="U449"/>
  <c r="U448"/>
  <c r="V448" s="1"/>
  <c r="U447"/>
  <c r="V447" s="1"/>
  <c r="V446"/>
  <c r="U446"/>
  <c r="U445"/>
  <c r="V445" s="1"/>
  <c r="U444"/>
  <c r="V444" s="1"/>
  <c r="V443"/>
  <c r="U443"/>
  <c r="U442"/>
  <c r="V442" s="1"/>
  <c r="U441"/>
  <c r="V441" s="1"/>
  <c r="V440"/>
  <c r="U440"/>
  <c r="U439"/>
  <c r="V439" s="1"/>
  <c r="U438"/>
  <c r="V438" s="1"/>
  <c r="V437"/>
  <c r="U437"/>
  <c r="U436"/>
  <c r="V436" s="1"/>
  <c r="U435"/>
  <c r="V435" s="1"/>
  <c r="V434"/>
  <c r="U434"/>
  <c r="U433"/>
  <c r="V433" s="1"/>
  <c r="U432"/>
  <c r="V432" s="1"/>
  <c r="V431"/>
  <c r="U431"/>
  <c r="U430"/>
  <c r="V430" s="1"/>
  <c r="U429"/>
  <c r="V429" s="1"/>
  <c r="V428"/>
  <c r="U428"/>
  <c r="U427"/>
  <c r="V427" s="1"/>
  <c r="U426"/>
  <c r="V426" s="1"/>
  <c r="V425"/>
  <c r="U425"/>
  <c r="U424"/>
  <c r="V424" s="1"/>
  <c r="U423"/>
  <c r="V423" s="1"/>
  <c r="V422"/>
  <c r="U422"/>
  <c r="U421"/>
  <c r="V421" s="1"/>
  <c r="U420"/>
  <c r="V420" s="1"/>
  <c r="V419"/>
  <c r="U419"/>
  <c r="U418"/>
  <c r="V418" s="1"/>
  <c r="U417"/>
  <c r="V417" s="1"/>
  <c r="V416"/>
  <c r="U416"/>
  <c r="U415"/>
  <c r="V415" s="1"/>
  <c r="U414"/>
  <c r="V414" s="1"/>
  <c r="V413"/>
  <c r="U413"/>
  <c r="U412"/>
  <c r="V412" s="1"/>
  <c r="U411"/>
  <c r="V411" s="1"/>
  <c r="V410"/>
  <c r="U410"/>
  <c r="U409"/>
  <c r="V409" s="1"/>
  <c r="U408"/>
  <c r="V408" s="1"/>
  <c r="V407"/>
  <c r="U407"/>
  <c r="U406"/>
  <c r="V406" s="1"/>
  <c r="U405"/>
  <c r="V405" s="1"/>
  <c r="V404"/>
  <c r="U404"/>
  <c r="U403"/>
  <c r="V403" s="1"/>
  <c r="U402"/>
  <c r="V402" s="1"/>
  <c r="V401"/>
  <c r="U401"/>
  <c r="U400"/>
  <c r="V400" s="1"/>
  <c r="U399"/>
  <c r="V399" s="1"/>
  <c r="V398"/>
  <c r="U398"/>
  <c r="U397"/>
  <c r="V397" s="1"/>
  <c r="U396"/>
  <c r="V396" s="1"/>
  <c r="V395"/>
  <c r="U395"/>
  <c r="U394"/>
  <c r="V394" s="1"/>
  <c r="U393"/>
  <c r="V393" s="1"/>
  <c r="V392"/>
  <c r="U392"/>
  <c r="U391"/>
  <c r="V391" s="1"/>
  <c r="U390"/>
  <c r="V390" s="1"/>
  <c r="V389"/>
  <c r="U389"/>
  <c r="U388"/>
  <c r="V388" s="1"/>
  <c r="U387"/>
  <c r="V387" s="1"/>
  <c r="V386"/>
  <c r="U386"/>
  <c r="U385"/>
  <c r="V385" s="1"/>
  <c r="U384"/>
  <c r="V384" s="1"/>
  <c r="V383"/>
  <c r="U383"/>
  <c r="U382"/>
  <c r="V382" s="1"/>
  <c r="U381"/>
  <c r="V381" s="1"/>
  <c r="V380"/>
  <c r="U380"/>
  <c r="U379"/>
  <c r="V379" s="1"/>
  <c r="U378"/>
  <c r="V378" s="1"/>
  <c r="V377"/>
  <c r="U377"/>
  <c r="U376"/>
  <c r="V376" s="1"/>
  <c r="U375"/>
  <c r="V375" s="1"/>
  <c r="V374"/>
  <c r="U374"/>
  <c r="U373"/>
  <c r="V373" s="1"/>
  <c r="U372"/>
  <c r="V372" s="1"/>
  <c r="V371"/>
  <c r="U371"/>
  <c r="U370"/>
  <c r="V370" s="1"/>
  <c r="U369"/>
  <c r="V369" s="1"/>
  <c r="V368"/>
  <c r="U368"/>
  <c r="U367"/>
  <c r="V367" s="1"/>
  <c r="U366"/>
  <c r="V366" s="1"/>
  <c r="V365"/>
  <c r="U365"/>
  <c r="U364"/>
  <c r="V364" s="1"/>
  <c r="U363"/>
  <c r="V363" s="1"/>
  <c r="V362"/>
  <c r="U362"/>
  <c r="U361"/>
  <c r="V361" s="1"/>
  <c r="U360"/>
  <c r="V360" s="1"/>
  <c r="V359"/>
  <c r="U359"/>
  <c r="U358"/>
  <c r="V358" s="1"/>
  <c r="U357"/>
  <c r="V357" s="1"/>
  <c r="V356"/>
  <c r="U356"/>
  <c r="U355"/>
  <c r="V355" s="1"/>
  <c r="U354"/>
  <c r="V354" s="1"/>
  <c r="V353"/>
  <c r="U353"/>
  <c r="U352"/>
  <c r="V352" s="1"/>
  <c r="U351"/>
  <c r="V351" s="1"/>
  <c r="V350"/>
  <c r="U350"/>
  <c r="U349"/>
  <c r="V349" s="1"/>
  <c r="U348"/>
  <c r="V348" s="1"/>
  <c r="V347"/>
  <c r="U347"/>
  <c r="U346"/>
  <c r="V346" s="1"/>
  <c r="U345"/>
  <c r="V345" s="1"/>
  <c r="V344"/>
  <c r="U344"/>
  <c r="U343"/>
  <c r="V343" s="1"/>
  <c r="U342"/>
  <c r="V342" s="1"/>
  <c r="V341"/>
  <c r="U341"/>
  <c r="U340"/>
  <c r="V340" s="1"/>
  <c r="U339"/>
  <c r="V339" s="1"/>
  <c r="V338"/>
  <c r="U338"/>
  <c r="U337"/>
  <c r="V337" s="1"/>
  <c r="U336"/>
  <c r="V336" s="1"/>
  <c r="V335"/>
  <c r="U335"/>
  <c r="U334"/>
  <c r="V334" s="1"/>
  <c r="U333"/>
  <c r="V333" s="1"/>
  <c r="V332"/>
  <c r="U332"/>
  <c r="U331"/>
  <c r="V331" s="1"/>
  <c r="U330"/>
  <c r="V330" s="1"/>
  <c r="V329"/>
  <c r="U329"/>
  <c r="U328"/>
  <c r="V328" s="1"/>
  <c r="U327"/>
  <c r="V327" s="1"/>
  <c r="V326"/>
  <c r="U326"/>
  <c r="U325"/>
  <c r="V325" s="1"/>
  <c r="U324"/>
  <c r="V324" s="1"/>
  <c r="V323"/>
  <c r="U323"/>
  <c r="U322"/>
  <c r="V322" s="1"/>
  <c r="U321"/>
  <c r="V321" s="1"/>
  <c r="V320"/>
  <c r="U320"/>
  <c r="U319"/>
  <c r="V319" s="1"/>
  <c r="U318"/>
  <c r="V318" s="1"/>
  <c r="V317"/>
  <c r="U317"/>
  <c r="U316"/>
  <c r="V316" s="1"/>
  <c r="U315"/>
  <c r="V315" s="1"/>
  <c r="V314"/>
  <c r="U314"/>
  <c r="U313"/>
  <c r="V313" s="1"/>
  <c r="U312"/>
  <c r="V312" s="1"/>
  <c r="V311"/>
  <c r="U311"/>
  <c r="U310"/>
  <c r="V310" s="1"/>
  <c r="U309"/>
  <c r="V309" s="1"/>
  <c r="V308"/>
  <c r="U308"/>
  <c r="U307"/>
  <c r="V307" s="1"/>
  <c r="U306"/>
  <c r="V306" s="1"/>
  <c r="V305"/>
  <c r="U305"/>
  <c r="U304"/>
  <c r="V304" s="1"/>
  <c r="U303"/>
  <c r="V303" s="1"/>
  <c r="V302"/>
  <c r="U302"/>
  <c r="U301"/>
  <c r="V301" s="1"/>
  <c r="U300"/>
  <c r="V300" s="1"/>
  <c r="V299"/>
  <c r="U299"/>
  <c r="U298"/>
  <c r="V298" s="1"/>
  <c r="U297"/>
  <c r="V297" s="1"/>
  <c r="V296"/>
  <c r="U296"/>
  <c r="U295"/>
  <c r="V295" s="1"/>
  <c r="U294"/>
  <c r="V294" s="1"/>
  <c r="V293"/>
  <c r="U293"/>
  <c r="U292"/>
  <c r="V292" s="1"/>
  <c r="U291"/>
  <c r="V291" s="1"/>
  <c r="V290"/>
  <c r="U290"/>
  <c r="U289"/>
  <c r="V289" s="1"/>
  <c r="U288"/>
  <c r="V288" s="1"/>
  <c r="V287"/>
  <c r="U287"/>
  <c r="U286"/>
  <c r="V286" s="1"/>
  <c r="U285"/>
  <c r="V285" s="1"/>
  <c r="V284"/>
  <c r="U284"/>
  <c r="U283"/>
  <c r="V283" s="1"/>
  <c r="U282"/>
  <c r="V282" s="1"/>
  <c r="V281"/>
  <c r="U281"/>
  <c r="U280"/>
  <c r="V280" s="1"/>
  <c r="U279"/>
  <c r="V279" s="1"/>
  <c r="V278"/>
  <c r="U278"/>
  <c r="U277"/>
  <c r="V277" s="1"/>
  <c r="U276"/>
  <c r="V276" s="1"/>
  <c r="V275"/>
  <c r="U275"/>
  <c r="U274"/>
  <c r="V274" s="1"/>
  <c r="U273"/>
  <c r="V273" s="1"/>
  <c r="V272"/>
  <c r="U272"/>
  <c r="U271"/>
  <c r="V271" s="1"/>
  <c r="U270"/>
  <c r="V270" s="1"/>
  <c r="V269"/>
  <c r="U269"/>
  <c r="U268"/>
  <c r="V268" s="1"/>
  <c r="U267"/>
  <c r="V267" s="1"/>
  <c r="V266"/>
  <c r="U266"/>
  <c r="U265"/>
  <c r="V265" s="1"/>
  <c r="U264"/>
  <c r="V264" s="1"/>
  <c r="V263"/>
  <c r="U263"/>
  <c r="U262"/>
  <c r="V262" s="1"/>
  <c r="U261"/>
  <c r="V261" s="1"/>
  <c r="V260"/>
  <c r="U260"/>
  <c r="U259"/>
  <c r="V259" s="1"/>
  <c r="U258"/>
  <c r="V258" s="1"/>
  <c r="V257"/>
  <c r="U257"/>
  <c r="U256"/>
  <c r="V256" s="1"/>
  <c r="U255"/>
  <c r="V255" s="1"/>
  <c r="V254"/>
  <c r="U254"/>
  <c r="U253"/>
  <c r="V253" s="1"/>
  <c r="U252"/>
  <c r="V252" s="1"/>
  <c r="V251"/>
  <c r="U251"/>
  <c r="U250"/>
  <c r="V250" s="1"/>
  <c r="U249"/>
  <c r="V249" s="1"/>
  <c r="V248"/>
  <c r="U248"/>
  <c r="U247"/>
  <c r="V247" s="1"/>
  <c r="U246"/>
  <c r="V246" s="1"/>
  <c r="V245"/>
  <c r="U245"/>
  <c r="U244"/>
  <c r="V244" s="1"/>
  <c r="U243"/>
  <c r="V243" s="1"/>
  <c r="V242"/>
  <c r="U242"/>
  <c r="U241"/>
  <c r="V241" s="1"/>
  <c r="U240"/>
  <c r="V240" s="1"/>
  <c r="V239"/>
  <c r="U239"/>
  <c r="U238"/>
  <c r="V238" s="1"/>
  <c r="U237"/>
  <c r="V237" s="1"/>
  <c r="V236"/>
  <c r="U236"/>
  <c r="U235"/>
  <c r="V235" s="1"/>
  <c r="U234"/>
  <c r="V234" s="1"/>
  <c r="V233"/>
  <c r="U233"/>
  <c r="U232"/>
  <c r="V232" s="1"/>
  <c r="U231"/>
  <c r="V231" s="1"/>
  <c r="V230"/>
  <c r="U230"/>
  <c r="U229"/>
  <c r="V229" s="1"/>
  <c r="U228"/>
  <c r="V228" s="1"/>
  <c r="V227"/>
  <c r="U227"/>
  <c r="U226"/>
  <c r="V226" s="1"/>
  <c r="U225"/>
  <c r="V225" s="1"/>
  <c r="V224"/>
  <c r="U224"/>
  <c r="U223"/>
  <c r="V223" s="1"/>
  <c r="U222"/>
  <c r="V222" s="1"/>
  <c r="V221"/>
  <c r="U221"/>
  <c r="U220"/>
  <c r="V220" s="1"/>
  <c r="U219"/>
  <c r="V219" s="1"/>
  <c r="V218"/>
  <c r="U218"/>
  <c r="U217"/>
  <c r="V217" s="1"/>
  <c r="U216"/>
  <c r="V216" s="1"/>
  <c r="V215"/>
  <c r="U215"/>
  <c r="U214"/>
  <c r="V214" s="1"/>
  <c r="U213"/>
  <c r="V213" s="1"/>
  <c r="V212"/>
  <c r="U212"/>
  <c r="U211"/>
  <c r="V211" s="1"/>
  <c r="U210"/>
  <c r="V210" s="1"/>
  <c r="V209"/>
  <c r="U209"/>
  <c r="U208"/>
  <c r="V208" s="1"/>
  <c r="U207"/>
  <c r="V207" s="1"/>
  <c r="V206"/>
  <c r="U206"/>
  <c r="U205"/>
  <c r="V205" s="1"/>
  <c r="U204"/>
  <c r="V204" s="1"/>
  <c r="V203"/>
  <c r="U203"/>
  <c r="U202"/>
  <c r="V202" s="1"/>
  <c r="U201"/>
  <c r="V201" s="1"/>
  <c r="V200"/>
  <c r="U200"/>
  <c r="U199"/>
  <c r="V199" s="1"/>
  <c r="U198"/>
  <c r="V198" s="1"/>
  <c r="V197"/>
  <c r="U197"/>
  <c r="U196"/>
  <c r="V196" s="1"/>
  <c r="U195"/>
  <c r="V195" s="1"/>
  <c r="V194"/>
  <c r="U194"/>
  <c r="U193"/>
  <c r="V193" s="1"/>
  <c r="U192"/>
  <c r="V192" s="1"/>
  <c r="V191"/>
  <c r="U191"/>
  <c r="U190"/>
  <c r="V190" s="1"/>
  <c r="U189"/>
  <c r="V189" s="1"/>
  <c r="V188"/>
  <c r="U188"/>
  <c r="U187"/>
  <c r="V187" s="1"/>
  <c r="U186"/>
  <c r="V186" s="1"/>
  <c r="V185"/>
  <c r="U185"/>
  <c r="U184"/>
  <c r="V184" s="1"/>
  <c r="U183"/>
  <c r="V183" s="1"/>
  <c r="V182"/>
  <c r="U182"/>
  <c r="U181"/>
  <c r="V181" s="1"/>
  <c r="U180"/>
  <c r="V180" s="1"/>
  <c r="V179"/>
  <c r="U179"/>
  <c r="U178"/>
  <c r="V178" s="1"/>
  <c r="U177"/>
  <c r="V177" s="1"/>
  <c r="V176"/>
  <c r="U176"/>
  <c r="U175"/>
  <c r="V175" s="1"/>
  <c r="U174"/>
  <c r="V174" s="1"/>
  <c r="V173"/>
  <c r="U173"/>
  <c r="U172"/>
  <c r="V172" s="1"/>
  <c r="U171"/>
  <c r="V171" s="1"/>
  <c r="V170"/>
  <c r="U170"/>
  <c r="U169"/>
  <c r="V169" s="1"/>
  <c r="U168"/>
  <c r="V168" s="1"/>
  <c r="V167"/>
  <c r="U167"/>
  <c r="U166"/>
  <c r="V166" s="1"/>
  <c r="U165"/>
  <c r="V165" s="1"/>
  <c r="V164"/>
  <c r="U164"/>
  <c r="U163"/>
  <c r="V163" s="1"/>
  <c r="U162"/>
  <c r="V162" s="1"/>
  <c r="V161"/>
  <c r="U161"/>
  <c r="U160"/>
  <c r="V160" s="1"/>
  <c r="U159"/>
  <c r="V159" s="1"/>
  <c r="V158"/>
  <c r="U158"/>
  <c r="U157"/>
  <c r="V157" s="1"/>
  <c r="U156"/>
  <c r="V156" s="1"/>
  <c r="V155"/>
  <c r="U155"/>
  <c r="U154"/>
  <c r="V154" s="1"/>
  <c r="U153"/>
  <c r="V153" s="1"/>
  <c r="V152"/>
  <c r="U152"/>
  <c r="U151"/>
  <c r="V151" s="1"/>
  <c r="U150"/>
  <c r="V150" s="1"/>
  <c r="V149"/>
  <c r="U149"/>
  <c r="U148"/>
  <c r="V148" s="1"/>
  <c r="U147"/>
  <c r="V147" s="1"/>
  <c r="V146"/>
  <c r="U146"/>
  <c r="U145"/>
  <c r="V145" s="1"/>
  <c r="U144"/>
  <c r="V144" s="1"/>
  <c r="V143"/>
  <c r="U143"/>
  <c r="U142"/>
  <c r="V142" s="1"/>
  <c r="U141"/>
  <c r="V141" s="1"/>
  <c r="V140"/>
  <c r="U140"/>
  <c r="U139"/>
  <c r="V139" s="1"/>
  <c r="U138"/>
  <c r="V138" s="1"/>
  <c r="V137"/>
  <c r="U137"/>
  <c r="U136"/>
  <c r="V136" s="1"/>
  <c r="U135"/>
  <c r="V135" s="1"/>
  <c r="V134"/>
  <c r="U134"/>
  <c r="U133"/>
  <c r="V133" s="1"/>
  <c r="U132"/>
  <c r="V132" s="1"/>
  <c r="V131"/>
  <c r="U131"/>
  <c r="U130"/>
  <c r="V130" s="1"/>
  <c r="U129"/>
  <c r="V129" s="1"/>
  <c r="V128"/>
  <c r="U128"/>
  <c r="U127"/>
  <c r="V127" s="1"/>
  <c r="U126"/>
  <c r="V126" s="1"/>
  <c r="V125"/>
  <c r="U125"/>
  <c r="U124"/>
  <c r="V124" s="1"/>
  <c r="U123"/>
  <c r="V123" s="1"/>
  <c r="V122"/>
  <c r="U122"/>
  <c r="U121"/>
  <c r="V121" s="1"/>
  <c r="U120"/>
  <c r="V120" s="1"/>
  <c r="V119"/>
  <c r="U119"/>
  <c r="U118"/>
  <c r="V118" s="1"/>
  <c r="U117"/>
  <c r="V117" s="1"/>
  <c r="V116"/>
  <c r="U116"/>
  <c r="U115"/>
  <c r="V115" s="1"/>
  <c r="U114"/>
  <c r="V114" s="1"/>
  <c r="V113"/>
  <c r="U113"/>
  <c r="U112"/>
  <c r="V112" s="1"/>
  <c r="U111"/>
  <c r="V111" s="1"/>
  <c r="V110"/>
  <c r="U110"/>
  <c r="U109"/>
  <c r="V109" s="1"/>
  <c r="U108"/>
  <c r="V108" s="1"/>
  <c r="V107"/>
  <c r="U107"/>
  <c r="U106"/>
  <c r="V106" s="1"/>
  <c r="U105"/>
  <c r="V105" s="1"/>
  <c r="V104"/>
  <c r="U104"/>
  <c r="U103"/>
  <c r="V103" s="1"/>
  <c r="U102"/>
  <c r="V102" s="1"/>
  <c r="V101"/>
  <c r="U101"/>
  <c r="U100"/>
  <c r="V100" s="1"/>
  <c r="U99"/>
  <c r="V99" s="1"/>
  <c r="V98"/>
  <c r="U98"/>
  <c r="U97"/>
  <c r="V97" s="1"/>
  <c r="U96"/>
  <c r="V96" s="1"/>
  <c r="V95"/>
  <c r="U95"/>
  <c r="U94"/>
  <c r="V94" s="1"/>
  <c r="U93"/>
  <c r="V93" s="1"/>
  <c r="V92"/>
  <c r="U92"/>
  <c r="U91"/>
  <c r="V91" s="1"/>
  <c r="U90"/>
  <c r="V90" s="1"/>
  <c r="V89"/>
  <c r="U89"/>
  <c r="U88"/>
  <c r="V88" s="1"/>
  <c r="U87"/>
  <c r="V87" s="1"/>
  <c r="V86"/>
  <c r="U86"/>
  <c r="U85"/>
  <c r="V85" s="1"/>
  <c r="U84"/>
  <c r="V84" s="1"/>
  <c r="V83"/>
  <c r="U83"/>
  <c r="U82"/>
  <c r="V82" s="1"/>
  <c r="U81"/>
  <c r="V81" s="1"/>
  <c r="V80"/>
  <c r="U80"/>
  <c r="U79"/>
  <c r="V79" s="1"/>
  <c r="U78"/>
  <c r="V78" s="1"/>
  <c r="V77"/>
  <c r="U77"/>
  <c r="U76"/>
  <c r="V76" s="1"/>
  <c r="U75"/>
  <c r="V75" s="1"/>
  <c r="V74"/>
  <c r="U74"/>
  <c r="U73"/>
  <c r="V73" s="1"/>
  <c r="U72"/>
  <c r="V72" s="1"/>
  <c r="V71"/>
  <c r="U71"/>
  <c r="U70"/>
  <c r="V70" s="1"/>
  <c r="U69"/>
  <c r="V69" s="1"/>
  <c r="V68"/>
  <c r="U68"/>
  <c r="U67"/>
  <c r="V67" s="1"/>
  <c r="U66"/>
  <c r="V66" s="1"/>
  <c r="V65"/>
  <c r="U65"/>
  <c r="U64"/>
  <c r="V64" s="1"/>
  <c r="U63"/>
  <c r="V63" s="1"/>
  <c r="V62"/>
  <c r="U62"/>
  <c r="U61"/>
  <c r="V61" s="1"/>
  <c r="U60"/>
  <c r="V60" s="1"/>
  <c r="V59"/>
  <c r="U59"/>
  <c r="U58"/>
  <c r="V58" s="1"/>
  <c r="U57"/>
  <c r="V57" s="1"/>
  <c r="V56"/>
  <c r="U56"/>
  <c r="U55"/>
  <c r="V55" s="1"/>
  <c r="U54"/>
  <c r="V54" s="1"/>
  <c r="V53"/>
  <c r="U53"/>
  <c r="U52"/>
  <c r="V52" s="1"/>
  <c r="U51"/>
  <c r="V51" s="1"/>
  <c r="V50"/>
  <c r="U50"/>
  <c r="U49"/>
  <c r="V49" s="1"/>
  <c r="U48"/>
  <c r="V48" s="1"/>
  <c r="V47"/>
  <c r="U47"/>
  <c r="U46"/>
  <c r="V46" s="1"/>
  <c r="U45"/>
  <c r="V45" s="1"/>
  <c r="V44"/>
  <c r="U44"/>
  <c r="U43"/>
  <c r="V43" s="1"/>
  <c r="U42"/>
  <c r="V42" s="1"/>
  <c r="V41"/>
  <c r="U41"/>
  <c r="U40"/>
  <c r="V40" s="1"/>
  <c r="U39"/>
  <c r="V39" s="1"/>
  <c r="V38"/>
  <c r="U38"/>
  <c r="U37"/>
  <c r="V37" s="1"/>
  <c r="U36"/>
  <c r="V36" s="1"/>
  <c r="V35"/>
  <c r="U35"/>
  <c r="U34"/>
  <c r="V34" s="1"/>
  <c r="U33"/>
  <c r="V33" s="1"/>
  <c r="V32"/>
  <c r="U32"/>
  <c r="U31"/>
  <c r="V31" s="1"/>
  <c r="U30"/>
  <c r="V30" s="1"/>
  <c r="V29"/>
  <c r="U29"/>
  <c r="U28"/>
  <c r="V28" s="1"/>
  <c r="U27"/>
  <c r="V27" s="1"/>
  <c r="V26"/>
  <c r="U26"/>
  <c r="U25"/>
  <c r="V25" s="1"/>
  <c r="U24"/>
  <c r="V24" s="1"/>
  <c r="V23"/>
  <c r="U23"/>
  <c r="U22"/>
  <c r="V22" s="1"/>
  <c r="U21"/>
  <c r="V21" s="1"/>
  <c r="V20"/>
  <c r="U20"/>
  <c r="U19"/>
  <c r="V19" s="1"/>
  <c r="U18"/>
  <c r="V18" s="1"/>
  <c r="V17"/>
  <c r="U17"/>
  <c r="U16"/>
  <c r="V16" s="1"/>
  <c r="U15"/>
  <c r="V15" s="1"/>
  <c r="V14"/>
  <c r="U14"/>
  <c r="U13"/>
  <c r="V13" s="1"/>
  <c r="U12"/>
  <c r="V12" s="1"/>
  <c r="V11"/>
  <c r="U11"/>
  <c r="U10"/>
  <c r="V10" s="1"/>
  <c r="U9"/>
  <c r="V9" s="1"/>
  <c r="V8"/>
  <c r="U8"/>
  <c r="U7"/>
  <c r="V7" s="1"/>
  <c r="U6"/>
  <c r="V6" s="1"/>
  <c r="V5"/>
  <c r="U5"/>
  <c r="U4"/>
  <c r="V4" s="1"/>
  <c r="U3"/>
  <c r="V3" s="1"/>
  <c r="S2"/>
  <c r="S3" s="1"/>
  <c r="S4" s="1"/>
  <c r="S5" s="1"/>
  <c r="S6" s="1"/>
  <c r="S7" s="1"/>
  <c r="S8" s="1"/>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S38" s="1"/>
  <c r="S39" s="1"/>
  <c r="S40" s="1"/>
  <c r="S41" s="1"/>
  <c r="S42" s="1"/>
  <c r="S43" s="1"/>
  <c r="S44" s="1"/>
  <c r="S45" s="1"/>
  <c r="S46" s="1"/>
  <c r="S47" s="1"/>
  <c r="S48" s="1"/>
  <c r="S49" s="1"/>
  <c r="S50" s="1"/>
  <c r="S51" s="1"/>
  <c r="S52" s="1"/>
  <c r="S53" s="1"/>
  <c r="S54" s="1"/>
  <c r="S55" s="1"/>
  <c r="S56" s="1"/>
  <c r="S57" s="1"/>
  <c r="S58" s="1"/>
  <c r="S59" s="1"/>
  <c r="S60" s="1"/>
  <c r="S61" s="1"/>
  <c r="S62" s="1"/>
  <c r="S63" s="1"/>
  <c r="S64" s="1"/>
  <c r="S65" s="1"/>
  <c r="S66" s="1"/>
  <c r="S67" s="1"/>
  <c r="S68" s="1"/>
  <c r="S69" s="1"/>
  <c r="S70" s="1"/>
  <c r="S71" s="1"/>
  <c r="S72" s="1"/>
  <c r="S73" s="1"/>
  <c r="S74" s="1"/>
  <c r="S75" s="1"/>
  <c r="S76" s="1"/>
  <c r="S77" s="1"/>
  <c r="S78" s="1"/>
  <c r="S79" s="1"/>
  <c r="S80" s="1"/>
  <c r="S81" s="1"/>
  <c r="S82" s="1"/>
  <c r="S83" s="1"/>
  <c r="S84" s="1"/>
  <c r="S85" s="1"/>
  <c r="S86" s="1"/>
  <c r="S87" s="1"/>
  <c r="S88" s="1"/>
  <c r="S89" s="1"/>
  <c r="S90" s="1"/>
  <c r="S91" s="1"/>
  <c r="S92" s="1"/>
  <c r="S93" s="1"/>
  <c r="S94" s="1"/>
  <c r="S95" s="1"/>
  <c r="S96" s="1"/>
  <c r="S97" s="1"/>
  <c r="S98" s="1"/>
  <c r="S99" s="1"/>
  <c r="S100" s="1"/>
  <c r="S101" s="1"/>
  <c r="S102" s="1"/>
  <c r="S103" s="1"/>
  <c r="S104" s="1"/>
  <c r="S105" s="1"/>
  <c r="S106" s="1"/>
  <c r="S107" s="1"/>
  <c r="S108" s="1"/>
  <c r="S109" s="1"/>
  <c r="S110" s="1"/>
  <c r="S111" s="1"/>
  <c r="S112" s="1"/>
  <c r="S113" s="1"/>
  <c r="S114" s="1"/>
  <c r="S115" s="1"/>
  <c r="S116" s="1"/>
  <c r="S117" s="1"/>
  <c r="S118" s="1"/>
  <c r="S119" s="1"/>
  <c r="S120" s="1"/>
  <c r="S121" s="1"/>
  <c r="S122" s="1"/>
  <c r="S123" s="1"/>
  <c r="S124" s="1"/>
  <c r="S125" s="1"/>
  <c r="S126" s="1"/>
  <c r="S127" s="1"/>
  <c r="S128" s="1"/>
  <c r="S129" s="1"/>
  <c r="S130" s="1"/>
  <c r="S131" s="1"/>
  <c r="S132" s="1"/>
  <c r="S133" s="1"/>
  <c r="S134" s="1"/>
  <c r="S135" s="1"/>
  <c r="S136" s="1"/>
  <c r="S137" s="1"/>
  <c r="S138" s="1"/>
  <c r="S139" s="1"/>
  <c r="S140" s="1"/>
  <c r="S141" s="1"/>
  <c r="S142" s="1"/>
  <c r="S143" s="1"/>
  <c r="S144" s="1"/>
  <c r="S145" s="1"/>
  <c r="S146" s="1"/>
  <c r="S147" s="1"/>
  <c r="S148" s="1"/>
  <c r="S149" s="1"/>
  <c r="S150" s="1"/>
  <c r="S151" s="1"/>
  <c r="S152" s="1"/>
  <c r="S153" s="1"/>
  <c r="S154" s="1"/>
  <c r="S155" s="1"/>
  <c r="S156" s="1"/>
  <c r="S157" s="1"/>
  <c r="S158" s="1"/>
  <c r="S159" s="1"/>
  <c r="S160" s="1"/>
  <c r="S161" s="1"/>
  <c r="S162" s="1"/>
  <c r="S163" s="1"/>
  <c r="S164" s="1"/>
  <c r="S165" s="1"/>
  <c r="S166" s="1"/>
  <c r="S167" s="1"/>
  <c r="S168" s="1"/>
  <c r="S169" s="1"/>
  <c r="S170" s="1"/>
  <c r="S171" s="1"/>
  <c r="S172" s="1"/>
  <c r="S173" s="1"/>
  <c r="S174" s="1"/>
  <c r="S175" s="1"/>
  <c r="S176" s="1"/>
  <c r="S177" s="1"/>
  <c r="S178" s="1"/>
  <c r="S179" s="1"/>
  <c r="S180" s="1"/>
  <c r="S181" s="1"/>
  <c r="S182" s="1"/>
  <c r="S183" s="1"/>
  <c r="S184" s="1"/>
  <c r="S185" s="1"/>
  <c r="S186" s="1"/>
  <c r="S187" s="1"/>
  <c r="S188" s="1"/>
  <c r="S189" s="1"/>
  <c r="S190" s="1"/>
  <c r="S191" s="1"/>
  <c r="S192" s="1"/>
  <c r="S193" s="1"/>
  <c r="S194" s="1"/>
  <c r="S195" s="1"/>
  <c r="S196" s="1"/>
  <c r="S197" s="1"/>
  <c r="S198" s="1"/>
  <c r="S199" s="1"/>
  <c r="S200" s="1"/>
  <c r="S201" s="1"/>
  <c r="S202" s="1"/>
  <c r="S203" s="1"/>
  <c r="S204" s="1"/>
  <c r="S205" s="1"/>
  <c r="S206" s="1"/>
  <c r="S207" s="1"/>
  <c r="S208" s="1"/>
  <c r="S209" s="1"/>
  <c r="S210" s="1"/>
  <c r="S211" s="1"/>
  <c r="S212" s="1"/>
  <c r="S213" s="1"/>
  <c r="S214" s="1"/>
  <c r="S215" s="1"/>
  <c r="S216" s="1"/>
  <c r="S217" s="1"/>
  <c r="S218" s="1"/>
  <c r="S219" s="1"/>
  <c r="S220" s="1"/>
  <c r="S221" s="1"/>
  <c r="S222" s="1"/>
  <c r="S223" s="1"/>
  <c r="S224" s="1"/>
  <c r="S225" s="1"/>
  <c r="S226" s="1"/>
  <c r="S227" s="1"/>
  <c r="S228" s="1"/>
  <c r="S229" s="1"/>
  <c r="S230" s="1"/>
  <c r="S231" s="1"/>
  <c r="S232" s="1"/>
  <c r="S233" s="1"/>
  <c r="S234" s="1"/>
  <c r="S235" s="1"/>
  <c r="S236" s="1"/>
  <c r="S237" s="1"/>
  <c r="S238" s="1"/>
  <c r="S239" s="1"/>
  <c r="S240" s="1"/>
  <c r="S241" s="1"/>
  <c r="S242" s="1"/>
  <c r="S243" s="1"/>
  <c r="S244" s="1"/>
  <c r="S245" s="1"/>
  <c r="S246" s="1"/>
  <c r="S247" s="1"/>
  <c r="S248" s="1"/>
  <c r="S249" s="1"/>
  <c r="S250" s="1"/>
  <c r="S251" s="1"/>
  <c r="S252" s="1"/>
  <c r="S253" s="1"/>
  <c r="S254" s="1"/>
  <c r="S255" s="1"/>
  <c r="S256" s="1"/>
  <c r="S257" s="1"/>
  <c r="S258" s="1"/>
  <c r="S259" s="1"/>
  <c r="S260" s="1"/>
  <c r="S261" s="1"/>
  <c r="S262" s="1"/>
  <c r="S263" s="1"/>
  <c r="S264" s="1"/>
  <c r="S265" s="1"/>
  <c r="S266" s="1"/>
  <c r="S267" s="1"/>
  <c r="S268" s="1"/>
  <c r="S269" s="1"/>
  <c r="S270" s="1"/>
  <c r="S271" s="1"/>
  <c r="S272" s="1"/>
  <c r="S273" s="1"/>
  <c r="S274" s="1"/>
  <c r="S275" s="1"/>
  <c r="S276" s="1"/>
  <c r="S277" s="1"/>
  <c r="S278" s="1"/>
  <c r="S279" s="1"/>
  <c r="S280" s="1"/>
  <c r="S281" s="1"/>
  <c r="S282" s="1"/>
  <c r="S283" s="1"/>
  <c r="S284" s="1"/>
  <c r="S285" s="1"/>
  <c r="S286" s="1"/>
  <c r="S287" s="1"/>
  <c r="S288" s="1"/>
  <c r="S289" s="1"/>
  <c r="S290" s="1"/>
  <c r="S291" s="1"/>
  <c r="S292" s="1"/>
  <c r="S293" s="1"/>
  <c r="S294" s="1"/>
  <c r="S295" s="1"/>
  <c r="S296" s="1"/>
  <c r="S297" s="1"/>
  <c r="S298" s="1"/>
  <c r="S299" s="1"/>
  <c r="S300" s="1"/>
  <c r="S301" s="1"/>
  <c r="S302" s="1"/>
  <c r="S303" s="1"/>
  <c r="S304" s="1"/>
  <c r="S305" s="1"/>
  <c r="S306" s="1"/>
  <c r="S307" s="1"/>
  <c r="S308" s="1"/>
  <c r="S309" s="1"/>
  <c r="S310" s="1"/>
  <c r="S311" s="1"/>
  <c r="S312" s="1"/>
  <c r="S313" s="1"/>
  <c r="S314" s="1"/>
  <c r="S315" s="1"/>
  <c r="S316" s="1"/>
  <c r="S317" s="1"/>
  <c r="S318" s="1"/>
  <c r="S319" s="1"/>
  <c r="S320" s="1"/>
  <c r="S321" s="1"/>
  <c r="S322" s="1"/>
  <c r="S323" s="1"/>
  <c r="S324" s="1"/>
  <c r="S325" s="1"/>
  <c r="S326" s="1"/>
  <c r="S327" s="1"/>
  <c r="S328" s="1"/>
  <c r="S329" s="1"/>
  <c r="S330" s="1"/>
  <c r="S331" s="1"/>
  <c r="S332" s="1"/>
  <c r="S333" s="1"/>
  <c r="S334" s="1"/>
  <c r="S335" s="1"/>
  <c r="S336" s="1"/>
  <c r="S337" s="1"/>
  <c r="S338" s="1"/>
  <c r="S339" s="1"/>
  <c r="S340" s="1"/>
  <c r="S341" s="1"/>
  <c r="S342" s="1"/>
  <c r="S343" s="1"/>
  <c r="S344" s="1"/>
  <c r="S345" s="1"/>
  <c r="S346" s="1"/>
  <c r="S347" s="1"/>
  <c r="S348" s="1"/>
  <c r="S349" s="1"/>
  <c r="S350" s="1"/>
  <c r="S351" s="1"/>
  <c r="S352" s="1"/>
  <c r="S353" s="1"/>
  <c r="S354" s="1"/>
  <c r="S355" s="1"/>
  <c r="S356" s="1"/>
  <c r="S357" s="1"/>
  <c r="S358" s="1"/>
  <c r="S359" s="1"/>
  <c r="S360" s="1"/>
  <c r="S361" s="1"/>
  <c r="S362" s="1"/>
  <c r="S363" s="1"/>
  <c r="S364" s="1"/>
  <c r="S365" s="1"/>
  <c r="S366" s="1"/>
  <c r="S367" s="1"/>
  <c r="S368" s="1"/>
  <c r="S369" s="1"/>
  <c r="S370" s="1"/>
  <c r="S371" s="1"/>
  <c r="S372" s="1"/>
  <c r="S373" s="1"/>
  <c r="S374" s="1"/>
  <c r="S375" s="1"/>
  <c r="S376" s="1"/>
  <c r="S377" s="1"/>
  <c r="S378" s="1"/>
  <c r="S379" s="1"/>
  <c r="S380" s="1"/>
  <c r="S381" s="1"/>
  <c r="S382" s="1"/>
  <c r="S383" s="1"/>
  <c r="S384" s="1"/>
  <c r="S385" s="1"/>
  <c r="S386" s="1"/>
  <c r="S387" s="1"/>
  <c r="S388" s="1"/>
  <c r="S389" s="1"/>
  <c r="S390" s="1"/>
  <c r="S391" s="1"/>
  <c r="S392" s="1"/>
  <c r="S393" s="1"/>
  <c r="S394" s="1"/>
  <c r="S395" s="1"/>
  <c r="S396" s="1"/>
  <c r="S397" s="1"/>
  <c r="S398" s="1"/>
  <c r="S399" s="1"/>
  <c r="S400" s="1"/>
  <c r="S401" s="1"/>
  <c r="S402" s="1"/>
  <c r="S403" s="1"/>
  <c r="S404" s="1"/>
  <c r="S405" s="1"/>
  <c r="S406" s="1"/>
  <c r="S407" s="1"/>
  <c r="S408" s="1"/>
  <c r="S409" s="1"/>
  <c r="S410" s="1"/>
  <c r="S411" s="1"/>
  <c r="S412" s="1"/>
  <c r="S413" s="1"/>
  <c r="S414" s="1"/>
  <c r="S415" s="1"/>
  <c r="S416" s="1"/>
  <c r="S417" s="1"/>
  <c r="S418" s="1"/>
  <c r="S419" s="1"/>
  <c r="S420" s="1"/>
  <c r="S421" s="1"/>
  <c r="S422" s="1"/>
  <c r="S423" s="1"/>
  <c r="S424" s="1"/>
  <c r="S425" s="1"/>
  <c r="S426" s="1"/>
  <c r="S427" s="1"/>
  <c r="S428" s="1"/>
  <c r="S429" s="1"/>
  <c r="S430" s="1"/>
  <c r="S431" s="1"/>
  <c r="S432" s="1"/>
  <c r="S433" s="1"/>
  <c r="S434" s="1"/>
  <c r="S435" s="1"/>
  <c r="S436" s="1"/>
  <c r="S437" s="1"/>
  <c r="S438" s="1"/>
  <c r="S439" s="1"/>
  <c r="S440" s="1"/>
  <c r="S441" s="1"/>
  <c r="S442" s="1"/>
  <c r="S443" s="1"/>
  <c r="S444" s="1"/>
  <c r="S445" s="1"/>
  <c r="S446" s="1"/>
  <c r="S447" s="1"/>
  <c r="S448" s="1"/>
  <c r="S449" s="1"/>
  <c r="S450" s="1"/>
  <c r="S451" s="1"/>
  <c r="S452" s="1"/>
  <c r="S453" s="1"/>
  <c r="S454" s="1"/>
  <c r="S455" s="1"/>
  <c r="S456" s="1"/>
  <c r="S457" s="1"/>
  <c r="S458" s="1"/>
  <c r="S459" s="1"/>
  <c r="S460" s="1"/>
  <c r="S461" s="1"/>
  <c r="S462" s="1"/>
  <c r="S463" s="1"/>
  <c r="S464" s="1"/>
  <c r="S465" s="1"/>
  <c r="S466" s="1"/>
  <c r="S467" s="1"/>
  <c r="S468" s="1"/>
  <c r="S469" s="1"/>
  <c r="S470" s="1"/>
  <c r="S471" s="1"/>
  <c r="S472" s="1"/>
  <c r="S473" s="1"/>
  <c r="S474" s="1"/>
  <c r="S475" s="1"/>
  <c r="S476" s="1"/>
  <c r="S477" s="1"/>
  <c r="S478" s="1"/>
  <c r="S479" s="1"/>
  <c r="S480" s="1"/>
  <c r="S481" s="1"/>
  <c r="S482" s="1"/>
  <c r="S483" s="1"/>
  <c r="S484" s="1"/>
  <c r="S485" s="1"/>
  <c r="S486" s="1"/>
  <c r="S487" s="1"/>
  <c r="S488" s="1"/>
  <c r="S489" s="1"/>
  <c r="S490" s="1"/>
  <c r="S491" s="1"/>
  <c r="S492" s="1"/>
  <c r="S493" s="1"/>
  <c r="S494" s="1"/>
  <c r="S495" s="1"/>
  <c r="S496" s="1"/>
  <c r="S497" s="1"/>
  <c r="S498" s="1"/>
  <c r="S499" s="1"/>
  <c r="S500" s="1"/>
  <c r="S501" s="1"/>
  <c r="S502" s="1"/>
  <c r="S503" s="1"/>
  <c r="S504" s="1"/>
  <c r="S505" s="1"/>
  <c r="S506" s="1"/>
  <c r="S507" s="1"/>
  <c r="S508" s="1"/>
  <c r="S509" s="1"/>
  <c r="S510" s="1"/>
  <c r="S511" s="1"/>
  <c r="S512" s="1"/>
  <c r="S513" s="1"/>
  <c r="S514" s="1"/>
  <c r="S515" s="1"/>
  <c r="S516" s="1"/>
  <c r="S517" s="1"/>
  <c r="S518" s="1"/>
  <c r="S519" s="1"/>
  <c r="S520" s="1"/>
  <c r="S521" s="1"/>
  <c r="S522" s="1"/>
  <c r="S523" s="1"/>
  <c r="S524" s="1"/>
  <c r="S525" s="1"/>
  <c r="S526" s="1"/>
  <c r="S527" s="1"/>
  <c r="S528" s="1"/>
  <c r="S529" s="1"/>
  <c r="S530" s="1"/>
  <c r="S531" s="1"/>
  <c r="S532" s="1"/>
  <c r="S533" s="1"/>
  <c r="S534" s="1"/>
  <c r="S535" s="1"/>
  <c r="S536" s="1"/>
  <c r="S537" s="1"/>
  <c r="S538" s="1"/>
  <c r="S539" s="1"/>
  <c r="S540" s="1"/>
  <c r="S541" s="1"/>
  <c r="S542" s="1"/>
  <c r="S543" s="1"/>
  <c r="S544" s="1"/>
  <c r="S545" s="1"/>
  <c r="S546" s="1"/>
  <c r="S547" s="1"/>
  <c r="S548" s="1"/>
  <c r="S549" s="1"/>
  <c r="S550" s="1"/>
  <c r="S551" s="1"/>
  <c r="S552" s="1"/>
  <c r="S553" s="1"/>
  <c r="S554" s="1"/>
  <c r="S555" s="1"/>
  <c r="S556" s="1"/>
  <c r="S557" s="1"/>
  <c r="S558" s="1"/>
  <c r="S559" s="1"/>
  <c r="S560" s="1"/>
  <c r="S561" s="1"/>
  <c r="S562" s="1"/>
  <c r="S563" s="1"/>
  <c r="S564" s="1"/>
  <c r="S565" s="1"/>
  <c r="S566" s="1"/>
  <c r="S567" s="1"/>
  <c r="S568" s="1"/>
  <c r="S569" s="1"/>
  <c r="S570" s="1"/>
  <c r="S571" s="1"/>
  <c r="S572" s="1"/>
  <c r="S573" s="1"/>
  <c r="S574" s="1"/>
  <c r="S575" s="1"/>
  <c r="S576" s="1"/>
  <c r="S577" s="1"/>
  <c r="S578" s="1"/>
  <c r="S579" s="1"/>
  <c r="S580" s="1"/>
  <c r="S581" s="1"/>
  <c r="S582" s="1"/>
  <c r="S583" s="1"/>
  <c r="S584" s="1"/>
  <c r="S585" s="1"/>
  <c r="S586" s="1"/>
  <c r="S587" s="1"/>
  <c r="S588" s="1"/>
  <c r="S589" s="1"/>
  <c r="S590" s="1"/>
  <c r="S591" s="1"/>
  <c r="S592" s="1"/>
  <c r="S593" s="1"/>
  <c r="S594" s="1"/>
  <c r="S595" s="1"/>
  <c r="S596" s="1"/>
  <c r="S597" s="1"/>
  <c r="S598" s="1"/>
  <c r="S599" s="1"/>
  <c r="S600" s="1"/>
  <c r="S601" s="1"/>
  <c r="S602" s="1"/>
  <c r="S603" s="1"/>
  <c r="S604" s="1"/>
  <c r="S605" s="1"/>
  <c r="S606" s="1"/>
  <c r="S607" s="1"/>
  <c r="S608" s="1"/>
  <c r="S609" s="1"/>
  <c r="S610" s="1"/>
  <c r="S611" s="1"/>
  <c r="S612" s="1"/>
  <c r="S613" s="1"/>
  <c r="S614" s="1"/>
  <c r="S615" s="1"/>
  <c r="S616" s="1"/>
  <c r="S617" s="1"/>
  <c r="S618" s="1"/>
  <c r="S619" s="1"/>
  <c r="S620" s="1"/>
  <c r="S621" s="1"/>
  <c r="S622" s="1"/>
  <c r="S623" s="1"/>
  <c r="S624" s="1"/>
  <c r="S625" s="1"/>
  <c r="S626" s="1"/>
  <c r="S627" s="1"/>
  <c r="S628" s="1"/>
  <c r="S629" s="1"/>
  <c r="S630" s="1"/>
  <c r="S631" s="1"/>
  <c r="S632" s="1"/>
  <c r="S633" s="1"/>
  <c r="S634" s="1"/>
  <c r="S635" s="1"/>
  <c r="S636" s="1"/>
  <c r="S637" s="1"/>
  <c r="S638" s="1"/>
  <c r="S639" s="1"/>
  <c r="S640" s="1"/>
  <c r="S641" s="1"/>
  <c r="S642" s="1"/>
  <c r="S643" s="1"/>
  <c r="S644" s="1"/>
  <c r="S645" s="1"/>
  <c r="S646" s="1"/>
  <c r="S647" s="1"/>
  <c r="S648" s="1"/>
  <c r="S649" s="1"/>
  <c r="S650" s="1"/>
  <c r="S651" s="1"/>
  <c r="S652" s="1"/>
  <c r="S653" s="1"/>
  <c r="S654" s="1"/>
  <c r="S655" s="1"/>
  <c r="S656" s="1"/>
  <c r="S657" s="1"/>
  <c r="S658" s="1"/>
  <c r="S659" s="1"/>
  <c r="S660" s="1"/>
  <c r="S661" s="1"/>
  <c r="S662" s="1"/>
  <c r="S663" s="1"/>
  <c r="S664" s="1"/>
  <c r="S665" s="1"/>
  <c r="S666" s="1"/>
  <c r="S667" s="1"/>
  <c r="S668" s="1"/>
  <c r="S669" s="1"/>
  <c r="S670" s="1"/>
  <c r="S671" s="1"/>
  <c r="S672" s="1"/>
  <c r="S673" s="1"/>
  <c r="S674" s="1"/>
  <c r="S675" s="1"/>
  <c r="S676" s="1"/>
  <c r="S677" s="1"/>
  <c r="S678" s="1"/>
  <c r="S679" s="1"/>
  <c r="S680" s="1"/>
  <c r="S681" s="1"/>
  <c r="S682" s="1"/>
  <c r="S683" s="1"/>
  <c r="S684" s="1"/>
  <c r="S685" s="1"/>
  <c r="S686" s="1"/>
  <c r="S687" s="1"/>
  <c r="S688" s="1"/>
  <c r="S689" s="1"/>
  <c r="S690" s="1"/>
  <c r="S691" s="1"/>
  <c r="S692" s="1"/>
  <c r="S693" s="1"/>
  <c r="S694" s="1"/>
  <c r="S695" s="1"/>
  <c r="S696" s="1"/>
  <c r="S697" s="1"/>
  <c r="S698" s="1"/>
  <c r="S699" s="1"/>
  <c r="S700" s="1"/>
  <c r="S701" s="1"/>
  <c r="S702" s="1"/>
  <c r="S703" s="1"/>
  <c r="S704" s="1"/>
  <c r="S705" s="1"/>
  <c r="S706" s="1"/>
  <c r="S707" s="1"/>
  <c r="S708" s="1"/>
  <c r="S709" s="1"/>
  <c r="S710" s="1"/>
  <c r="S711" s="1"/>
  <c r="S712" s="1"/>
  <c r="S713" s="1"/>
  <c r="S714" s="1"/>
  <c r="S715" s="1"/>
  <c r="S716" s="1"/>
  <c r="S717" s="1"/>
  <c r="S718" s="1"/>
  <c r="S719" s="1"/>
  <c r="S720" s="1"/>
  <c r="S721" s="1"/>
  <c r="S722" s="1"/>
  <c r="S723" s="1"/>
  <c r="S724" s="1"/>
  <c r="S725" s="1"/>
  <c r="S726" s="1"/>
  <c r="S727" s="1"/>
  <c r="S728" s="1"/>
  <c r="S729" s="1"/>
  <c r="S730" s="1"/>
  <c r="S731" s="1"/>
  <c r="S732" s="1"/>
  <c r="S733" s="1"/>
  <c r="S734" s="1"/>
  <c r="S735" s="1"/>
  <c r="S736" s="1"/>
  <c r="S737" s="1"/>
  <c r="S738" s="1"/>
  <c r="S739" s="1"/>
  <c r="S740" s="1"/>
  <c r="S741" s="1"/>
  <c r="S742" s="1"/>
  <c r="S743" s="1"/>
  <c r="S744" s="1"/>
  <c r="S745" s="1"/>
  <c r="S746" s="1"/>
  <c r="S747" s="1"/>
  <c r="S748" s="1"/>
  <c r="S749" s="1"/>
  <c r="S750" s="1"/>
  <c r="S751" s="1"/>
  <c r="S752" s="1"/>
  <c r="S753" s="1"/>
  <c r="S754" s="1"/>
  <c r="S755" s="1"/>
  <c r="S756" s="1"/>
  <c r="S757" s="1"/>
  <c r="S758" s="1"/>
  <c r="S759" s="1"/>
  <c r="S760" s="1"/>
  <c r="S761" s="1"/>
  <c r="S762" s="1"/>
  <c r="S763" s="1"/>
  <c r="S764" s="1"/>
  <c r="S765" s="1"/>
  <c r="S766" s="1"/>
  <c r="S767" s="1"/>
  <c r="S768" s="1"/>
  <c r="S769" s="1"/>
  <c r="S770" s="1"/>
  <c r="S771" s="1"/>
  <c r="S772" s="1"/>
  <c r="S773" s="1"/>
  <c r="S774" s="1"/>
  <c r="S775" s="1"/>
  <c r="S776" s="1"/>
  <c r="S777" s="1"/>
  <c r="S778" s="1"/>
  <c r="S779" s="1"/>
  <c r="S780" s="1"/>
  <c r="S781" s="1"/>
  <c r="S782" s="1"/>
  <c r="S783" s="1"/>
  <c r="S784" s="1"/>
  <c r="S785" s="1"/>
  <c r="S786" s="1"/>
  <c r="S787" s="1"/>
  <c r="S788" s="1"/>
  <c r="S789" s="1"/>
  <c r="S790" s="1"/>
  <c r="S791" s="1"/>
  <c r="S792" s="1"/>
  <c r="S793" s="1"/>
  <c r="S794" s="1"/>
  <c r="S795" s="1"/>
  <c r="S796" s="1"/>
  <c r="S797" s="1"/>
  <c r="S798" s="1"/>
  <c r="S799" s="1"/>
  <c r="S800" s="1"/>
  <c r="S801" s="1"/>
  <c r="S802" s="1"/>
  <c r="S803" s="1"/>
  <c r="S804" s="1"/>
  <c r="S805" s="1"/>
  <c r="S806" s="1"/>
  <c r="S807" s="1"/>
  <c r="S808" s="1"/>
  <c r="S809" s="1"/>
  <c r="S810" s="1"/>
  <c r="S811" s="1"/>
  <c r="S812" s="1"/>
  <c r="S813" s="1"/>
  <c r="S814" s="1"/>
  <c r="S815" s="1"/>
  <c r="S816" s="1"/>
  <c r="S817" s="1"/>
  <c r="S818" s="1"/>
  <c r="S819" s="1"/>
  <c r="S820" s="1"/>
  <c r="S821" s="1"/>
  <c r="S822" s="1"/>
  <c r="S823" s="1"/>
  <c r="S824" s="1"/>
  <c r="S825" s="1"/>
  <c r="S826" s="1"/>
  <c r="S827" s="1"/>
  <c r="S828" s="1"/>
  <c r="S829" s="1"/>
  <c r="S830" s="1"/>
  <c r="S831" s="1"/>
  <c r="S832" s="1"/>
  <c r="S833" s="1"/>
  <c r="S834" s="1"/>
  <c r="S835" s="1"/>
  <c r="S836" s="1"/>
  <c r="S837" s="1"/>
  <c r="S838" s="1"/>
  <c r="S839" s="1"/>
  <c r="S840" s="1"/>
  <c r="S841" s="1"/>
  <c r="S842" s="1"/>
  <c r="S843" s="1"/>
  <c r="S844" s="1"/>
  <c r="S845" s="1"/>
  <c r="S846" s="1"/>
  <c r="S847" s="1"/>
  <c r="S848" s="1"/>
  <c r="S849" s="1"/>
  <c r="S850" s="1"/>
  <c r="S851" s="1"/>
  <c r="S852" s="1"/>
  <c r="S853" s="1"/>
  <c r="S854" s="1"/>
  <c r="S855" s="1"/>
  <c r="S856" s="1"/>
  <c r="S857" s="1"/>
  <c r="S858" s="1"/>
  <c r="S859" s="1"/>
  <c r="S860" s="1"/>
  <c r="S861" s="1"/>
  <c r="S862" s="1"/>
  <c r="S863" s="1"/>
  <c r="S864" s="1"/>
  <c r="S865" s="1"/>
  <c r="S866" s="1"/>
  <c r="S867" s="1"/>
  <c r="S868" s="1"/>
  <c r="S869" s="1"/>
  <c r="S870" s="1"/>
  <c r="S871" s="1"/>
  <c r="S872" s="1"/>
  <c r="S873" s="1"/>
  <c r="S874" s="1"/>
  <c r="S875" s="1"/>
  <c r="S876" s="1"/>
  <c r="S877" s="1"/>
  <c r="S878" s="1"/>
  <c r="S879" s="1"/>
  <c r="S880" s="1"/>
  <c r="S881" s="1"/>
  <c r="S882" s="1"/>
  <c r="S883" s="1"/>
  <c r="S884" s="1"/>
  <c r="S885" s="1"/>
  <c r="S886" s="1"/>
  <c r="S887" s="1"/>
  <c r="S888" s="1"/>
  <c r="S889" s="1"/>
  <c r="S890" s="1"/>
  <c r="S891" s="1"/>
  <c r="S892" s="1"/>
  <c r="S893" s="1"/>
  <c r="S894" s="1"/>
  <c r="S895" s="1"/>
  <c r="S896" s="1"/>
  <c r="S897" s="1"/>
  <c r="S898" s="1"/>
  <c r="S899" s="1"/>
  <c r="S900" s="1"/>
  <c r="S901" s="1"/>
  <c r="S902" s="1"/>
  <c r="S903" s="1"/>
  <c r="S904" s="1"/>
  <c r="S905" s="1"/>
  <c r="S906" s="1"/>
  <c r="S907" s="1"/>
  <c r="S908" s="1"/>
  <c r="S909" s="1"/>
  <c r="S910" s="1"/>
  <c r="S911" s="1"/>
  <c r="S912" s="1"/>
  <c r="S913" s="1"/>
  <c r="S914" s="1"/>
  <c r="S915" s="1"/>
  <c r="S916" s="1"/>
  <c r="S917" s="1"/>
  <c r="S918" s="1"/>
  <c r="S919" s="1"/>
  <c r="S920" s="1"/>
  <c r="S921" s="1"/>
  <c r="S922" s="1"/>
  <c r="S923" s="1"/>
  <c r="S924" s="1"/>
  <c r="S925" s="1"/>
  <c r="S926" s="1"/>
  <c r="S927" s="1"/>
  <c r="S928" s="1"/>
  <c r="S929" s="1"/>
  <c r="S930" s="1"/>
  <c r="S931" s="1"/>
  <c r="S932" s="1"/>
  <c r="S933" s="1"/>
  <c r="S934" s="1"/>
  <c r="S935" s="1"/>
  <c r="S936" s="1"/>
  <c r="S937" s="1"/>
  <c r="S938" s="1"/>
  <c r="S939" s="1"/>
  <c r="S940" s="1"/>
  <c r="S941" s="1"/>
  <c r="S942" s="1"/>
  <c r="S943" s="1"/>
  <c r="S944" s="1"/>
  <c r="S945" s="1"/>
  <c r="S946" s="1"/>
  <c r="S947" s="1"/>
  <c r="S948" s="1"/>
  <c r="S949" s="1"/>
  <c r="S950" s="1"/>
  <c r="S951" s="1"/>
  <c r="S952" s="1"/>
  <c r="S953" s="1"/>
  <c r="S954" s="1"/>
  <c r="S955" s="1"/>
  <c r="S956" s="1"/>
  <c r="S957" s="1"/>
  <c r="S958" s="1"/>
  <c r="S959" s="1"/>
  <c r="S960" s="1"/>
  <c r="S961" s="1"/>
  <c r="S962" s="1"/>
  <c r="S963" s="1"/>
  <c r="S964" s="1"/>
  <c r="S965" s="1"/>
  <c r="S966" s="1"/>
  <c r="S967" s="1"/>
  <c r="S968" s="1"/>
  <c r="S969" s="1"/>
  <c r="S970" s="1"/>
  <c r="S971" s="1"/>
  <c r="S972" s="1"/>
  <c r="S973" s="1"/>
  <c r="S974" s="1"/>
  <c r="S975" s="1"/>
  <c r="S976" s="1"/>
  <c r="S977" s="1"/>
  <c r="S978" s="1"/>
  <c r="S979" s="1"/>
  <c r="S980" s="1"/>
  <c r="S981" s="1"/>
  <c r="S982" s="1"/>
  <c r="S983" s="1"/>
  <c r="S984" s="1"/>
  <c r="S985" s="1"/>
  <c r="S986" s="1"/>
  <c r="S987" s="1"/>
  <c r="S988" s="1"/>
  <c r="S989" s="1"/>
  <c r="S990" s="1"/>
  <c r="S991" s="1"/>
  <c r="S992" s="1"/>
  <c r="S993" s="1"/>
  <c r="S994" s="1"/>
  <c r="S995" s="1"/>
  <c r="S996" s="1"/>
  <c r="S997" s="1"/>
  <c r="S998" s="1"/>
  <c r="S999" s="1"/>
  <c r="S1000" s="1"/>
  <c r="S1001" s="1"/>
  <c r="S1002" s="1"/>
  <c r="S1003" s="1"/>
  <c r="S1004" s="1"/>
  <c r="S1005" s="1"/>
  <c r="S1006" s="1"/>
  <c r="S1007" s="1"/>
  <c r="S1008" s="1"/>
  <c r="S1009" s="1"/>
  <c r="S1010" s="1"/>
  <c r="S1011" s="1"/>
  <c r="S1012" s="1"/>
  <c r="S1013" s="1"/>
  <c r="S1014" s="1"/>
  <c r="S1015" s="1"/>
  <c r="S1016" s="1"/>
  <c r="S1017" s="1"/>
  <c r="S1018" s="1"/>
  <c r="S1019" s="1"/>
  <c r="S1020" s="1"/>
  <c r="S1021" s="1"/>
  <c r="S1022" s="1"/>
  <c r="S1023" s="1"/>
  <c r="S1024" s="1"/>
  <c r="S1025" s="1"/>
  <c r="S1026" s="1"/>
  <c r="S1027" s="1"/>
  <c r="S1028" s="1"/>
  <c r="S1029" s="1"/>
  <c r="S1030" s="1"/>
  <c r="S1031" s="1"/>
  <c r="S1032" s="1"/>
  <c r="S1033" s="1"/>
  <c r="S1034" s="1"/>
  <c r="S1035" s="1"/>
  <c r="S1036" s="1"/>
  <c r="S1037" s="1"/>
  <c r="S1038" s="1"/>
  <c r="S1039" s="1"/>
  <c r="S1040" s="1"/>
  <c r="S1041" s="1"/>
  <c r="S1042" s="1"/>
  <c r="S1043" s="1"/>
  <c r="S1044" s="1"/>
  <c r="S1045" s="1"/>
  <c r="S1046" s="1"/>
  <c r="S1047" s="1"/>
  <c r="S1048" s="1"/>
  <c r="S1049" s="1"/>
  <c r="S1050" s="1"/>
  <c r="S1051" s="1"/>
  <c r="S1052" s="1"/>
  <c r="S1053" s="1"/>
  <c r="S1054" s="1"/>
  <c r="S1055" s="1"/>
  <c r="S1056" s="1"/>
  <c r="S1057" s="1"/>
  <c r="S1058" s="1"/>
  <c r="S1059" s="1"/>
  <c r="S1060" s="1"/>
  <c r="S1061" s="1"/>
  <c r="S1062" s="1"/>
  <c r="S1063" s="1"/>
  <c r="S1064" s="1"/>
  <c r="S1065" s="1"/>
  <c r="S1066" s="1"/>
  <c r="S1067" s="1"/>
  <c r="S1068" s="1"/>
  <c r="S1069" s="1"/>
  <c r="S1070" s="1"/>
  <c r="S1071" s="1"/>
  <c r="S1072" s="1"/>
  <c r="S1073" s="1"/>
  <c r="S1074" s="1"/>
  <c r="S1075" s="1"/>
  <c r="S1076" s="1"/>
  <c r="S1077" s="1"/>
  <c r="S1078" s="1"/>
  <c r="S1079" s="1"/>
  <c r="S1080" s="1"/>
  <c r="S1081" s="1"/>
  <c r="S1082" s="1"/>
  <c r="S1083" s="1"/>
  <c r="S1084" s="1"/>
  <c r="S1085" s="1"/>
  <c r="S1086" s="1"/>
  <c r="S1087" s="1"/>
  <c r="S1088" s="1"/>
  <c r="S1089" s="1"/>
  <c r="S1090" s="1"/>
  <c r="S1091" s="1"/>
  <c r="S1092" s="1"/>
  <c r="S1093" s="1"/>
  <c r="S1094" s="1"/>
  <c r="S1095" s="1"/>
  <c r="S1096" s="1"/>
  <c r="S1097" s="1"/>
  <c r="S1098" s="1"/>
  <c r="S1099" s="1"/>
  <c r="S1100" s="1"/>
  <c r="S1101" s="1"/>
  <c r="S1102" s="1"/>
  <c r="S1103" s="1"/>
  <c r="S1104" s="1"/>
  <c r="S1105" s="1"/>
  <c r="S1106" s="1"/>
  <c r="S1107" s="1"/>
  <c r="S1108" s="1"/>
  <c r="S1109" s="1"/>
  <c r="S1110" s="1"/>
  <c r="S1111" s="1"/>
  <c r="S1112" s="1"/>
  <c r="S1113" s="1"/>
  <c r="S1114" s="1"/>
  <c r="S1115" s="1"/>
  <c r="S1116" s="1"/>
  <c r="S1117" s="1"/>
  <c r="S1118" s="1"/>
  <c r="S1119" s="1"/>
  <c r="S1120" s="1"/>
  <c r="S1121" s="1"/>
  <c r="S1122" s="1"/>
  <c r="S1123" s="1"/>
  <c r="S1124" s="1"/>
  <c r="S1125" s="1"/>
  <c r="S1126" s="1"/>
  <c r="S1127" s="1"/>
  <c r="S1128" s="1"/>
  <c r="S1129" s="1"/>
  <c r="S1130" s="1"/>
  <c r="S1131" s="1"/>
  <c r="S1132" s="1"/>
  <c r="S1133" s="1"/>
  <c r="S1134" s="1"/>
  <c r="S1135" s="1"/>
  <c r="S1136" s="1"/>
  <c r="S1137" s="1"/>
  <c r="S1138" s="1"/>
  <c r="S1139" s="1"/>
  <c r="S1140" s="1"/>
  <c r="S1141" s="1"/>
  <c r="S1142" s="1"/>
  <c r="S1143" s="1"/>
  <c r="S1144" s="1"/>
  <c r="S1145" s="1"/>
  <c r="S1146" s="1"/>
  <c r="S1147" s="1"/>
  <c r="S1148" s="1"/>
  <c r="S1149" s="1"/>
  <c r="S1150" s="1"/>
  <c r="S1151" s="1"/>
  <c r="S1152" s="1"/>
  <c r="S1153" s="1"/>
  <c r="S1154" s="1"/>
  <c r="S1155" s="1"/>
  <c r="S1156" s="1"/>
  <c r="S1157" s="1"/>
  <c r="S1158" s="1"/>
  <c r="S1159" s="1"/>
  <c r="S1160" s="1"/>
  <c r="S1161" s="1"/>
  <c r="S1162" s="1"/>
  <c r="S1163" s="1"/>
  <c r="S1164" s="1"/>
  <c r="S1165" s="1"/>
  <c r="S1166" s="1"/>
  <c r="S1167" s="1"/>
  <c r="S1168" s="1"/>
  <c r="S1169" s="1"/>
  <c r="S1170" s="1"/>
  <c r="S1171" s="1"/>
  <c r="S1172" s="1"/>
  <c r="S1173" s="1"/>
  <c r="S1174" s="1"/>
  <c r="S1175" s="1"/>
  <c r="S1176" s="1"/>
  <c r="S1177" s="1"/>
  <c r="S1178" s="1"/>
  <c r="S1179" s="1"/>
  <c r="S1180" s="1"/>
  <c r="S1181" s="1"/>
  <c r="S1182" s="1"/>
  <c r="S1183" s="1"/>
  <c r="S1184" s="1"/>
  <c r="S1185" s="1"/>
  <c r="S1186" s="1"/>
  <c r="S1187" s="1"/>
  <c r="S1188" s="1"/>
  <c r="S1189" s="1"/>
  <c r="S1190" s="1"/>
  <c r="S1191" s="1"/>
  <c r="S1192" s="1"/>
  <c r="S1193" s="1"/>
  <c r="S1194" s="1"/>
  <c r="S1195" s="1"/>
  <c r="S1196" s="1"/>
  <c r="S1197" s="1"/>
  <c r="S1198" s="1"/>
  <c r="S1199" s="1"/>
  <c r="S1200" s="1"/>
  <c r="S1201" s="1"/>
  <c r="S1202" s="1"/>
  <c r="S1203" s="1"/>
  <c r="S1204" s="1"/>
  <c r="S1205" s="1"/>
  <c r="S1206" s="1"/>
  <c r="S1207" s="1"/>
  <c r="S1208" s="1"/>
  <c r="S1209" s="1"/>
  <c r="S1210" s="1"/>
  <c r="S1211" s="1"/>
  <c r="S1212" s="1"/>
  <c r="S1213" s="1"/>
  <c r="S1214" s="1"/>
  <c r="S1215" s="1"/>
  <c r="S1216" s="1"/>
  <c r="S1217" s="1"/>
  <c r="S1218" s="1"/>
  <c r="S1219" s="1"/>
  <c r="S1220" s="1"/>
  <c r="S1221" s="1"/>
  <c r="S1222" s="1"/>
  <c r="S1223" s="1"/>
  <c r="S1224" s="1"/>
  <c r="S1225" s="1"/>
  <c r="S1226" s="1"/>
  <c r="S1227" s="1"/>
  <c r="S1228" s="1"/>
  <c r="S1229" s="1"/>
  <c r="S1230" s="1"/>
  <c r="S1231" s="1"/>
  <c r="S1232" s="1"/>
  <c r="S1233" s="1"/>
  <c r="S1234" s="1"/>
  <c r="S1235" s="1"/>
  <c r="S1236" s="1"/>
  <c r="S1237" s="1"/>
  <c r="S1238" s="1"/>
  <c r="S1239" s="1"/>
  <c r="S1240" s="1"/>
  <c r="S1241" s="1"/>
  <c r="S1242" s="1"/>
  <c r="S1243" s="1"/>
  <c r="S1244" s="1"/>
  <c r="S1245" s="1"/>
  <c r="S1246" s="1"/>
  <c r="S1247" s="1"/>
  <c r="S1248" s="1"/>
  <c r="S1249" s="1"/>
  <c r="S1250" s="1"/>
  <c r="S1251" s="1"/>
  <c r="S1252" s="1"/>
  <c r="S1253" s="1"/>
  <c r="S1254" s="1"/>
  <c r="S1255" s="1"/>
  <c r="S1256" s="1"/>
  <c r="S1257" s="1"/>
  <c r="S1258" s="1"/>
  <c r="S1259" s="1"/>
  <c r="S1260" s="1"/>
  <c r="S1261" s="1"/>
  <c r="S1262" s="1"/>
  <c r="S1263" s="1"/>
  <c r="S1264" s="1"/>
  <c r="S1265" s="1"/>
  <c r="S1266" s="1"/>
  <c r="S1267" s="1"/>
  <c r="S1268" s="1"/>
  <c r="S1269" s="1"/>
  <c r="S1270" s="1"/>
  <c r="S1271" s="1"/>
  <c r="S1272" s="1"/>
  <c r="S1273" s="1"/>
  <c r="S1274" s="1"/>
  <c r="S1275" s="1"/>
  <c r="S1276" s="1"/>
  <c r="S1277" s="1"/>
  <c r="S1278" s="1"/>
  <c r="S1279" s="1"/>
  <c r="S1280" s="1"/>
  <c r="S1281" s="1"/>
  <c r="S1282" s="1"/>
  <c r="S1283" s="1"/>
  <c r="S1284" s="1"/>
  <c r="S1285" s="1"/>
  <c r="S1286" s="1"/>
  <c r="S1287" s="1"/>
  <c r="S1288" s="1"/>
  <c r="S1289" s="1"/>
  <c r="S1290" s="1"/>
  <c r="S1291" s="1"/>
  <c r="S1292" s="1"/>
  <c r="S1293" s="1"/>
  <c r="S1294" s="1"/>
  <c r="S1295" s="1"/>
  <c r="S1296" s="1"/>
  <c r="S1297" s="1"/>
  <c r="S1298" s="1"/>
  <c r="S1299" s="1"/>
  <c r="S1300" s="1"/>
  <c r="S1301" s="1"/>
  <c r="S1302" s="1"/>
  <c r="S1303" s="1"/>
  <c r="S1304" s="1"/>
  <c r="S1305" s="1"/>
  <c r="S1306" s="1"/>
  <c r="S1307" s="1"/>
  <c r="S1308" s="1"/>
  <c r="S1309" s="1"/>
  <c r="S1310" s="1"/>
  <c r="S1311" s="1"/>
  <c r="S1312" s="1"/>
  <c r="S1313" s="1"/>
  <c r="S1314" s="1"/>
  <c r="S1315" s="1"/>
  <c r="S1316" s="1"/>
  <c r="S1317" s="1"/>
  <c r="S1318" s="1"/>
  <c r="S1319" s="1"/>
  <c r="S1320" s="1"/>
  <c r="S1321" s="1"/>
  <c r="S1322" s="1"/>
  <c r="S1323" s="1"/>
  <c r="S1324" s="1"/>
  <c r="S1325" s="1"/>
  <c r="S1326" s="1"/>
  <c r="S1327" s="1"/>
  <c r="S1328" s="1"/>
  <c r="S1329" s="1"/>
  <c r="S1330" s="1"/>
  <c r="S1331" s="1"/>
  <c r="S1332" s="1"/>
  <c r="S1333" s="1"/>
  <c r="S1334" s="1"/>
  <c r="S1335" s="1"/>
  <c r="S1336" s="1"/>
  <c r="S1337" s="1"/>
  <c r="S1338" s="1"/>
  <c r="S1339" s="1"/>
  <c r="S1340" s="1"/>
  <c r="S1341" s="1"/>
  <c r="S1342" s="1"/>
  <c r="S1343" s="1"/>
  <c r="S1344" s="1"/>
  <c r="S1345" s="1"/>
  <c r="S1346" s="1"/>
  <c r="S1347" s="1"/>
  <c r="S1348" s="1"/>
  <c r="S1349" s="1"/>
  <c r="S1350" s="1"/>
  <c r="S1351" s="1"/>
  <c r="S1352" s="1"/>
  <c r="S1353" s="1"/>
  <c r="S1354" s="1"/>
  <c r="S1355" s="1"/>
  <c r="S1356" s="1"/>
  <c r="S1357" s="1"/>
  <c r="S1358" s="1"/>
  <c r="S1359" s="1"/>
  <c r="S1360" s="1"/>
  <c r="S1361" s="1"/>
  <c r="S1362" s="1"/>
  <c r="S1363" s="1"/>
  <c r="S1364" s="1"/>
  <c r="S1365" s="1"/>
  <c r="S1366" s="1"/>
  <c r="S1367" s="1"/>
  <c r="S1368" s="1"/>
  <c r="S1369" s="1"/>
  <c r="S1370" s="1"/>
  <c r="S1371" s="1"/>
  <c r="S1372" s="1"/>
  <c r="S1373" s="1"/>
  <c r="S1374" s="1"/>
  <c r="S1375" s="1"/>
  <c r="S1376" s="1"/>
  <c r="S1377" s="1"/>
  <c r="S1378" s="1"/>
  <c r="S1379" s="1"/>
  <c r="S1380" s="1"/>
  <c r="S1381" s="1"/>
  <c r="S1382" s="1"/>
  <c r="S1383" s="1"/>
  <c r="S1384" s="1"/>
  <c r="S1385" s="1"/>
  <c r="S1386" s="1"/>
  <c r="S1387" s="1"/>
  <c r="S1388" s="1"/>
  <c r="S1389" s="1"/>
  <c r="S1390" s="1"/>
  <c r="S1391" s="1"/>
  <c r="S1392" s="1"/>
  <c r="S1393" s="1"/>
  <c r="S1394" s="1"/>
  <c r="S1395" s="1"/>
  <c r="S1396" s="1"/>
  <c r="S1397" s="1"/>
  <c r="S1398" s="1"/>
  <c r="S1399" s="1"/>
  <c r="S1400" s="1"/>
  <c r="S1401" s="1"/>
  <c r="S1402" s="1"/>
  <c r="S1403" s="1"/>
  <c r="S1404" s="1"/>
  <c r="S1405" s="1"/>
  <c r="S1406" s="1"/>
  <c r="S1407" s="1"/>
  <c r="S1408" s="1"/>
  <c r="S1409" s="1"/>
  <c r="S1410" s="1"/>
  <c r="S1411" s="1"/>
  <c r="S1412" s="1"/>
  <c r="S1413" s="1"/>
  <c r="S1414" s="1"/>
  <c r="S1415" s="1"/>
  <c r="S1416" s="1"/>
  <c r="S1417" s="1"/>
  <c r="S1418" s="1"/>
  <c r="S1419" s="1"/>
  <c r="S1420" s="1"/>
  <c r="S1421" s="1"/>
  <c r="S1422" s="1"/>
  <c r="S1423" s="1"/>
  <c r="S1424" s="1"/>
  <c r="S1425" s="1"/>
  <c r="S1426" s="1"/>
  <c r="S1427" s="1"/>
  <c r="S1428" s="1"/>
  <c r="S1429" s="1"/>
  <c r="S1430" s="1"/>
  <c r="S1431" s="1"/>
  <c r="S1432" s="1"/>
  <c r="S1433" s="1"/>
  <c r="S1434" s="1"/>
  <c r="S1435" s="1"/>
  <c r="S1436" s="1"/>
  <c r="S1437" s="1"/>
  <c r="S1438" s="1"/>
  <c r="S1439" s="1"/>
  <c r="S1440" s="1"/>
  <c r="S1441" s="1"/>
  <c r="S1442" s="1"/>
  <c r="S1443" s="1"/>
  <c r="S1444" s="1"/>
  <c r="S1445" s="1"/>
  <c r="S1446" s="1"/>
  <c r="S1447" s="1"/>
  <c r="S1448" s="1"/>
  <c r="S1449" s="1"/>
  <c r="S1450" s="1"/>
  <c r="S1451" s="1"/>
  <c r="S1452" s="1"/>
  <c r="S1453" s="1"/>
  <c r="S1454" s="1"/>
  <c r="S1455" s="1"/>
  <c r="S1456" s="1"/>
  <c r="S1457" s="1"/>
  <c r="S1458" s="1"/>
  <c r="S1459" s="1"/>
  <c r="S1460" s="1"/>
  <c r="S1461" s="1"/>
  <c r="S1462" s="1"/>
  <c r="S1463" s="1"/>
  <c r="S1464" s="1"/>
  <c r="S1465" s="1"/>
  <c r="S1466" s="1"/>
  <c r="S1467" s="1"/>
  <c r="S1468" s="1"/>
  <c r="S1469" s="1"/>
  <c r="S1470" s="1"/>
  <c r="S1471" s="1"/>
  <c r="S1472" s="1"/>
  <c r="S1473" s="1"/>
  <c r="S1474" s="1"/>
  <c r="S1475" s="1"/>
  <c r="S1476" s="1"/>
  <c r="S1477" s="1"/>
  <c r="S1478" s="1"/>
  <c r="S1479" s="1"/>
  <c r="S1480" s="1"/>
  <c r="S1481" s="1"/>
  <c r="S1482" s="1"/>
  <c r="S1483" s="1"/>
  <c r="S1484" s="1"/>
  <c r="S1485" s="1"/>
  <c r="S1486" s="1"/>
  <c r="S1487" s="1"/>
  <c r="S1488" s="1"/>
  <c r="S1489" s="1"/>
  <c r="S1490" s="1"/>
  <c r="S1491" s="1"/>
  <c r="S1492" s="1"/>
  <c r="S1493" s="1"/>
  <c r="S1494" s="1"/>
  <c r="S1495" s="1"/>
  <c r="S1496" s="1"/>
  <c r="S1497" s="1"/>
  <c r="S1498" s="1"/>
  <c r="S1499" s="1"/>
  <c r="S1500" s="1"/>
  <c r="S1501" s="1"/>
  <c r="S1502" s="1"/>
  <c r="S1503" s="1"/>
  <c r="S1504" s="1"/>
  <c r="S1505" s="1"/>
  <c r="S1506" s="1"/>
  <c r="S1507" s="1"/>
  <c r="S1508" s="1"/>
  <c r="S1509" s="1"/>
  <c r="S1510" s="1"/>
  <c r="S1511" s="1"/>
  <c r="S1512" s="1"/>
  <c r="S1513" s="1"/>
  <c r="S1514" s="1"/>
  <c r="S1515" s="1"/>
  <c r="S1516" s="1"/>
  <c r="S1517" s="1"/>
  <c r="S1518" s="1"/>
  <c r="S1519" s="1"/>
  <c r="S1520" s="1"/>
  <c r="S1521" s="1"/>
  <c r="S1522" s="1"/>
  <c r="S1523" s="1"/>
  <c r="S1524" s="1"/>
  <c r="S1525" s="1"/>
  <c r="S1526" s="1"/>
  <c r="S1527" s="1"/>
  <c r="S1528" s="1"/>
  <c r="S1529" s="1"/>
  <c r="S1530" s="1"/>
  <c r="S1531" s="1"/>
  <c r="S1532" s="1"/>
  <c r="S1533" s="1"/>
  <c r="S1534" s="1"/>
  <c r="S1535" s="1"/>
  <c r="S1536" s="1"/>
  <c r="S1537" s="1"/>
  <c r="S1538" s="1"/>
  <c r="S1539" s="1"/>
  <c r="S1540" s="1"/>
  <c r="S1541" s="1"/>
  <c r="S1542" s="1"/>
  <c r="S1543" s="1"/>
  <c r="S1544" s="1"/>
  <c r="S1545" s="1"/>
  <c r="S1546" s="1"/>
  <c r="S1547" s="1"/>
  <c r="S1548" s="1"/>
  <c r="S1549" s="1"/>
  <c r="S1550" s="1"/>
  <c r="S1551" s="1"/>
  <c r="S1552" s="1"/>
  <c r="S1553" s="1"/>
  <c r="S1554" s="1"/>
  <c r="S1555" s="1"/>
  <c r="S1556" s="1"/>
  <c r="S1557" s="1"/>
  <c r="S1558" s="1"/>
  <c r="S1559" s="1"/>
  <c r="S1560" s="1"/>
  <c r="S1561" s="1"/>
  <c r="S1562" s="1"/>
  <c r="S1563" s="1"/>
  <c r="S1564" s="1"/>
  <c r="S1565" s="1"/>
  <c r="S1566" s="1"/>
  <c r="S1567" s="1"/>
  <c r="S1568" s="1"/>
  <c r="S1569" s="1"/>
  <c r="S1570" s="1"/>
  <c r="S1571" s="1"/>
  <c r="S1572" s="1"/>
  <c r="S1573" s="1"/>
  <c r="S1574" s="1"/>
  <c r="S1575" s="1"/>
  <c r="S1576" s="1"/>
  <c r="S1577" s="1"/>
  <c r="S1578" s="1"/>
  <c r="S1579" s="1"/>
  <c r="S1580" s="1"/>
  <c r="S1581" s="1"/>
  <c r="S1582" s="1"/>
  <c r="S1583" s="1"/>
  <c r="S1584" s="1"/>
  <c r="S1585" s="1"/>
  <c r="S1586" s="1"/>
  <c r="S1587" s="1"/>
  <c r="S1588" s="1"/>
  <c r="S1589" s="1"/>
  <c r="S1590" s="1"/>
  <c r="S1591" s="1"/>
  <c r="S1592" s="1"/>
  <c r="S1593" s="1"/>
  <c r="S1594" s="1"/>
  <c r="S1595" s="1"/>
  <c r="S1596" s="1"/>
  <c r="S1597" s="1"/>
  <c r="S1598" s="1"/>
  <c r="S1599" s="1"/>
  <c r="S1600" s="1"/>
  <c r="S1601" s="1"/>
  <c r="S1602" s="1"/>
  <c r="S1603" s="1"/>
  <c r="S1604" s="1"/>
  <c r="S1605" s="1"/>
  <c r="S1606" s="1"/>
  <c r="S1607" s="1"/>
  <c r="S1608" s="1"/>
  <c r="S1609" s="1"/>
  <c r="S1610" s="1"/>
  <c r="S1611" s="1"/>
  <c r="S1612" s="1"/>
  <c r="S1613" s="1"/>
  <c r="S1614" s="1"/>
  <c r="S1615" s="1"/>
  <c r="S1616" s="1"/>
  <c r="S1617" s="1"/>
  <c r="S1618" s="1"/>
  <c r="S1619" s="1"/>
  <c r="S1620" s="1"/>
  <c r="S1621" s="1"/>
  <c r="S1622" s="1"/>
  <c r="S1623" s="1"/>
  <c r="S1624" s="1"/>
  <c r="S1625" s="1"/>
  <c r="S1626" s="1"/>
  <c r="S1627" s="1"/>
  <c r="S1628" s="1"/>
  <c r="S1629" s="1"/>
  <c r="S1630" s="1"/>
  <c r="S1631" s="1"/>
  <c r="S1632" s="1"/>
  <c r="S1633" s="1"/>
  <c r="S1634" s="1"/>
  <c r="S1635" s="1"/>
  <c r="S1636" s="1"/>
  <c r="S1637" s="1"/>
  <c r="S1638" s="1"/>
  <c r="S1639" s="1"/>
  <c r="S1640" s="1"/>
  <c r="S1641" s="1"/>
  <c r="S1642" s="1"/>
  <c r="S1643" s="1"/>
  <c r="S1644" s="1"/>
  <c r="S1645" s="1"/>
  <c r="S1646" s="1"/>
  <c r="S1647" s="1"/>
  <c r="S1648" s="1"/>
  <c r="S1649" s="1"/>
  <c r="S1650" s="1"/>
  <c r="S1651" s="1"/>
  <c r="S1652" s="1"/>
  <c r="S1653" s="1"/>
  <c r="S1654" s="1"/>
  <c r="S1655" s="1"/>
  <c r="S1656" s="1"/>
  <c r="S1657" s="1"/>
  <c r="S1658" s="1"/>
  <c r="S1659" s="1"/>
  <c r="S1660" s="1"/>
  <c r="S1661" s="1"/>
  <c r="S1662" s="1"/>
  <c r="S1663" s="1"/>
  <c r="S1664" s="1"/>
  <c r="S1665" s="1"/>
  <c r="S1666" s="1"/>
  <c r="S1667" s="1"/>
  <c r="S1668" s="1"/>
  <c r="S1669" s="1"/>
  <c r="S1670" s="1"/>
  <c r="S1671" s="1"/>
  <c r="S1672" s="1"/>
  <c r="S1673" s="1"/>
  <c r="S1674" s="1"/>
  <c r="S1675" s="1"/>
  <c r="S1676" s="1"/>
  <c r="S1677" s="1"/>
  <c r="S1678" s="1"/>
  <c r="S1679" s="1"/>
  <c r="S1680" s="1"/>
  <c r="S1681" s="1"/>
  <c r="S1682" s="1"/>
  <c r="S1683" s="1"/>
  <c r="S1684" s="1"/>
  <c r="S1685" s="1"/>
  <c r="S1686" s="1"/>
  <c r="S1687" s="1"/>
  <c r="S1688" s="1"/>
  <c r="S1689" s="1"/>
  <c r="S1690" s="1"/>
  <c r="S1691" s="1"/>
  <c r="S1692" s="1"/>
  <c r="S1693" s="1"/>
  <c r="S1694" s="1"/>
  <c r="S1695" s="1"/>
  <c r="S1696" s="1"/>
  <c r="S1697" s="1"/>
  <c r="S1698" s="1"/>
  <c r="S1699" s="1"/>
  <c r="S1700" s="1"/>
  <c r="S1701" s="1"/>
  <c r="S1702" s="1"/>
  <c r="S1703" s="1"/>
  <c r="S1704" s="1"/>
  <c r="S1705" s="1"/>
  <c r="S1706" s="1"/>
  <c r="S1707" s="1"/>
  <c r="S1708" s="1"/>
  <c r="S1709" s="1"/>
  <c r="S1710" s="1"/>
  <c r="S1711" s="1"/>
  <c r="S1712" s="1"/>
  <c r="S1713" s="1"/>
  <c r="S1714" s="1"/>
  <c r="S1715" s="1"/>
  <c r="S1716" s="1"/>
  <c r="S1717" s="1"/>
  <c r="S1718" s="1"/>
  <c r="S1719" s="1"/>
  <c r="S1720" s="1"/>
  <c r="S1721" s="1"/>
  <c r="S1722" s="1"/>
  <c r="S1723" s="1"/>
  <c r="S1724" s="1"/>
  <c r="S1725" s="1"/>
  <c r="S1726" s="1"/>
  <c r="S1727" s="1"/>
  <c r="S1728" s="1"/>
  <c r="S1729" s="1"/>
  <c r="S1730" s="1"/>
  <c r="S1731" s="1"/>
  <c r="S1732" s="1"/>
  <c r="S1733" s="1"/>
  <c r="S1734" s="1"/>
  <c r="S1735" s="1"/>
  <c r="S1736" s="1"/>
  <c r="S1737" s="1"/>
  <c r="S1738" s="1"/>
  <c r="S1739" s="1"/>
  <c r="S1740" s="1"/>
  <c r="S1741" s="1"/>
  <c r="S1742" s="1"/>
  <c r="S1743" s="1"/>
  <c r="S1744" s="1"/>
  <c r="S1745" s="1"/>
  <c r="S1746" s="1"/>
  <c r="S1747" s="1"/>
  <c r="S1748" s="1"/>
  <c r="S1749" s="1"/>
  <c r="S1750" s="1"/>
  <c r="S1751" s="1"/>
  <c r="S1752" s="1"/>
  <c r="S1753" s="1"/>
  <c r="S1754" s="1"/>
  <c r="S1755" s="1"/>
  <c r="S1756" s="1"/>
  <c r="S1757" s="1"/>
  <c r="S1758" s="1"/>
  <c r="S1759" s="1"/>
  <c r="S1760" s="1"/>
  <c r="S1761" s="1"/>
  <c r="S1762" s="1"/>
  <c r="S1763" s="1"/>
  <c r="S1764" s="1"/>
  <c r="S1765" s="1"/>
  <c r="S1766" s="1"/>
  <c r="S1767" s="1"/>
  <c r="S1768" s="1"/>
  <c r="S1769" s="1"/>
  <c r="S1770" s="1"/>
  <c r="S1771" s="1"/>
  <c r="S1772" s="1"/>
  <c r="S1773" s="1"/>
  <c r="S1774" s="1"/>
  <c r="S1775" s="1"/>
  <c r="S1776" s="1"/>
  <c r="S1777" s="1"/>
  <c r="S1778" s="1"/>
  <c r="S1779" s="1"/>
  <c r="S1780" s="1"/>
  <c r="S1781" s="1"/>
  <c r="S1782" s="1"/>
  <c r="S1783" s="1"/>
  <c r="S1784" s="1"/>
  <c r="S1785" s="1"/>
  <c r="S1786" s="1"/>
  <c r="S1787" s="1"/>
  <c r="S1788" s="1"/>
  <c r="S1789" s="1"/>
  <c r="S1790" s="1"/>
  <c r="S1791" s="1"/>
  <c r="S1792" s="1"/>
  <c r="S1793" s="1"/>
  <c r="S1794" s="1"/>
  <c r="S1795" s="1"/>
  <c r="S1796" s="1"/>
  <c r="S1797" s="1"/>
  <c r="S1798" s="1"/>
  <c r="S1799" s="1"/>
  <c r="S1800" s="1"/>
  <c r="S1801" s="1"/>
  <c r="S1802" s="1"/>
  <c r="S1803" s="1"/>
  <c r="S1804" s="1"/>
  <c r="S1805" s="1"/>
  <c r="S1806" s="1"/>
  <c r="S1807" s="1"/>
  <c r="S1808" s="1"/>
  <c r="S1809" s="1"/>
  <c r="S1810" s="1"/>
  <c r="S1811" s="1"/>
  <c r="S1812" s="1"/>
  <c r="S1813" s="1"/>
  <c r="S1814" s="1"/>
  <c r="S1815" s="1"/>
  <c r="S1816" s="1"/>
  <c r="S1817" s="1"/>
  <c r="S1818" s="1"/>
  <c r="S1819" s="1"/>
  <c r="S1820" s="1"/>
  <c r="S1821" s="1"/>
  <c r="S1822" s="1"/>
  <c r="S1823" s="1"/>
  <c r="S1824" s="1"/>
  <c r="S1825" s="1"/>
  <c r="S1826" s="1"/>
  <c r="S1827" s="1"/>
  <c r="S1828" s="1"/>
  <c r="S1829" s="1"/>
  <c r="S1830" s="1"/>
  <c r="S1831" s="1"/>
  <c r="S1832" s="1"/>
  <c r="S1833" s="1"/>
  <c r="S1834" s="1"/>
  <c r="S1835" s="1"/>
  <c r="S1836" s="1"/>
  <c r="S1837" s="1"/>
  <c r="S1838" s="1"/>
  <c r="S1839" s="1"/>
  <c r="S1840" s="1"/>
  <c r="S1841" s="1"/>
  <c r="S1842" s="1"/>
  <c r="S1843" s="1"/>
  <c r="S1844" s="1"/>
  <c r="S1845" s="1"/>
  <c r="S1846" s="1"/>
  <c r="S1847" s="1"/>
  <c r="S1848" s="1"/>
  <c r="S1849" s="1"/>
  <c r="S1850" s="1"/>
  <c r="S1851" s="1"/>
  <c r="S1852" s="1"/>
  <c r="S1853" s="1"/>
  <c r="S1854" s="1"/>
  <c r="S1855" s="1"/>
  <c r="S1856" s="1"/>
  <c r="S1857" s="1"/>
  <c r="S1858" s="1"/>
  <c r="S1859" s="1"/>
  <c r="S1860" s="1"/>
  <c r="S1861" s="1"/>
  <c r="S1862" s="1"/>
  <c r="S1863" s="1"/>
  <c r="S1864" s="1"/>
  <c r="S1865" s="1"/>
  <c r="S1866" s="1"/>
  <c r="S1867" s="1"/>
  <c r="S1868" s="1"/>
  <c r="S1869" s="1"/>
  <c r="S1870" s="1"/>
  <c r="S1871" s="1"/>
  <c r="S1872" s="1"/>
  <c r="S1873" s="1"/>
  <c r="S1874" s="1"/>
  <c r="S1875" s="1"/>
  <c r="S1876" s="1"/>
  <c r="S1877" s="1"/>
  <c r="S1878" s="1"/>
  <c r="S1879" s="1"/>
  <c r="S1880" s="1"/>
  <c r="S1881" s="1"/>
  <c r="S1882" s="1"/>
  <c r="S1883" s="1"/>
  <c r="S1884" s="1"/>
  <c r="S1885" s="1"/>
  <c r="S1886" s="1"/>
  <c r="S1887" s="1"/>
  <c r="S1888" s="1"/>
  <c r="S1889" s="1"/>
  <c r="S1890" s="1"/>
  <c r="S1891" s="1"/>
  <c r="S1892" s="1"/>
  <c r="S1893" s="1"/>
  <c r="S1894" s="1"/>
  <c r="S1895" s="1"/>
  <c r="S1896" s="1"/>
  <c r="S1897" s="1"/>
  <c r="S1898" s="1"/>
  <c r="S1899" s="1"/>
  <c r="S1900" s="1"/>
  <c r="S1901" s="1"/>
  <c r="S1902" s="1"/>
  <c r="S1903" s="1"/>
  <c r="S1904" s="1"/>
  <c r="S1905" s="1"/>
  <c r="S1906" s="1"/>
  <c r="S1907" s="1"/>
  <c r="S1908" s="1"/>
  <c r="S1909" s="1"/>
  <c r="S1910" s="1"/>
  <c r="S1911" s="1"/>
  <c r="S1912" s="1"/>
  <c r="S1913" s="1"/>
  <c r="S1914" s="1"/>
  <c r="S1915" s="1"/>
  <c r="S1916" s="1"/>
  <c r="S1917" s="1"/>
  <c r="S1918" s="1"/>
  <c r="S1919" s="1"/>
  <c r="S1920" s="1"/>
  <c r="S1921" s="1"/>
  <c r="S1922" s="1"/>
  <c r="S1923" s="1"/>
  <c r="S1924" s="1"/>
  <c r="S1925" s="1"/>
  <c r="S1926" s="1"/>
  <c r="S1927" s="1"/>
  <c r="S1928" s="1"/>
  <c r="S1929" s="1"/>
  <c r="S1930" s="1"/>
  <c r="S1931" s="1"/>
  <c r="S1932" s="1"/>
  <c r="S1933" s="1"/>
  <c r="S1934" s="1"/>
  <c r="S1935" s="1"/>
  <c r="S1936" s="1"/>
  <c r="S1937" s="1"/>
  <c r="S1938" s="1"/>
  <c r="S1939" s="1"/>
  <c r="S1940" s="1"/>
  <c r="S1941" s="1"/>
  <c r="S1942" s="1"/>
  <c r="S1943" s="1"/>
  <c r="S1944" s="1"/>
  <c r="S1945" s="1"/>
  <c r="S1946" s="1"/>
  <c r="S1947" s="1"/>
  <c r="S1948" s="1"/>
  <c r="S1949" s="1"/>
  <c r="S1950" s="1"/>
  <c r="S1951" s="1"/>
  <c r="S1952" s="1"/>
  <c r="S1953" s="1"/>
  <c r="S1954" s="1"/>
  <c r="S1955" s="1"/>
  <c r="S1956" s="1"/>
  <c r="S1957" s="1"/>
  <c r="S1958" s="1"/>
  <c r="S1959" s="1"/>
  <c r="S1960" s="1"/>
  <c r="S1961" s="1"/>
  <c r="S1962" s="1"/>
  <c r="S1963" s="1"/>
  <c r="S1964" s="1"/>
  <c r="S1965" s="1"/>
  <c r="S1966" s="1"/>
  <c r="S1967" s="1"/>
  <c r="S1968" s="1"/>
  <c r="S1969" s="1"/>
  <c r="S1970" s="1"/>
  <c r="S1971" s="1"/>
  <c r="S1972" s="1"/>
  <c r="S1973" s="1"/>
  <c r="S1974" s="1"/>
  <c r="S1975" s="1"/>
  <c r="S1976" s="1"/>
  <c r="S1977" s="1"/>
  <c r="S1978" s="1"/>
  <c r="S1979" s="1"/>
  <c r="S1980" s="1"/>
  <c r="S1981" s="1"/>
  <c r="T70"/>
  <c r="T69"/>
  <c r="T68"/>
  <c r="T67"/>
  <c r="T66"/>
  <c r="T65"/>
  <c r="T64"/>
  <c r="T63"/>
  <c r="T62"/>
  <c r="T61"/>
  <c r="T60"/>
  <c r="T59"/>
  <c r="T58"/>
  <c r="T57"/>
  <c r="T56"/>
  <c r="T55"/>
  <c r="T54"/>
  <c r="T53"/>
  <c r="T52"/>
  <c r="T51"/>
  <c r="T50"/>
  <c r="T49"/>
  <c r="T48"/>
  <c r="T47"/>
  <c r="T46"/>
  <c r="T45"/>
  <c r="T44"/>
  <c r="T43"/>
  <c r="T42"/>
  <c r="T41"/>
  <c r="T40"/>
  <c r="T39"/>
  <c r="T38"/>
  <c r="T37"/>
  <c r="T36"/>
  <c r="T35"/>
  <c r="T34"/>
  <c r="T33"/>
  <c r="T32"/>
  <c r="T31"/>
  <c r="T30"/>
  <c r="T29"/>
  <c r="T28"/>
  <c r="T27"/>
  <c r="T26"/>
  <c r="T25"/>
  <c r="T24"/>
  <c r="T23"/>
  <c r="T22"/>
  <c r="T21"/>
  <c r="T20"/>
  <c r="T19"/>
  <c r="T18"/>
  <c r="T17"/>
  <c r="T16"/>
  <c r="T15"/>
  <c r="T14"/>
  <c r="T13"/>
  <c r="T12"/>
  <c r="T11"/>
  <c r="T10"/>
  <c r="T9"/>
  <c r="T8"/>
  <c r="T7"/>
  <c r="T6"/>
  <c r="T5"/>
  <c r="T4"/>
  <c r="T3"/>
  <c r="T1981"/>
  <c r="T1980"/>
  <c r="T1979"/>
  <c r="T1978"/>
  <c r="T1977"/>
  <c r="T1976"/>
  <c r="T1975"/>
  <c r="T1974"/>
  <c r="T1973"/>
  <c r="T1972"/>
  <c r="T1971"/>
  <c r="T1970"/>
  <c r="T1969"/>
  <c r="T1968"/>
  <c r="T1967"/>
  <c r="T1966"/>
  <c r="T1965"/>
  <c r="T1964"/>
  <c r="T1963"/>
  <c r="T1962"/>
  <c r="T1961"/>
  <c r="T1960"/>
  <c r="T1959"/>
  <c r="T1958"/>
  <c r="T1957"/>
  <c r="T1956"/>
  <c r="T1955"/>
  <c r="T1954"/>
  <c r="T1953"/>
  <c r="T1952"/>
  <c r="T1951"/>
  <c r="T1950"/>
  <c r="T1949"/>
  <c r="T1948"/>
  <c r="T1947"/>
  <c r="T1946"/>
  <c r="T1945"/>
  <c r="T1944"/>
  <c r="T1943"/>
  <c r="T1942"/>
  <c r="T1941"/>
  <c r="T1940"/>
  <c r="T1939"/>
  <c r="T1938"/>
  <c r="T1937"/>
  <c r="T1936"/>
  <c r="T1935"/>
  <c r="T1934"/>
  <c r="T1933"/>
  <c r="T1932"/>
  <c r="T1931"/>
  <c r="T1930"/>
  <c r="T1929"/>
  <c r="T1928"/>
  <c r="T1927"/>
  <c r="T1926"/>
  <c r="T1925"/>
  <c r="T1924"/>
  <c r="T1923"/>
  <c r="T1922"/>
  <c r="T1921"/>
  <c r="T1920"/>
  <c r="T1919"/>
  <c r="T1918"/>
  <c r="T1917"/>
  <c r="T1916"/>
  <c r="T1915"/>
  <c r="T1914"/>
  <c r="T1913"/>
  <c r="T1912"/>
  <c r="T1911"/>
  <c r="T1910"/>
  <c r="T1909"/>
  <c r="T1908"/>
  <c r="T1907"/>
  <c r="T1906"/>
  <c r="T1905"/>
  <c r="T1904"/>
  <c r="T1903"/>
  <c r="T1902"/>
  <c r="T1901"/>
  <c r="T1900"/>
  <c r="T1899"/>
  <c r="T1898"/>
  <c r="T1897"/>
  <c r="T1896"/>
  <c r="T1895"/>
  <c r="T1894"/>
  <c r="T1893"/>
  <c r="T1892"/>
  <c r="T1891"/>
  <c r="T1890"/>
  <c r="T1889"/>
  <c r="T1888"/>
  <c r="T1887"/>
  <c r="T1886"/>
  <c r="T1885"/>
  <c r="T1884"/>
  <c r="T1883"/>
  <c r="T1882"/>
  <c r="T1881"/>
  <c r="T1880"/>
  <c r="T1879"/>
  <c r="T1878"/>
  <c r="T1877"/>
  <c r="T1876"/>
  <c r="T1875"/>
  <c r="T1874"/>
  <c r="T1873"/>
  <c r="T1872"/>
  <c r="T1871"/>
  <c r="T1870"/>
  <c r="T1869"/>
  <c r="T1868"/>
  <c r="T1867"/>
  <c r="T1866"/>
  <c r="T1865"/>
  <c r="T1864"/>
  <c r="T1863"/>
  <c r="T1862"/>
  <c r="T1861"/>
  <c r="T1860"/>
  <c r="T1859"/>
  <c r="T1858"/>
  <c r="T1857"/>
  <c r="T1856"/>
  <c r="T1855"/>
  <c r="T1854"/>
  <c r="T1853"/>
  <c r="T1852"/>
  <c r="T1851"/>
  <c r="T1850"/>
  <c r="T1849"/>
  <c r="T1848"/>
  <c r="T1847"/>
  <c r="T1846"/>
  <c r="T1845"/>
  <c r="T1844"/>
  <c r="T1843"/>
  <c r="T1842"/>
  <c r="T1841"/>
  <c r="T1840"/>
  <c r="T1839"/>
  <c r="T1838"/>
  <c r="T1837"/>
  <c r="T1836"/>
  <c r="T1835"/>
  <c r="T1834"/>
  <c r="T1833"/>
  <c r="T1832"/>
  <c r="T1831"/>
  <c r="T1830"/>
  <c r="T1829"/>
  <c r="T1828"/>
  <c r="T1827"/>
  <c r="T1826"/>
  <c r="T1825"/>
  <c r="T1824"/>
  <c r="T1823"/>
  <c r="T1822"/>
  <c r="T1821"/>
  <c r="T1820"/>
  <c r="T1819"/>
  <c r="T1818"/>
  <c r="T1817"/>
  <c r="T1816"/>
  <c r="T1815"/>
  <c r="T1814"/>
  <c r="T1813"/>
  <c r="T1812"/>
  <c r="T1811"/>
  <c r="T1810"/>
  <c r="T1809"/>
  <c r="T1808"/>
  <c r="T1807"/>
  <c r="T1806"/>
  <c r="T1805"/>
  <c r="T1804"/>
  <c r="T1803"/>
  <c r="T1802"/>
  <c r="T1801"/>
  <c r="T1800"/>
  <c r="T1799"/>
  <c r="T1798"/>
  <c r="T1797"/>
  <c r="T1796"/>
  <c r="T1795"/>
  <c r="T1794"/>
  <c r="T1793"/>
  <c r="T1792"/>
  <c r="T1791"/>
  <c r="T1790"/>
  <c r="T1789"/>
  <c r="T1788"/>
  <c r="T1787"/>
  <c r="T1786"/>
  <c r="T1785"/>
  <c r="T1784"/>
  <c r="T1783"/>
  <c r="T1782"/>
  <c r="T1781"/>
  <c r="T1780"/>
  <c r="T1779"/>
  <c r="T1778"/>
  <c r="T1777"/>
  <c r="T1776"/>
  <c r="T1775"/>
  <c r="T1774"/>
  <c r="T1773"/>
  <c r="T1772"/>
  <c r="T1771"/>
  <c r="T1770"/>
  <c r="T1769"/>
  <c r="T1768"/>
  <c r="T1767"/>
  <c r="T1766"/>
  <c r="T1765"/>
  <c r="T1764"/>
  <c r="T1763"/>
  <c r="T1762"/>
  <c r="T1761"/>
  <c r="T1760"/>
  <c r="T1759"/>
  <c r="T1758"/>
  <c r="T1757"/>
  <c r="T1756"/>
  <c r="T1755"/>
  <c r="T1754"/>
  <c r="T1753"/>
  <c r="T1752"/>
  <c r="T1751"/>
  <c r="T1750"/>
  <c r="T1749"/>
  <c r="T1748"/>
  <c r="T1747"/>
  <c r="T1746"/>
  <c r="T1745"/>
  <c r="T1744"/>
  <c r="T1743"/>
  <c r="T1742"/>
  <c r="T1741"/>
  <c r="T1740"/>
  <c r="T1739"/>
  <c r="T1738"/>
  <c r="T1737"/>
  <c r="T1736"/>
  <c r="T1735"/>
  <c r="T1734"/>
  <c r="T1733"/>
  <c r="T1732"/>
  <c r="T1731"/>
  <c r="T1730"/>
  <c r="T1729"/>
  <c r="T1728"/>
  <c r="T1727"/>
  <c r="T1726"/>
  <c r="T1725"/>
  <c r="T1724"/>
  <c r="T1723"/>
  <c r="T1722"/>
  <c r="T1721"/>
  <c r="T1720"/>
  <c r="T1719"/>
  <c r="T1718"/>
  <c r="T1717"/>
  <c r="T1716"/>
  <c r="T1715"/>
  <c r="T1714"/>
  <c r="T1713"/>
  <c r="T1712"/>
  <c r="T1711"/>
  <c r="T1710"/>
  <c r="T1709"/>
  <c r="T1708"/>
  <c r="T1707"/>
  <c r="T1706"/>
  <c r="T1705"/>
  <c r="T1704"/>
  <c r="T1703"/>
  <c r="T1702"/>
  <c r="T1701"/>
  <c r="T1700"/>
  <c r="T1699"/>
  <c r="T1698"/>
  <c r="T1697"/>
  <c r="T1696"/>
  <c r="T1695"/>
  <c r="T1694"/>
  <c r="T1693"/>
  <c r="T1692"/>
  <c r="T1691"/>
  <c r="T1690"/>
  <c r="T1689"/>
  <c r="T1688"/>
  <c r="T1687"/>
  <c r="T1686"/>
  <c r="T1685"/>
  <c r="T1684"/>
  <c r="T1683"/>
  <c r="T1682"/>
  <c r="T1681"/>
  <c r="T1680"/>
  <c r="T1679"/>
  <c r="T1678"/>
  <c r="T1677"/>
  <c r="T1676"/>
  <c r="T1675"/>
  <c r="T1674"/>
  <c r="T1673"/>
  <c r="T1672"/>
  <c r="T1671"/>
  <c r="T1670"/>
  <c r="T1669"/>
  <c r="T1668"/>
  <c r="T1667"/>
  <c r="T1666"/>
  <c r="T1665"/>
  <c r="T1664"/>
  <c r="T1663"/>
  <c r="T1662"/>
  <c r="T1661"/>
  <c r="T1660"/>
  <c r="T1659"/>
  <c r="T1658"/>
  <c r="T1657"/>
  <c r="T1656"/>
  <c r="T1655"/>
  <c r="T1654"/>
  <c r="T1653"/>
  <c r="T1652"/>
  <c r="T1651"/>
  <c r="T1650"/>
  <c r="T1649"/>
  <c r="T1648"/>
  <c r="T1647"/>
  <c r="T1646"/>
  <c r="T1645"/>
  <c r="T1644"/>
  <c r="T1643"/>
  <c r="T1642"/>
  <c r="T1641"/>
  <c r="T1640"/>
  <c r="T1639"/>
  <c r="T1638"/>
  <c r="T1637"/>
  <c r="T1636"/>
  <c r="T1635"/>
  <c r="T1634"/>
  <c r="T1633"/>
  <c r="T1632"/>
  <c r="T1631"/>
  <c r="T1630"/>
  <c r="T1629"/>
  <c r="T1628"/>
  <c r="T1627"/>
  <c r="T1626"/>
  <c r="T1625"/>
  <c r="T1624"/>
  <c r="T1623"/>
  <c r="T1622"/>
  <c r="T1621"/>
  <c r="T1620"/>
  <c r="T1619"/>
  <c r="T1618"/>
  <c r="T1617"/>
  <c r="T1616"/>
  <c r="T1615"/>
  <c r="T1614"/>
  <c r="T1613"/>
  <c r="T1612"/>
  <c r="T1611"/>
  <c r="T1610"/>
  <c r="T1609"/>
  <c r="T1608"/>
  <c r="T1607"/>
  <c r="T1606"/>
  <c r="T1605"/>
  <c r="T1604"/>
  <c r="T1603"/>
  <c r="T1602"/>
  <c r="T1601"/>
  <c r="T1600"/>
  <c r="T1599"/>
  <c r="T1598"/>
  <c r="T1597"/>
  <c r="T1596"/>
  <c r="T1595"/>
  <c r="T1594"/>
  <c r="T1593"/>
  <c r="T1592"/>
  <c r="T1591"/>
  <c r="T1590"/>
  <c r="T1589"/>
  <c r="T1588"/>
  <c r="T1587"/>
  <c r="T1586"/>
  <c r="T1585"/>
  <c r="T1584"/>
  <c r="T1583"/>
  <c r="T1582"/>
  <c r="T1581"/>
  <c r="T1580"/>
  <c r="T1579"/>
  <c r="T1578"/>
  <c r="T1577"/>
  <c r="T1576"/>
  <c r="T1575"/>
  <c r="T1574"/>
  <c r="T1573"/>
  <c r="T1572"/>
  <c r="T1571"/>
  <c r="T1570"/>
  <c r="T1569"/>
  <c r="T1568"/>
  <c r="T1567"/>
  <c r="T1566"/>
  <c r="T1565"/>
  <c r="T1564"/>
  <c r="T1563"/>
  <c r="T1562"/>
  <c r="T1561"/>
  <c r="T1560"/>
  <c r="T1559"/>
  <c r="T1558"/>
  <c r="T1557"/>
  <c r="T1556"/>
  <c r="T1555"/>
  <c r="T1554"/>
  <c r="T1553"/>
  <c r="T1552"/>
  <c r="T1551"/>
  <c r="T1550"/>
  <c r="T1549"/>
  <c r="T1548"/>
  <c r="T1547"/>
  <c r="T1546"/>
  <c r="T1545"/>
  <c r="T1544"/>
  <c r="T1543"/>
  <c r="T1542"/>
  <c r="T1541"/>
  <c r="T1540"/>
  <c r="T1539"/>
  <c r="T1538"/>
  <c r="T1537"/>
  <c r="T1536"/>
  <c r="T1535"/>
  <c r="T1534"/>
  <c r="T1533"/>
  <c r="T1532"/>
  <c r="T1531"/>
  <c r="T1530"/>
  <c r="T1529"/>
  <c r="T1528"/>
  <c r="T1527"/>
  <c r="T1526"/>
  <c r="T1525"/>
  <c r="T1524"/>
  <c r="T1523"/>
  <c r="T1522"/>
  <c r="T1521"/>
  <c r="T1520"/>
  <c r="T1519"/>
  <c r="T1518"/>
  <c r="T1517"/>
  <c r="T1516"/>
  <c r="T1515"/>
  <c r="T1514"/>
  <c r="T1513"/>
  <c r="T1512"/>
  <c r="T1511"/>
  <c r="T1510"/>
  <c r="T1509"/>
  <c r="T1508"/>
  <c r="T1507"/>
  <c r="T1506"/>
  <c r="T1505"/>
  <c r="T1504"/>
  <c r="T1503"/>
  <c r="T1502"/>
  <c r="T1501"/>
  <c r="T1500"/>
  <c r="T1499"/>
  <c r="T1498"/>
  <c r="T1497"/>
  <c r="T1496"/>
  <c r="T1495"/>
  <c r="T1494"/>
  <c r="T1493"/>
  <c r="T1492"/>
  <c r="T1491"/>
  <c r="T1490"/>
  <c r="T1489"/>
  <c r="T1488"/>
  <c r="T1487"/>
  <c r="T1486"/>
  <c r="T1485"/>
  <c r="T1484"/>
  <c r="T1483"/>
  <c r="T1482"/>
  <c r="T1481"/>
  <c r="T1480"/>
  <c r="T1479"/>
  <c r="T1478"/>
  <c r="T1477"/>
  <c r="T1476"/>
  <c r="T1475"/>
  <c r="T1474"/>
  <c r="T1473"/>
  <c r="T1472"/>
  <c r="T1471"/>
  <c r="T1470"/>
  <c r="T1469"/>
  <c r="T1468"/>
  <c r="T1467"/>
  <c r="T1466"/>
  <c r="T1465"/>
  <c r="T1464"/>
  <c r="T1463"/>
  <c r="T1462"/>
  <c r="T1461"/>
  <c r="T1460"/>
  <c r="T1459"/>
  <c r="T1458"/>
  <c r="T1457"/>
  <c r="T1456"/>
  <c r="T1455"/>
  <c r="T1454"/>
  <c r="T1453"/>
  <c r="T1452"/>
  <c r="T1451"/>
  <c r="T1450"/>
  <c r="T1449"/>
  <c r="T1448"/>
  <c r="T1447"/>
  <c r="T1446"/>
  <c r="T1445"/>
  <c r="T1444"/>
  <c r="T1443"/>
  <c r="T1442"/>
  <c r="T1441"/>
  <c r="T1440"/>
  <c r="T1439"/>
  <c r="T1438"/>
  <c r="T1437"/>
  <c r="T1436"/>
  <c r="T1435"/>
  <c r="T1434"/>
  <c r="T1433"/>
  <c r="T1432"/>
  <c r="T1431"/>
  <c r="T1430"/>
  <c r="T1429"/>
  <c r="T1428"/>
  <c r="T1427"/>
  <c r="T1426"/>
  <c r="T1425"/>
  <c r="T1424"/>
  <c r="T1423"/>
  <c r="T1422"/>
  <c r="T1421"/>
  <c r="T1420"/>
  <c r="T1419"/>
  <c r="T1418"/>
  <c r="T1417"/>
  <c r="T1416"/>
  <c r="T1415"/>
  <c r="T1414"/>
  <c r="T1413"/>
  <c r="T1412"/>
  <c r="T1411"/>
  <c r="T1410"/>
  <c r="T1409"/>
  <c r="T1408"/>
  <c r="T1407"/>
  <c r="T1406"/>
  <c r="T1405"/>
  <c r="T1404"/>
  <c r="T1403"/>
  <c r="T1402"/>
  <c r="T1401"/>
  <c r="T1400"/>
  <c r="T1399"/>
  <c r="T1398"/>
  <c r="T1397"/>
  <c r="T1396"/>
  <c r="T1395"/>
  <c r="T1394"/>
  <c r="T1393"/>
  <c r="T1392"/>
  <c r="T1391"/>
  <c r="T1390"/>
  <c r="T1389"/>
  <c r="T1388"/>
  <c r="T1387"/>
  <c r="T1386"/>
  <c r="T1385"/>
  <c r="T1384"/>
  <c r="T1383"/>
  <c r="T1382"/>
  <c r="T1381"/>
  <c r="T1380"/>
  <c r="T1379"/>
  <c r="T1378"/>
  <c r="T1377"/>
  <c r="T1376"/>
  <c r="T1375"/>
  <c r="T1374"/>
  <c r="T1373"/>
  <c r="T1372"/>
  <c r="T1371"/>
  <c r="T1370"/>
  <c r="T1369"/>
  <c r="T1368"/>
  <c r="T1367"/>
  <c r="T1366"/>
  <c r="T1365"/>
  <c r="T1364"/>
  <c r="T1363"/>
  <c r="T1362"/>
  <c r="T1361"/>
  <c r="T1360"/>
  <c r="T1359"/>
  <c r="T1358"/>
  <c r="T1357"/>
  <c r="T1356"/>
  <c r="T1355"/>
  <c r="T1354"/>
  <c r="T1353"/>
  <c r="T1352"/>
  <c r="T1351"/>
  <c r="T1350"/>
  <c r="T1349"/>
  <c r="T1348"/>
  <c r="T1347"/>
  <c r="T1346"/>
  <c r="T1345"/>
  <c r="T1344"/>
  <c r="T1343"/>
  <c r="T1342"/>
  <c r="T1341"/>
  <c r="T1340"/>
  <c r="T1339"/>
  <c r="T1338"/>
  <c r="T1337"/>
  <c r="T1336"/>
  <c r="T1335"/>
  <c r="T1334"/>
  <c r="T1333"/>
  <c r="T1332"/>
  <c r="T1331"/>
  <c r="T1330"/>
  <c r="T1329"/>
  <c r="T1328"/>
  <c r="T1327"/>
  <c r="T1326"/>
  <c r="T1325"/>
  <c r="T1324"/>
  <c r="T1323"/>
  <c r="T1322"/>
  <c r="T1321"/>
  <c r="T1320"/>
  <c r="T1319"/>
  <c r="T1318"/>
  <c r="T1317"/>
  <c r="T1316"/>
  <c r="T1315"/>
  <c r="T1314"/>
  <c r="T1313"/>
  <c r="T1312"/>
  <c r="T1311"/>
  <c r="T1310"/>
  <c r="T1309"/>
  <c r="T1308"/>
  <c r="T1307"/>
  <c r="T1306"/>
  <c r="T1305"/>
  <c r="T1304"/>
  <c r="T1303"/>
  <c r="T1302"/>
  <c r="T1301"/>
  <c r="T1300"/>
  <c r="T1299"/>
  <c r="T1298"/>
  <c r="T1297"/>
  <c r="T1296"/>
  <c r="T1295"/>
  <c r="T1294"/>
  <c r="T1293"/>
  <c r="T1292"/>
  <c r="T1291"/>
  <c r="T1290"/>
  <c r="T1289"/>
  <c r="T1288"/>
  <c r="T1287"/>
  <c r="T1286"/>
  <c r="T1285"/>
  <c r="T1284"/>
  <c r="T1283"/>
  <c r="T1282"/>
  <c r="T1281"/>
  <c r="T1280"/>
  <c r="T1279"/>
  <c r="T1278"/>
  <c r="T1277"/>
  <c r="T1276"/>
  <c r="T1275"/>
  <c r="T1274"/>
  <c r="T1273"/>
  <c r="T1272"/>
  <c r="T1271"/>
  <c r="T1270"/>
  <c r="T1269"/>
  <c r="T1268"/>
  <c r="T1267"/>
  <c r="T1266"/>
  <c r="T1265"/>
  <c r="T1264"/>
  <c r="T1263"/>
  <c r="T1262"/>
  <c r="T1261"/>
  <c r="T1260"/>
  <c r="T1259"/>
  <c r="T1258"/>
  <c r="T1257"/>
  <c r="T1256"/>
  <c r="T1255"/>
  <c r="T1254"/>
  <c r="T1253"/>
  <c r="T1252"/>
  <c r="T1251"/>
  <c r="T1250"/>
  <c r="T1249"/>
  <c r="T1248"/>
  <c r="T1247"/>
  <c r="T1246"/>
  <c r="T1245"/>
  <c r="T1244"/>
  <c r="T1243"/>
  <c r="T1242"/>
  <c r="T1241"/>
  <c r="T1240"/>
  <c r="T1239"/>
  <c r="T1238"/>
  <c r="T1237"/>
  <c r="T1236"/>
  <c r="T1235"/>
  <c r="T1234"/>
  <c r="T1233"/>
  <c r="T1232"/>
  <c r="T1231"/>
  <c r="T1230"/>
  <c r="T1229"/>
  <c r="T1228"/>
  <c r="T1227"/>
  <c r="T1226"/>
  <c r="T1225"/>
  <c r="T1224"/>
  <c r="T1223"/>
  <c r="T1222"/>
  <c r="T1221"/>
  <c r="T1220"/>
  <c r="T1219"/>
  <c r="T1218"/>
  <c r="T1217"/>
  <c r="T1216"/>
  <c r="T1215"/>
  <c r="T1214"/>
  <c r="T1213"/>
  <c r="T1212"/>
  <c r="T1211"/>
  <c r="T1210"/>
  <c r="T1209"/>
  <c r="T1208"/>
  <c r="T1207"/>
  <c r="T1206"/>
  <c r="T1205"/>
  <c r="T1204"/>
  <c r="T1203"/>
  <c r="T1202"/>
  <c r="T1201"/>
  <c r="T1200"/>
  <c r="T1199"/>
  <c r="T1198"/>
  <c r="T1197"/>
  <c r="T1196"/>
  <c r="T1195"/>
  <c r="T1194"/>
  <c r="T1193"/>
  <c r="T1192"/>
  <c r="T1191"/>
  <c r="T1190"/>
  <c r="T1189"/>
  <c r="T1188"/>
  <c r="T1187"/>
  <c r="T1186"/>
  <c r="T1185"/>
  <c r="T1184"/>
  <c r="T1183"/>
  <c r="T1182"/>
  <c r="T1181"/>
  <c r="T1180"/>
  <c r="T1179"/>
  <c r="T1178"/>
  <c r="T1177"/>
  <c r="T1176"/>
  <c r="T1175"/>
  <c r="T1174"/>
  <c r="T1173"/>
  <c r="T1172"/>
  <c r="T1171"/>
  <c r="T1170"/>
  <c r="T1169"/>
  <c r="T1168"/>
  <c r="T1167"/>
  <c r="T1166"/>
  <c r="T1165"/>
  <c r="T1164"/>
  <c r="T1163"/>
  <c r="T1162"/>
  <c r="T1161"/>
  <c r="T1160"/>
  <c r="T1159"/>
  <c r="T1158"/>
  <c r="T1157"/>
  <c r="T1156"/>
  <c r="T1155"/>
  <c r="T1154"/>
  <c r="T1153"/>
  <c r="T1152"/>
  <c r="T1151"/>
  <c r="T1150"/>
  <c r="T1149"/>
  <c r="T1148"/>
  <c r="T1147"/>
  <c r="T1146"/>
  <c r="T1145"/>
  <c r="T1144"/>
  <c r="T1143"/>
  <c r="T1142"/>
  <c r="T1141"/>
  <c r="T1140"/>
  <c r="T1139"/>
  <c r="T1138"/>
  <c r="T1137"/>
  <c r="T1136"/>
  <c r="T1135"/>
  <c r="T1134"/>
  <c r="T1133"/>
  <c r="T1132"/>
  <c r="T1131"/>
  <c r="T1130"/>
  <c r="T1129"/>
  <c r="T1128"/>
  <c r="T1127"/>
  <c r="T1126"/>
  <c r="T1125"/>
  <c r="T1124"/>
  <c r="T1123"/>
  <c r="T1122"/>
  <c r="T1121"/>
  <c r="T1120"/>
  <c r="T1119"/>
  <c r="T1118"/>
  <c r="T1117"/>
  <c r="T1116"/>
  <c r="T1115"/>
  <c r="T1114"/>
  <c r="T1113"/>
  <c r="T1112"/>
  <c r="T1111"/>
  <c r="T1110"/>
  <c r="T1109"/>
  <c r="T1108"/>
  <c r="T1107"/>
  <c r="T1106"/>
  <c r="T1105"/>
  <c r="T1104"/>
  <c r="T1103"/>
  <c r="T1102"/>
  <c r="T1101"/>
  <c r="T1100"/>
  <c r="T1099"/>
  <c r="T1098"/>
  <c r="T1097"/>
  <c r="T1096"/>
  <c r="T1095"/>
  <c r="T1094"/>
  <c r="T1093"/>
  <c r="T1092"/>
  <c r="T1091"/>
  <c r="T1090"/>
  <c r="T1089"/>
  <c r="T1088"/>
  <c r="T1087"/>
  <c r="T1086"/>
  <c r="T1085"/>
  <c r="T1084"/>
  <c r="T1083"/>
  <c r="T1082"/>
  <c r="T1081"/>
  <c r="T1080"/>
  <c r="T1079"/>
  <c r="T1078"/>
  <c r="T1077"/>
  <c r="T1076"/>
  <c r="T1075"/>
  <c r="T1074"/>
  <c r="T1073"/>
  <c r="T1072"/>
  <c r="T1071"/>
  <c r="T1070"/>
  <c r="T1069"/>
  <c r="T1068"/>
  <c r="T1067"/>
  <c r="T1066"/>
  <c r="T1065"/>
  <c r="T1064"/>
  <c r="T1063"/>
  <c r="T1062"/>
  <c r="T1061"/>
  <c r="T1060"/>
  <c r="T1059"/>
  <c r="T1058"/>
  <c r="T1057"/>
  <c r="T1056"/>
  <c r="T1055"/>
  <c r="T1054"/>
  <c r="T1053"/>
  <c r="T1052"/>
  <c r="T1051"/>
  <c r="T1050"/>
  <c r="T1049"/>
  <c r="T1048"/>
  <c r="T1047"/>
  <c r="T1046"/>
  <c r="T1045"/>
  <c r="T1044"/>
  <c r="T1043"/>
  <c r="T1042"/>
  <c r="T1041"/>
  <c r="T1040"/>
  <c r="T1039"/>
  <c r="T1038"/>
  <c r="T1037"/>
  <c r="T1036"/>
  <c r="T1035"/>
  <c r="T1034"/>
  <c r="T1033"/>
  <c r="T1032"/>
  <c r="T1031"/>
  <c r="T1030"/>
  <c r="T1029"/>
  <c r="T1028"/>
  <c r="T1027"/>
  <c r="T1026"/>
  <c r="T1025"/>
  <c r="T1024"/>
  <c r="T1023"/>
  <c r="T1022"/>
  <c r="T1021"/>
  <c r="T1020"/>
  <c r="T1019"/>
  <c r="T1018"/>
  <c r="T1017"/>
  <c r="T1016"/>
  <c r="T1015"/>
  <c r="T1014"/>
  <c r="T1013"/>
  <c r="T1012"/>
  <c r="T1011"/>
  <c r="T1010"/>
  <c r="T1009"/>
  <c r="T1008"/>
  <c r="T1007"/>
  <c r="T1006"/>
  <c r="T1005"/>
  <c r="T1004"/>
  <c r="T1003"/>
  <c r="T1002"/>
  <c r="T1001"/>
  <c r="T1000"/>
  <c r="T999"/>
  <c r="T998"/>
  <c r="T997"/>
  <c r="T996"/>
  <c r="T995"/>
  <c r="T994"/>
  <c r="T993"/>
  <c r="T992"/>
  <c r="T991"/>
  <c r="T990"/>
  <c r="T989"/>
  <c r="T988"/>
  <c r="T987"/>
  <c r="T986"/>
  <c r="T985"/>
  <c r="T984"/>
  <c r="T983"/>
  <c r="T982"/>
  <c r="T981"/>
  <c r="T980"/>
  <c r="T979"/>
  <c r="T978"/>
  <c r="T977"/>
  <c r="T976"/>
  <c r="T975"/>
  <c r="T974"/>
  <c r="T973"/>
  <c r="T972"/>
  <c r="T971"/>
  <c r="T970"/>
  <c r="T969"/>
  <c r="T968"/>
  <c r="T967"/>
  <c r="T966"/>
  <c r="T965"/>
  <c r="T964"/>
  <c r="T963"/>
  <c r="T962"/>
  <c r="T961"/>
  <c r="T960"/>
  <c r="T959"/>
  <c r="T958"/>
  <c r="T957"/>
  <c r="T956"/>
  <c r="T955"/>
  <c r="T954"/>
  <c r="T953"/>
  <c r="T952"/>
  <c r="T951"/>
  <c r="T950"/>
  <c r="T949"/>
  <c r="T948"/>
  <c r="T947"/>
  <c r="T946"/>
  <c r="T945"/>
  <c r="T944"/>
  <c r="T943"/>
  <c r="T942"/>
  <c r="T941"/>
  <c r="T940"/>
  <c r="T939"/>
  <c r="T938"/>
  <c r="T937"/>
  <c r="T936"/>
  <c r="T935"/>
  <c r="T934"/>
  <c r="T933"/>
  <c r="T932"/>
  <c r="T931"/>
  <c r="T930"/>
  <c r="T929"/>
  <c r="T928"/>
  <c r="T927"/>
  <c r="T926"/>
  <c r="T925"/>
  <c r="T924"/>
  <c r="T923"/>
  <c r="T922"/>
  <c r="T921"/>
  <c r="T920"/>
  <c r="T919"/>
  <c r="T918"/>
  <c r="T917"/>
  <c r="T916"/>
  <c r="T915"/>
  <c r="T914"/>
  <c r="T913"/>
  <c r="T912"/>
  <c r="T911"/>
  <c r="T910"/>
  <c r="T909"/>
  <c r="T908"/>
  <c r="T907"/>
  <c r="T906"/>
  <c r="T905"/>
  <c r="T904"/>
  <c r="T903"/>
  <c r="T902"/>
  <c r="T901"/>
  <c r="T900"/>
  <c r="T899"/>
  <c r="T898"/>
  <c r="T897"/>
  <c r="T896"/>
  <c r="T895"/>
  <c r="T894"/>
  <c r="T893"/>
  <c r="T892"/>
  <c r="T891"/>
  <c r="T890"/>
  <c r="T889"/>
  <c r="T888"/>
  <c r="T887"/>
  <c r="T886"/>
  <c r="T885"/>
  <c r="T884"/>
  <c r="T883"/>
  <c r="T882"/>
  <c r="T881"/>
  <c r="T880"/>
  <c r="T879"/>
  <c r="T878"/>
  <c r="T877"/>
  <c r="T876"/>
  <c r="T875"/>
  <c r="T874"/>
  <c r="T873"/>
  <c r="T872"/>
  <c r="T871"/>
  <c r="T870"/>
  <c r="T869"/>
  <c r="T868"/>
  <c r="T867"/>
  <c r="T866"/>
  <c r="T865"/>
  <c r="T864"/>
  <c r="T863"/>
  <c r="T862"/>
  <c r="T861"/>
  <c r="T860"/>
  <c r="T859"/>
  <c r="T858"/>
  <c r="T857"/>
  <c r="T856"/>
  <c r="T855"/>
  <c r="T854"/>
  <c r="T853"/>
  <c r="T852"/>
  <c r="T851"/>
  <c r="T850"/>
  <c r="T849"/>
  <c r="T848"/>
  <c r="T847"/>
  <c r="T846"/>
  <c r="T845"/>
  <c r="T844"/>
  <c r="T843"/>
  <c r="T842"/>
  <c r="T841"/>
  <c r="T840"/>
  <c r="T839"/>
  <c r="T838"/>
  <c r="T837"/>
  <c r="T836"/>
  <c r="T835"/>
  <c r="T834"/>
  <c r="T833"/>
  <c r="T832"/>
  <c r="T831"/>
  <c r="T830"/>
  <c r="T829"/>
  <c r="T828"/>
  <c r="T827"/>
  <c r="T826"/>
  <c r="T825"/>
  <c r="T824"/>
  <c r="T823"/>
  <c r="T822"/>
  <c r="T821"/>
  <c r="T820"/>
  <c r="T819"/>
  <c r="T818"/>
  <c r="T817"/>
  <c r="T816"/>
  <c r="T815"/>
  <c r="T814"/>
  <c r="T813"/>
  <c r="T812"/>
  <c r="T811"/>
  <c r="T810"/>
  <c r="T809"/>
  <c r="T808"/>
  <c r="T807"/>
  <c r="T806"/>
  <c r="T805"/>
  <c r="T804"/>
  <c r="T803"/>
  <c r="T802"/>
  <c r="T801"/>
  <c r="T800"/>
  <c r="T799"/>
  <c r="T798"/>
  <c r="T797"/>
  <c r="T796"/>
  <c r="T795"/>
  <c r="T794"/>
  <c r="T793"/>
  <c r="T792"/>
  <c r="T791"/>
  <c r="T790"/>
  <c r="T789"/>
  <c r="T788"/>
  <c r="T787"/>
  <c r="T786"/>
  <c r="T785"/>
  <c r="T784"/>
  <c r="T783"/>
  <c r="T782"/>
  <c r="T781"/>
  <c r="T780"/>
  <c r="T779"/>
  <c r="T778"/>
  <c r="T777"/>
  <c r="T776"/>
  <c r="T775"/>
  <c r="T774"/>
  <c r="T773"/>
  <c r="T772"/>
  <c r="T771"/>
  <c r="T770"/>
  <c r="T769"/>
  <c r="T768"/>
  <c r="T767"/>
  <c r="T766"/>
  <c r="T765"/>
  <c r="T764"/>
  <c r="T763"/>
  <c r="T762"/>
  <c r="T761"/>
  <c r="T760"/>
  <c r="T759"/>
  <c r="T758"/>
  <c r="T757"/>
  <c r="T756"/>
  <c r="T755"/>
  <c r="T754"/>
  <c r="T753"/>
  <c r="T752"/>
  <c r="T751"/>
  <c r="T750"/>
  <c r="T749"/>
  <c r="T748"/>
  <c r="T747"/>
  <c r="T746"/>
  <c r="T745"/>
  <c r="T744"/>
  <c r="T743"/>
  <c r="T742"/>
  <c r="T741"/>
  <c r="T740"/>
  <c r="T739"/>
  <c r="T738"/>
  <c r="T737"/>
  <c r="T736"/>
  <c r="T735"/>
  <c r="T734"/>
  <c r="T733"/>
  <c r="T732"/>
  <c r="T731"/>
  <c r="T730"/>
  <c r="T729"/>
  <c r="T728"/>
  <c r="T727"/>
  <c r="T726"/>
  <c r="T725"/>
  <c r="T724"/>
  <c r="T723"/>
  <c r="T722"/>
  <c r="T721"/>
  <c r="T720"/>
  <c r="T719"/>
  <c r="T718"/>
  <c r="T717"/>
  <c r="T716"/>
  <c r="T715"/>
  <c r="T714"/>
  <c r="T713"/>
  <c r="T712"/>
  <c r="T711"/>
  <c r="T710"/>
  <c r="T709"/>
  <c r="T708"/>
  <c r="T707"/>
  <c r="T706"/>
  <c r="T705"/>
  <c r="T704"/>
  <c r="T703"/>
  <c r="T702"/>
  <c r="T701"/>
  <c r="T700"/>
  <c r="T699"/>
  <c r="T698"/>
  <c r="T697"/>
  <c r="T696"/>
  <c r="T695"/>
  <c r="T694"/>
  <c r="T693"/>
  <c r="T692"/>
  <c r="T691"/>
  <c r="T690"/>
  <c r="T689"/>
  <c r="T688"/>
  <c r="T687"/>
  <c r="T686"/>
  <c r="T685"/>
  <c r="T684"/>
  <c r="T683"/>
  <c r="T682"/>
  <c r="T681"/>
  <c r="T680"/>
  <c r="T679"/>
  <c r="T678"/>
  <c r="T677"/>
  <c r="T676"/>
  <c r="T675"/>
  <c r="T674"/>
  <c r="T673"/>
  <c r="T672"/>
  <c r="T671"/>
  <c r="T670"/>
  <c r="T669"/>
  <c r="T668"/>
  <c r="T667"/>
  <c r="T666"/>
  <c r="T665"/>
  <c r="T664"/>
  <c r="T663"/>
  <c r="T662"/>
  <c r="T661"/>
  <c r="T660"/>
  <c r="T659"/>
  <c r="T658"/>
  <c r="T657"/>
  <c r="T656"/>
  <c r="T655"/>
  <c r="T654"/>
  <c r="T653"/>
  <c r="T652"/>
  <c r="T651"/>
  <c r="T650"/>
  <c r="T649"/>
  <c r="T648"/>
  <c r="T647"/>
  <c r="T646"/>
  <c r="T645"/>
  <c r="T644"/>
  <c r="T643"/>
  <c r="T642"/>
  <c r="T641"/>
  <c r="T640"/>
  <c r="T639"/>
  <c r="T638"/>
  <c r="T637"/>
  <c r="T636"/>
  <c r="T635"/>
  <c r="T634"/>
  <c r="T633"/>
  <c r="T632"/>
  <c r="T631"/>
  <c r="T630"/>
  <c r="T629"/>
  <c r="T628"/>
  <c r="T627"/>
  <c r="T626"/>
  <c r="T625"/>
  <c r="T624"/>
  <c r="T623"/>
  <c r="T622"/>
  <c r="T621"/>
  <c r="T620"/>
  <c r="T619"/>
  <c r="T618"/>
  <c r="T617"/>
  <c r="T616"/>
  <c r="T615"/>
  <c r="T614"/>
  <c r="T613"/>
  <c r="T612"/>
  <c r="T611"/>
  <c r="T610"/>
  <c r="T609"/>
  <c r="T608"/>
  <c r="T607"/>
  <c r="T606"/>
  <c r="T605"/>
  <c r="T604"/>
  <c r="T603"/>
  <c r="T602"/>
  <c r="T601"/>
  <c r="T600"/>
  <c r="T599"/>
  <c r="T598"/>
  <c r="T597"/>
  <c r="T596"/>
  <c r="T595"/>
  <c r="T594"/>
  <c r="T593"/>
  <c r="T592"/>
  <c r="T591"/>
  <c r="T590"/>
  <c r="T589"/>
  <c r="T588"/>
  <c r="T587"/>
  <c r="T586"/>
  <c r="T585"/>
  <c r="T584"/>
  <c r="T583"/>
  <c r="T582"/>
  <c r="T581"/>
  <c r="T580"/>
  <c r="T579"/>
  <c r="T578"/>
  <c r="T577"/>
  <c r="T576"/>
  <c r="T575"/>
  <c r="T574"/>
  <c r="T573"/>
  <c r="T572"/>
  <c r="T571"/>
  <c r="T570"/>
  <c r="T569"/>
  <c r="T568"/>
  <c r="T567"/>
  <c r="T566"/>
  <c r="T565"/>
  <c r="T564"/>
  <c r="T563"/>
  <c r="T562"/>
  <c r="T561"/>
  <c r="T560"/>
  <c r="T559"/>
  <c r="T558"/>
  <c r="T557"/>
  <c r="T556"/>
  <c r="T555"/>
  <c r="T554"/>
  <c r="T553"/>
  <c r="T552"/>
  <c r="T551"/>
  <c r="T550"/>
  <c r="T549"/>
  <c r="T548"/>
  <c r="T547"/>
  <c r="T546"/>
  <c r="T545"/>
  <c r="T544"/>
  <c r="T543"/>
  <c r="T542"/>
  <c r="T541"/>
  <c r="T540"/>
  <c r="T539"/>
  <c r="T538"/>
  <c r="T537"/>
  <c r="T536"/>
  <c r="T535"/>
  <c r="T534"/>
  <c r="T533"/>
  <c r="T532"/>
  <c r="T531"/>
  <c r="T530"/>
  <c r="T529"/>
  <c r="T528"/>
  <c r="T527"/>
  <c r="T526"/>
  <c r="T525"/>
  <c r="T524"/>
  <c r="T523"/>
  <c r="T522"/>
  <c r="T521"/>
  <c r="T520"/>
  <c r="T519"/>
  <c r="T518"/>
  <c r="T517"/>
  <c r="T516"/>
  <c r="T515"/>
  <c r="T514"/>
  <c r="T513"/>
  <c r="T512"/>
  <c r="T511"/>
  <c r="T510"/>
  <c r="T509"/>
  <c r="T508"/>
  <c r="T507"/>
  <c r="T506"/>
  <c r="T505"/>
  <c r="T504"/>
  <c r="T503"/>
  <c r="T502"/>
  <c r="T501"/>
  <c r="T500"/>
  <c r="T499"/>
  <c r="T498"/>
  <c r="T497"/>
  <c r="T496"/>
  <c r="T495"/>
  <c r="T494"/>
  <c r="T493"/>
  <c r="T492"/>
  <c r="T491"/>
  <c r="T490"/>
  <c r="T489"/>
  <c r="T488"/>
  <c r="T487"/>
  <c r="T486"/>
  <c r="T485"/>
  <c r="T484"/>
  <c r="T483"/>
  <c r="T482"/>
  <c r="T481"/>
  <c r="T480"/>
  <c r="T479"/>
  <c r="T478"/>
  <c r="T477"/>
  <c r="T476"/>
  <c r="T475"/>
  <c r="T474"/>
  <c r="T473"/>
  <c r="T472"/>
  <c r="T471"/>
  <c r="T470"/>
  <c r="T469"/>
  <c r="T468"/>
  <c r="T467"/>
  <c r="T466"/>
  <c r="T465"/>
  <c r="T464"/>
  <c r="T463"/>
  <c r="T462"/>
  <c r="T461"/>
  <c r="T460"/>
  <c r="T459"/>
  <c r="T458"/>
  <c r="T457"/>
  <c r="T456"/>
  <c r="T455"/>
  <c r="T454"/>
  <c r="T453"/>
  <c r="T452"/>
  <c r="T451"/>
  <c r="T450"/>
  <c r="T449"/>
  <c r="T448"/>
  <c r="T447"/>
  <c r="T446"/>
  <c r="T445"/>
  <c r="T444"/>
  <c r="T443"/>
  <c r="T442"/>
  <c r="T441"/>
  <c r="T440"/>
  <c r="T439"/>
  <c r="T438"/>
  <c r="T437"/>
  <c r="T436"/>
  <c r="T435"/>
  <c r="T434"/>
  <c r="T433"/>
  <c r="T432"/>
  <c r="T431"/>
  <c r="T430"/>
  <c r="T429"/>
  <c r="T428"/>
  <c r="T427"/>
  <c r="T426"/>
  <c r="T425"/>
  <c r="T424"/>
  <c r="T423"/>
  <c r="T422"/>
  <c r="T421"/>
  <c r="T420"/>
  <c r="T419"/>
  <c r="T418"/>
  <c r="T417"/>
  <c r="T416"/>
  <c r="T415"/>
  <c r="T414"/>
  <c r="T413"/>
  <c r="T412"/>
  <c r="T411"/>
  <c r="T410"/>
  <c r="T409"/>
  <c r="T408"/>
  <c r="T407"/>
  <c r="T406"/>
  <c r="T405"/>
  <c r="T404"/>
  <c r="T403"/>
  <c r="T402"/>
  <c r="T401"/>
  <c r="T400"/>
  <c r="T399"/>
  <c r="T398"/>
  <c r="T397"/>
  <c r="T396"/>
  <c r="T395"/>
  <c r="T394"/>
  <c r="T393"/>
  <c r="T392"/>
  <c r="T391"/>
  <c r="T390"/>
  <c r="T389"/>
  <c r="T388"/>
  <c r="T387"/>
  <c r="T386"/>
  <c r="T385"/>
  <c r="T384"/>
  <c r="T383"/>
  <c r="T382"/>
  <c r="T381"/>
  <c r="T380"/>
  <c r="T379"/>
  <c r="T378"/>
  <c r="T377"/>
  <c r="T376"/>
  <c r="T375"/>
  <c r="T374"/>
  <c r="T373"/>
  <c r="T372"/>
  <c r="T371"/>
  <c r="T370"/>
  <c r="T369"/>
  <c r="T368"/>
  <c r="T367"/>
  <c r="T366"/>
  <c r="T365"/>
  <c r="T364"/>
  <c r="T363"/>
  <c r="T362"/>
  <c r="T361"/>
  <c r="T360"/>
  <c r="T359"/>
  <c r="T358"/>
  <c r="T357"/>
  <c r="T356"/>
  <c r="T355"/>
  <c r="T354"/>
  <c r="T353"/>
  <c r="T352"/>
  <c r="T351"/>
  <c r="T350"/>
  <c r="T349"/>
  <c r="T348"/>
  <c r="T347"/>
  <c r="T346"/>
  <c r="T345"/>
  <c r="T344"/>
  <c r="T343"/>
  <c r="T342"/>
  <c r="T341"/>
  <c r="T340"/>
  <c r="T339"/>
  <c r="T338"/>
  <c r="T337"/>
  <c r="T336"/>
  <c r="T335"/>
  <c r="T334"/>
  <c r="T333"/>
  <c r="T332"/>
  <c r="T331"/>
  <c r="T330"/>
  <c r="T329"/>
  <c r="T328"/>
  <c r="T327"/>
  <c r="T326"/>
  <c r="T325"/>
  <c r="T324"/>
  <c r="T323"/>
  <c r="T322"/>
  <c r="T321"/>
  <c r="T320"/>
  <c r="T319"/>
  <c r="T318"/>
  <c r="T317"/>
  <c r="T316"/>
  <c r="T315"/>
  <c r="T314"/>
  <c r="T313"/>
  <c r="T312"/>
  <c r="T311"/>
  <c r="T310"/>
  <c r="T309"/>
  <c r="T308"/>
  <c r="T307"/>
  <c r="T306"/>
  <c r="T305"/>
  <c r="T304"/>
  <c r="T303"/>
  <c r="T302"/>
  <c r="T301"/>
  <c r="T300"/>
  <c r="T299"/>
  <c r="T298"/>
  <c r="T297"/>
  <c r="T296"/>
  <c r="T295"/>
  <c r="T294"/>
  <c r="T293"/>
  <c r="T292"/>
  <c r="T291"/>
  <c r="T290"/>
  <c r="T289"/>
  <c r="T288"/>
  <c r="T287"/>
  <c r="T286"/>
  <c r="T285"/>
  <c r="T284"/>
  <c r="T283"/>
  <c r="T282"/>
  <c r="T281"/>
  <c r="T280"/>
  <c r="T279"/>
  <c r="T278"/>
  <c r="T277"/>
  <c r="T276"/>
  <c r="T275"/>
  <c r="T274"/>
  <c r="T273"/>
  <c r="T272"/>
  <c r="T271"/>
  <c r="T270"/>
  <c r="T269"/>
  <c r="T268"/>
  <c r="T267"/>
  <c r="T266"/>
  <c r="T265"/>
  <c r="T264"/>
  <c r="T263"/>
  <c r="T262"/>
  <c r="T261"/>
  <c r="T260"/>
  <c r="T259"/>
  <c r="T258"/>
  <c r="T257"/>
  <c r="T256"/>
  <c r="T255"/>
  <c r="T254"/>
  <c r="T253"/>
  <c r="T252"/>
  <c r="T251"/>
  <c r="T250"/>
  <c r="T249"/>
  <c r="T248"/>
  <c r="T247"/>
  <c r="T246"/>
  <c r="T245"/>
  <c r="T244"/>
  <c r="T243"/>
  <c r="T242"/>
  <c r="T241"/>
  <c r="T240"/>
  <c r="T239"/>
  <c r="T238"/>
  <c r="T237"/>
  <c r="T236"/>
  <c r="T235"/>
  <c r="T234"/>
  <c r="T233"/>
  <c r="T232"/>
  <c r="T231"/>
  <c r="T230"/>
  <c r="T229"/>
  <c r="T228"/>
  <c r="T227"/>
  <c r="T226"/>
  <c r="T225"/>
  <c r="T224"/>
  <c r="T223"/>
  <c r="T222"/>
  <c r="T221"/>
  <c r="T220"/>
  <c r="T219"/>
  <c r="T218"/>
  <c r="T217"/>
  <c r="T216"/>
  <c r="T215"/>
  <c r="T214"/>
  <c r="T213"/>
  <c r="T212"/>
  <c r="T211"/>
  <c r="T210"/>
  <c r="T209"/>
  <c r="T208"/>
  <c r="T207"/>
  <c r="T206"/>
  <c r="T205"/>
  <c r="T204"/>
  <c r="T203"/>
  <c r="T202"/>
  <c r="T201"/>
  <c r="T200"/>
  <c r="T199"/>
  <c r="T198"/>
  <c r="T197"/>
  <c r="T196"/>
  <c r="T195"/>
  <c r="T194"/>
  <c r="T193"/>
  <c r="T192"/>
  <c r="T191"/>
  <c r="T190"/>
  <c r="T189"/>
  <c r="T188"/>
  <c r="T187"/>
  <c r="T186"/>
  <c r="T185"/>
  <c r="T184"/>
  <c r="T183"/>
  <c r="T182"/>
  <c r="T181"/>
  <c r="T180"/>
  <c r="T179"/>
  <c r="T178"/>
  <c r="T177"/>
  <c r="T176"/>
  <c r="T175"/>
  <c r="T174"/>
  <c r="T173"/>
  <c r="T172"/>
  <c r="T171"/>
  <c r="T170"/>
  <c r="T169"/>
  <c r="T168"/>
  <c r="T167"/>
  <c r="T166"/>
  <c r="T165"/>
  <c r="T164"/>
  <c r="T163"/>
  <c r="T162"/>
  <c r="T161"/>
  <c r="T160"/>
  <c r="T159"/>
  <c r="T158"/>
  <c r="T157"/>
  <c r="T156"/>
  <c r="T155"/>
  <c r="T154"/>
  <c r="T153"/>
  <c r="T152"/>
  <c r="T151"/>
  <c r="T150"/>
  <c r="T149"/>
  <c r="T148"/>
  <c r="T147"/>
  <c r="T146"/>
  <c r="T145"/>
  <c r="T144"/>
  <c r="T143"/>
  <c r="T142"/>
  <c r="T141"/>
  <c r="T140"/>
  <c r="T139"/>
  <c r="T138"/>
  <c r="T137"/>
  <c r="T136"/>
  <c r="T135"/>
  <c r="T134"/>
  <c r="T133"/>
  <c r="T132"/>
  <c r="T131"/>
  <c r="T130"/>
  <c r="T129"/>
  <c r="T128"/>
  <c r="T127"/>
  <c r="T126"/>
  <c r="T125"/>
  <c r="T124"/>
  <c r="T123"/>
  <c r="T122"/>
  <c r="T121"/>
  <c r="T120"/>
  <c r="T119"/>
  <c r="T118"/>
  <c r="T117"/>
  <c r="T116"/>
  <c r="T115"/>
  <c r="T114"/>
  <c r="T113"/>
  <c r="T112"/>
  <c r="T111"/>
  <c r="T110"/>
  <c r="T109"/>
  <c r="T108"/>
  <c r="T107"/>
  <c r="T106"/>
  <c r="T105"/>
  <c r="T104"/>
  <c r="T103"/>
  <c r="T102"/>
  <c r="T101"/>
  <c r="T100"/>
  <c r="T99"/>
  <c r="T98"/>
  <c r="T97"/>
  <c r="T96"/>
  <c r="T95"/>
  <c r="T94"/>
  <c r="T93"/>
  <c r="T92"/>
  <c r="T91"/>
  <c r="T90"/>
  <c r="T89"/>
  <c r="T88"/>
  <c r="T87"/>
  <c r="T86"/>
  <c r="T85"/>
  <c r="T84"/>
  <c r="T83"/>
  <c r="T82"/>
  <c r="T81"/>
  <c r="T80"/>
  <c r="T79"/>
  <c r="T78"/>
  <c r="T77"/>
  <c r="T76"/>
  <c r="T75"/>
  <c r="T74"/>
  <c r="T73"/>
  <c r="T72"/>
  <c r="T71"/>
  <c r="T2"/>
  <c r="P2"/>
  <c r="U2" s="1"/>
  <c r="V2" s="1"/>
  <c r="Q2"/>
  <c r="Q3" s="1"/>
  <c r="Q4" s="1"/>
  <c r="Q5" s="1"/>
  <c r="Q6" s="1"/>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Q37" s="1"/>
  <c r="Q38" s="1"/>
  <c r="Q39" s="1"/>
  <c r="Q40" s="1"/>
  <c r="Q41" s="1"/>
  <c r="Q42" s="1"/>
  <c r="Q43" s="1"/>
  <c r="Q44" s="1"/>
  <c r="Q45" s="1"/>
  <c r="Q46" s="1"/>
  <c r="Q47" s="1"/>
  <c r="Q48" s="1"/>
  <c r="Q49" s="1"/>
  <c r="Q50" s="1"/>
  <c r="Q51" s="1"/>
  <c r="Q52" s="1"/>
  <c r="Q53" s="1"/>
  <c r="Q54" s="1"/>
  <c r="Q55" s="1"/>
  <c r="Q56" s="1"/>
  <c r="Q57" s="1"/>
  <c r="Q58" s="1"/>
  <c r="Q59" s="1"/>
  <c r="Q60" s="1"/>
  <c r="Q61" s="1"/>
  <c r="Q62" s="1"/>
  <c r="Q63" s="1"/>
  <c r="Q64" s="1"/>
  <c r="Q65" s="1"/>
  <c r="Q66" s="1"/>
  <c r="Q67" s="1"/>
  <c r="Q68" s="1"/>
  <c r="Q69" s="1"/>
  <c r="Q70" s="1"/>
  <c r="Q71" s="1"/>
  <c r="Q72" s="1"/>
  <c r="Q73" s="1"/>
  <c r="Q74" s="1"/>
  <c r="Q75" s="1"/>
  <c r="Q76" s="1"/>
  <c r="Q77" s="1"/>
  <c r="Q78" s="1"/>
  <c r="Q79" s="1"/>
  <c r="Q80" s="1"/>
  <c r="Q81" s="1"/>
  <c r="Q82" s="1"/>
  <c r="Q83" s="1"/>
  <c r="Q84" s="1"/>
  <c r="Q85" s="1"/>
  <c r="Q86" s="1"/>
  <c r="Q87" s="1"/>
  <c r="Q88" s="1"/>
  <c r="Q89" s="1"/>
  <c r="Q90" s="1"/>
  <c r="Q91" s="1"/>
  <c r="Q92" s="1"/>
  <c r="Q93" s="1"/>
  <c r="Q94" s="1"/>
  <c r="Q95" s="1"/>
  <c r="Q96" s="1"/>
  <c r="Q97" s="1"/>
  <c r="Q98" s="1"/>
  <c r="Q99" s="1"/>
  <c r="Q100" s="1"/>
  <c r="Q101" s="1"/>
  <c r="Q102" s="1"/>
  <c r="Q103" s="1"/>
  <c r="Q104" s="1"/>
  <c r="Q105" s="1"/>
  <c r="Q106" s="1"/>
  <c r="Q107" s="1"/>
  <c r="Q108" s="1"/>
  <c r="Q109" s="1"/>
  <c r="Q110" s="1"/>
  <c r="Q111" s="1"/>
  <c r="Q112" s="1"/>
  <c r="Q113" s="1"/>
  <c r="Q114" s="1"/>
  <c r="Q115" s="1"/>
  <c r="Q116" s="1"/>
  <c r="Q117" s="1"/>
  <c r="Q118" s="1"/>
  <c r="Q119" s="1"/>
  <c r="Q120" s="1"/>
  <c r="Q121" s="1"/>
  <c r="Q122" s="1"/>
  <c r="Q123" s="1"/>
  <c r="Q124" s="1"/>
  <c r="Q125" s="1"/>
  <c r="Q126" s="1"/>
  <c r="Q127" s="1"/>
  <c r="Q128" s="1"/>
  <c r="Q129" s="1"/>
  <c r="Q130" s="1"/>
  <c r="Q131" s="1"/>
  <c r="Q132" s="1"/>
  <c r="Q133" s="1"/>
  <c r="Q134" s="1"/>
  <c r="Q135" s="1"/>
  <c r="Q136" s="1"/>
  <c r="Q137" s="1"/>
  <c r="Q138" s="1"/>
  <c r="Q139" s="1"/>
  <c r="Q140" s="1"/>
  <c r="Q141" s="1"/>
  <c r="Q142" s="1"/>
  <c r="Q143" s="1"/>
  <c r="Q144" s="1"/>
  <c r="Q145" s="1"/>
  <c r="Q146" s="1"/>
  <c r="Q147" s="1"/>
  <c r="Q148" s="1"/>
  <c r="Q149" s="1"/>
  <c r="Q150" s="1"/>
  <c r="Q151" s="1"/>
  <c r="Q152" s="1"/>
  <c r="Q153" s="1"/>
  <c r="Q154" s="1"/>
  <c r="Q155" s="1"/>
  <c r="Q156" s="1"/>
  <c r="Q157" s="1"/>
  <c r="Q158" s="1"/>
  <c r="Q159" s="1"/>
  <c r="Q160" s="1"/>
  <c r="Q161" s="1"/>
  <c r="Q162" s="1"/>
  <c r="Q163" s="1"/>
  <c r="Q164" s="1"/>
  <c r="Q165" s="1"/>
  <c r="Q166" s="1"/>
  <c r="Q167" s="1"/>
  <c r="Q168" s="1"/>
  <c r="Q169" s="1"/>
  <c r="Q170" s="1"/>
  <c r="Q171" s="1"/>
  <c r="Q172" s="1"/>
  <c r="Q173" s="1"/>
  <c r="Q174" s="1"/>
  <c r="Q175" s="1"/>
  <c r="Q176" s="1"/>
  <c r="Q177" s="1"/>
  <c r="Q178" s="1"/>
  <c r="Q179" s="1"/>
  <c r="Q180" s="1"/>
  <c r="Q181" s="1"/>
  <c r="Q182" s="1"/>
  <c r="Q183" s="1"/>
  <c r="Q184" s="1"/>
  <c r="Q185" s="1"/>
  <c r="Q186" s="1"/>
  <c r="Q187" s="1"/>
  <c r="Q188" s="1"/>
  <c r="Q189" s="1"/>
  <c r="Q190" s="1"/>
  <c r="Q191" s="1"/>
  <c r="Q192" s="1"/>
  <c r="Q193" s="1"/>
  <c r="Q194" s="1"/>
  <c r="Q195" s="1"/>
  <c r="Q196" s="1"/>
  <c r="Q197" s="1"/>
  <c r="Q198" s="1"/>
  <c r="Q199" s="1"/>
  <c r="Q200" s="1"/>
  <c r="Q201" s="1"/>
  <c r="Q202" s="1"/>
  <c r="Q203" s="1"/>
  <c r="Q204" s="1"/>
  <c r="Q205" s="1"/>
  <c r="Q206" s="1"/>
  <c r="Q207" s="1"/>
  <c r="Q208" s="1"/>
  <c r="Q209" s="1"/>
  <c r="Q210" s="1"/>
  <c r="Q211" s="1"/>
  <c r="Q212" s="1"/>
  <c r="Q213" s="1"/>
  <c r="Q214" s="1"/>
  <c r="Q215" s="1"/>
  <c r="Q216" s="1"/>
  <c r="Q217" s="1"/>
  <c r="Q218" s="1"/>
  <c r="Q219" s="1"/>
  <c r="Q220" s="1"/>
  <c r="Q221" s="1"/>
  <c r="Q222" s="1"/>
  <c r="Q223" s="1"/>
  <c r="Q224" s="1"/>
  <c r="Q225" s="1"/>
  <c r="Q226" s="1"/>
  <c r="Q227" s="1"/>
  <c r="Q228" s="1"/>
  <c r="Q229" s="1"/>
  <c r="Q230" s="1"/>
  <c r="Q231" s="1"/>
  <c r="Q232" s="1"/>
  <c r="Q233" s="1"/>
  <c r="Q234" s="1"/>
  <c r="Q235" s="1"/>
  <c r="Q236" s="1"/>
  <c r="Q237" s="1"/>
  <c r="Q238" s="1"/>
  <c r="Q239" s="1"/>
  <c r="Q240" s="1"/>
  <c r="Q241" s="1"/>
  <c r="Q242" s="1"/>
  <c r="Q243" s="1"/>
  <c r="Q244" s="1"/>
  <c r="Q245" s="1"/>
  <c r="Q246" s="1"/>
  <c r="Q247" s="1"/>
  <c r="Q248" s="1"/>
  <c r="Q249" s="1"/>
  <c r="Q250" s="1"/>
  <c r="Q251" s="1"/>
  <c r="Q252" s="1"/>
  <c r="Q253" s="1"/>
  <c r="Q254" s="1"/>
  <c r="Q255" s="1"/>
  <c r="Q256" s="1"/>
  <c r="Q257" s="1"/>
  <c r="Q258" s="1"/>
  <c r="Q259" s="1"/>
  <c r="Q260" s="1"/>
  <c r="Q261" s="1"/>
  <c r="Q262" s="1"/>
  <c r="Q263" s="1"/>
  <c r="Q264" s="1"/>
  <c r="Q265" s="1"/>
  <c r="Q266" s="1"/>
  <c r="Q267" s="1"/>
  <c r="Q268" s="1"/>
  <c r="Q269" s="1"/>
  <c r="Q270" s="1"/>
  <c r="Q271" s="1"/>
  <c r="Q272" s="1"/>
  <c r="Q273" s="1"/>
  <c r="Q274" s="1"/>
  <c r="Q275" s="1"/>
  <c r="Q276" s="1"/>
  <c r="Q277" s="1"/>
  <c r="Q278" s="1"/>
  <c r="Q279" s="1"/>
  <c r="Q280" s="1"/>
  <c r="Q281" s="1"/>
  <c r="Q282" s="1"/>
  <c r="Q283" s="1"/>
  <c r="Q284" s="1"/>
  <c r="Q285" s="1"/>
  <c r="Q286" s="1"/>
  <c r="Q287" s="1"/>
  <c r="Q288" s="1"/>
  <c r="Q289" s="1"/>
  <c r="Q290" s="1"/>
  <c r="Q291" s="1"/>
  <c r="Q292" s="1"/>
  <c r="Q293" s="1"/>
  <c r="Q294" s="1"/>
  <c r="Q295" s="1"/>
  <c r="Q296" s="1"/>
  <c r="Q297" s="1"/>
  <c r="Q298" s="1"/>
  <c r="Q299" s="1"/>
  <c r="Q300" s="1"/>
  <c r="Q301" s="1"/>
  <c r="Q302" s="1"/>
  <c r="Q303" s="1"/>
  <c r="Q304" s="1"/>
  <c r="Q305" s="1"/>
  <c r="Q306" s="1"/>
  <c r="Q307" s="1"/>
  <c r="Q308" s="1"/>
  <c r="Q309" s="1"/>
  <c r="Q310" s="1"/>
  <c r="Q311" s="1"/>
  <c r="Q312" s="1"/>
  <c r="Q313" s="1"/>
  <c r="Q314" s="1"/>
  <c r="Q315" s="1"/>
  <c r="Q316" s="1"/>
  <c r="Q317" s="1"/>
  <c r="Q318" s="1"/>
  <c r="Q319" s="1"/>
  <c r="Q320" s="1"/>
  <c r="Q321" s="1"/>
  <c r="Q322" s="1"/>
  <c r="Q323" s="1"/>
  <c r="Q324" s="1"/>
  <c r="Q325" s="1"/>
  <c r="Q326" s="1"/>
  <c r="Q327" s="1"/>
  <c r="Q328" s="1"/>
  <c r="Q329" s="1"/>
  <c r="Q330" s="1"/>
  <c r="Q331" s="1"/>
  <c r="Q332" s="1"/>
  <c r="Q333" s="1"/>
  <c r="Q334" s="1"/>
  <c r="Q335" s="1"/>
  <c r="Q336" s="1"/>
  <c r="Q337" s="1"/>
  <c r="Q338" s="1"/>
  <c r="Q339" s="1"/>
  <c r="Q340" s="1"/>
  <c r="Q341" s="1"/>
  <c r="Q342" s="1"/>
  <c r="Q343" s="1"/>
  <c r="Q344" s="1"/>
  <c r="Q345" s="1"/>
  <c r="Q346" s="1"/>
  <c r="Q347" s="1"/>
  <c r="Q348" s="1"/>
  <c r="Q349" s="1"/>
  <c r="Q350" s="1"/>
  <c r="Q351" s="1"/>
  <c r="Q352" s="1"/>
  <c r="Q353" s="1"/>
  <c r="Q354" s="1"/>
  <c r="Q355" s="1"/>
  <c r="Q356" s="1"/>
  <c r="Q357" s="1"/>
  <c r="Q358" s="1"/>
  <c r="Q359" s="1"/>
  <c r="Q360" s="1"/>
  <c r="Q361" s="1"/>
  <c r="Q362" s="1"/>
  <c r="Q363" s="1"/>
  <c r="Q364" s="1"/>
  <c r="Q365" s="1"/>
  <c r="Q366" s="1"/>
  <c r="Q367" s="1"/>
  <c r="Q368" s="1"/>
  <c r="Q369" s="1"/>
  <c r="Q370" s="1"/>
  <c r="Q371" s="1"/>
  <c r="Q372" s="1"/>
  <c r="Q373" s="1"/>
  <c r="Q374" s="1"/>
  <c r="Q375" s="1"/>
  <c r="Q376" s="1"/>
  <c r="Q377" s="1"/>
  <c r="Q378" s="1"/>
  <c r="Q379" s="1"/>
  <c r="Q380" s="1"/>
  <c r="Q381" s="1"/>
  <c r="Q382" s="1"/>
  <c r="Q383" s="1"/>
  <c r="Q384" s="1"/>
  <c r="Q385" s="1"/>
  <c r="Q386" s="1"/>
  <c r="Q387" s="1"/>
  <c r="Q388" s="1"/>
  <c r="Q389" s="1"/>
  <c r="Q390" s="1"/>
  <c r="Q391" s="1"/>
  <c r="Q392" s="1"/>
  <c r="Q393" s="1"/>
  <c r="Q394" s="1"/>
  <c r="Q395" s="1"/>
  <c r="Q396" s="1"/>
  <c r="Q397" s="1"/>
  <c r="Q398" s="1"/>
  <c r="Q399" s="1"/>
  <c r="Q400" s="1"/>
  <c r="Q401" s="1"/>
  <c r="Q402" s="1"/>
  <c r="Q403" s="1"/>
  <c r="Q404" s="1"/>
  <c r="Q405" s="1"/>
  <c r="Q406" s="1"/>
  <c r="Q407" s="1"/>
  <c r="Q408" s="1"/>
  <c r="Q409" s="1"/>
  <c r="Q410" s="1"/>
  <c r="Q411" s="1"/>
  <c r="Q412" s="1"/>
  <c r="Q413" s="1"/>
  <c r="Q414" s="1"/>
  <c r="Q415" s="1"/>
  <c r="Q416" s="1"/>
  <c r="Q417" s="1"/>
  <c r="Q418" s="1"/>
  <c r="Q419" s="1"/>
  <c r="Q420" s="1"/>
  <c r="Q421" s="1"/>
  <c r="Q422" s="1"/>
  <c r="Q423" s="1"/>
  <c r="Q424" s="1"/>
  <c r="Q425" s="1"/>
  <c r="Q426" s="1"/>
  <c r="Q427" s="1"/>
  <c r="Q428" s="1"/>
  <c r="Q429" s="1"/>
  <c r="Q430" s="1"/>
  <c r="Q431" s="1"/>
  <c r="Q432" s="1"/>
  <c r="Q433" s="1"/>
  <c r="Q434" s="1"/>
  <c r="Q435" s="1"/>
  <c r="Q436" s="1"/>
  <c r="Q437" s="1"/>
  <c r="Q438" s="1"/>
  <c r="Q439" s="1"/>
  <c r="Q440" s="1"/>
  <c r="Q441" s="1"/>
  <c r="Q442" s="1"/>
  <c r="Q443" s="1"/>
  <c r="Q444" s="1"/>
  <c r="Q445" s="1"/>
  <c r="Q446" s="1"/>
  <c r="Q447" s="1"/>
  <c r="Q448" s="1"/>
  <c r="Q449" s="1"/>
  <c r="Q450" s="1"/>
  <c r="Q451" s="1"/>
  <c r="Q452" s="1"/>
  <c r="Q453" s="1"/>
  <c r="Q454" s="1"/>
  <c r="Q455" s="1"/>
  <c r="Q456" s="1"/>
  <c r="Q457" s="1"/>
  <c r="Q458" s="1"/>
  <c r="Q459" s="1"/>
  <c r="Q460" s="1"/>
  <c r="Q461" s="1"/>
  <c r="Q462" s="1"/>
  <c r="Q463" s="1"/>
  <c r="Q464" s="1"/>
  <c r="Q465" s="1"/>
  <c r="Q466" s="1"/>
  <c r="Q467" s="1"/>
  <c r="Q468" s="1"/>
  <c r="Q469" s="1"/>
  <c r="Q470" s="1"/>
  <c r="Q471" s="1"/>
  <c r="Q472" s="1"/>
  <c r="Q473" s="1"/>
  <c r="Q474" s="1"/>
  <c r="Q475" s="1"/>
  <c r="Q476" s="1"/>
  <c r="Q477" s="1"/>
  <c r="Q478" s="1"/>
  <c r="Q479" s="1"/>
  <c r="Q480" s="1"/>
  <c r="Q481" s="1"/>
  <c r="Q482" s="1"/>
  <c r="Q483" s="1"/>
  <c r="Q484" s="1"/>
  <c r="Q485" s="1"/>
  <c r="Q486" s="1"/>
  <c r="Q487" s="1"/>
  <c r="Q488" s="1"/>
  <c r="Q489" s="1"/>
  <c r="Q490" s="1"/>
  <c r="Q491" s="1"/>
  <c r="Q492" s="1"/>
  <c r="Q493" s="1"/>
  <c r="Q494" s="1"/>
  <c r="Q495" s="1"/>
  <c r="Q496" s="1"/>
  <c r="Q497" s="1"/>
  <c r="Q498" s="1"/>
  <c r="Q499" s="1"/>
  <c r="Q500" s="1"/>
  <c r="Q501" s="1"/>
  <c r="Q502" s="1"/>
  <c r="Q503" s="1"/>
  <c r="Q504" s="1"/>
  <c r="Q505" s="1"/>
  <c r="Q506" s="1"/>
  <c r="Q507" s="1"/>
  <c r="Q508" s="1"/>
  <c r="Q509" s="1"/>
  <c r="Q510" s="1"/>
  <c r="Q511" s="1"/>
  <c r="Q512" s="1"/>
  <c r="Q513" s="1"/>
  <c r="Q514" s="1"/>
  <c r="Q515" s="1"/>
  <c r="Q516" s="1"/>
  <c r="Q517" s="1"/>
  <c r="Q518" s="1"/>
  <c r="Q519" s="1"/>
  <c r="Q520" s="1"/>
  <c r="Q521" s="1"/>
  <c r="Q522" s="1"/>
  <c r="Q523" s="1"/>
  <c r="Q524" s="1"/>
  <c r="Q525" s="1"/>
  <c r="Q526" s="1"/>
  <c r="Q527" s="1"/>
  <c r="Q528" s="1"/>
  <c r="Q529" s="1"/>
  <c r="Q530" s="1"/>
  <c r="Q531" s="1"/>
  <c r="Q532" s="1"/>
  <c r="Q533" s="1"/>
  <c r="Q534" s="1"/>
  <c r="Q535" s="1"/>
  <c r="Q536" s="1"/>
  <c r="Q537" s="1"/>
  <c r="Q538" s="1"/>
  <c r="Q539" s="1"/>
  <c r="Q540" s="1"/>
  <c r="Q541" s="1"/>
  <c r="Q542" s="1"/>
  <c r="Q543" s="1"/>
  <c r="Q544" s="1"/>
  <c r="Q545" s="1"/>
  <c r="Q546" s="1"/>
  <c r="Q547" s="1"/>
  <c r="Q548" s="1"/>
  <c r="Q549" s="1"/>
  <c r="Q550" s="1"/>
  <c r="Q551" s="1"/>
  <c r="Q552" s="1"/>
  <c r="Q553" s="1"/>
  <c r="Q554" s="1"/>
  <c r="Q555" s="1"/>
  <c r="Q556" s="1"/>
  <c r="Q557" s="1"/>
  <c r="Q558" s="1"/>
  <c r="Q559" s="1"/>
  <c r="Q560" s="1"/>
  <c r="Q561" s="1"/>
  <c r="Q562" s="1"/>
  <c r="Q563" s="1"/>
  <c r="Q564" s="1"/>
  <c r="Q565" s="1"/>
  <c r="Q566" s="1"/>
  <c r="Q567" s="1"/>
  <c r="Q568" s="1"/>
  <c r="Q569" s="1"/>
  <c r="Q570" s="1"/>
  <c r="Q571" s="1"/>
  <c r="Q572" s="1"/>
  <c r="Q573" s="1"/>
  <c r="Q574" s="1"/>
  <c r="Q575" s="1"/>
  <c r="Q576" s="1"/>
  <c r="Q577" s="1"/>
  <c r="Q578" s="1"/>
  <c r="Q579" s="1"/>
  <c r="Q580" s="1"/>
  <c r="Q581" s="1"/>
  <c r="Q582" s="1"/>
  <c r="Q583" s="1"/>
  <c r="Q584" s="1"/>
  <c r="Q585" s="1"/>
  <c r="Q586" s="1"/>
  <c r="Q587" s="1"/>
  <c r="Q588" s="1"/>
  <c r="Q589" s="1"/>
  <c r="Q590" s="1"/>
  <c r="Q591" s="1"/>
  <c r="Q592" s="1"/>
  <c r="Q593" s="1"/>
  <c r="Q594" s="1"/>
  <c r="Q595" s="1"/>
  <c r="Q596" s="1"/>
  <c r="Q597" s="1"/>
  <c r="Q598" s="1"/>
  <c r="Q599" s="1"/>
  <c r="Q600" s="1"/>
  <c r="Q601" s="1"/>
  <c r="Q602" s="1"/>
  <c r="Q603" s="1"/>
  <c r="Q604" s="1"/>
  <c r="Q605" s="1"/>
  <c r="Q606" s="1"/>
  <c r="Q607" s="1"/>
  <c r="Q608" s="1"/>
  <c r="Q609" s="1"/>
  <c r="Q610" s="1"/>
  <c r="Q611" s="1"/>
  <c r="Q612" s="1"/>
  <c r="Q613" s="1"/>
  <c r="Q614" s="1"/>
  <c r="Q615" s="1"/>
  <c r="Q616" s="1"/>
  <c r="Q617" s="1"/>
  <c r="Q618" s="1"/>
  <c r="Q619" s="1"/>
  <c r="Q620" s="1"/>
  <c r="Q621" s="1"/>
  <c r="Q622" s="1"/>
  <c r="Q623" s="1"/>
  <c r="Q624" s="1"/>
  <c r="Q625" s="1"/>
  <c r="Q626" s="1"/>
  <c r="Q627" s="1"/>
  <c r="Q628" s="1"/>
  <c r="Q629" s="1"/>
  <c r="Q630" s="1"/>
  <c r="Q631" s="1"/>
  <c r="Q632" s="1"/>
  <c r="Q633" s="1"/>
  <c r="Q634" s="1"/>
  <c r="Q635" s="1"/>
  <c r="Q636" s="1"/>
  <c r="Q637" s="1"/>
  <c r="Q638" s="1"/>
  <c r="Q639" s="1"/>
  <c r="Q640" s="1"/>
  <c r="Q641" s="1"/>
  <c r="Q642" s="1"/>
  <c r="Q643" s="1"/>
  <c r="Q644" s="1"/>
  <c r="Q645" s="1"/>
  <c r="Q646" s="1"/>
  <c r="Q647" s="1"/>
  <c r="Q648" s="1"/>
  <c r="Q649" s="1"/>
  <c r="Q650" s="1"/>
  <c r="Q651" s="1"/>
  <c r="Q652" s="1"/>
  <c r="Q653" s="1"/>
  <c r="Q654" s="1"/>
  <c r="Q655" s="1"/>
  <c r="Q656" s="1"/>
  <c r="Q657" s="1"/>
  <c r="Q658" s="1"/>
  <c r="Q659" s="1"/>
  <c r="Q660" s="1"/>
  <c r="Q661" s="1"/>
  <c r="Q662" s="1"/>
  <c r="Q663" s="1"/>
  <c r="Q664" s="1"/>
  <c r="Q665" s="1"/>
  <c r="Q666" s="1"/>
  <c r="Q667" s="1"/>
  <c r="Q668" s="1"/>
  <c r="Q669" s="1"/>
  <c r="Q670" s="1"/>
  <c r="Q671" s="1"/>
  <c r="Q672" s="1"/>
  <c r="Q673" s="1"/>
  <c r="Q674" s="1"/>
  <c r="Q675" s="1"/>
  <c r="Q676" s="1"/>
  <c r="Q677" s="1"/>
  <c r="Q678" s="1"/>
  <c r="Q679" s="1"/>
  <c r="Q680" s="1"/>
  <c r="Q681" s="1"/>
  <c r="Q682" s="1"/>
  <c r="Q683" s="1"/>
  <c r="Q684" s="1"/>
  <c r="Q685" s="1"/>
  <c r="Q686" s="1"/>
  <c r="Q687" s="1"/>
  <c r="Q688" s="1"/>
  <c r="Q689" s="1"/>
  <c r="Q690" s="1"/>
  <c r="Q691" s="1"/>
  <c r="Q692" s="1"/>
  <c r="Q693" s="1"/>
  <c r="Q694" s="1"/>
  <c r="Q695" s="1"/>
  <c r="Q696" s="1"/>
  <c r="Q697" s="1"/>
  <c r="Q698" s="1"/>
  <c r="Q699" s="1"/>
  <c r="Q700" s="1"/>
  <c r="Q701" s="1"/>
  <c r="Q702" s="1"/>
  <c r="Q703" s="1"/>
  <c r="Q704" s="1"/>
  <c r="Q705" s="1"/>
  <c r="Q706" s="1"/>
  <c r="Q707" s="1"/>
  <c r="Q708" s="1"/>
  <c r="Q709" s="1"/>
  <c r="Q710" s="1"/>
  <c r="Q711" s="1"/>
  <c r="Q712" s="1"/>
  <c r="Q713" s="1"/>
  <c r="Q714" s="1"/>
  <c r="Q715" s="1"/>
  <c r="Q716" s="1"/>
  <c r="Q717" s="1"/>
  <c r="Q718" s="1"/>
  <c r="Q719" s="1"/>
  <c r="Q720" s="1"/>
  <c r="Q721" s="1"/>
  <c r="Q722" s="1"/>
  <c r="Q723" s="1"/>
  <c r="Q724" s="1"/>
  <c r="Q725" s="1"/>
  <c r="Q726" s="1"/>
  <c r="Q727" s="1"/>
  <c r="Q728" s="1"/>
  <c r="Q729" s="1"/>
  <c r="Q730" s="1"/>
  <c r="Q731" s="1"/>
  <c r="Q732" s="1"/>
  <c r="Q733" s="1"/>
  <c r="Q734" s="1"/>
  <c r="Q735" s="1"/>
  <c r="Q736" s="1"/>
  <c r="Q737" s="1"/>
  <c r="Q738" s="1"/>
  <c r="Q739" s="1"/>
  <c r="Q740" s="1"/>
  <c r="Q741" s="1"/>
  <c r="Q742" s="1"/>
  <c r="Q743" s="1"/>
  <c r="Q744" s="1"/>
  <c r="Q745" s="1"/>
  <c r="Q746" s="1"/>
  <c r="Q747" s="1"/>
  <c r="Q748" s="1"/>
  <c r="Q749" s="1"/>
  <c r="Q750" s="1"/>
  <c r="Q751" s="1"/>
  <c r="Q752" s="1"/>
  <c r="Q753" s="1"/>
  <c r="Q754" s="1"/>
  <c r="Q755" s="1"/>
  <c r="Q756" s="1"/>
  <c r="Q757" s="1"/>
  <c r="Q758" s="1"/>
  <c r="Q759" s="1"/>
  <c r="Q760" s="1"/>
  <c r="Q761" s="1"/>
  <c r="Q762" s="1"/>
  <c r="Q763" s="1"/>
  <c r="Q764" s="1"/>
  <c r="Q765" s="1"/>
  <c r="Q766" s="1"/>
  <c r="Q767" s="1"/>
  <c r="Q768" s="1"/>
  <c r="Q769" s="1"/>
  <c r="Q770" s="1"/>
  <c r="Q771" s="1"/>
  <c r="Q772" s="1"/>
  <c r="Q773" s="1"/>
  <c r="Q774" s="1"/>
  <c r="Q775" s="1"/>
  <c r="Q776" s="1"/>
  <c r="Q777" s="1"/>
  <c r="Q778" s="1"/>
  <c r="Q779" s="1"/>
  <c r="Q780" s="1"/>
  <c r="Q781" s="1"/>
  <c r="Q782" s="1"/>
  <c r="Q783" s="1"/>
  <c r="Q784" s="1"/>
  <c r="Q785" s="1"/>
  <c r="Q786" s="1"/>
  <c r="Q787" s="1"/>
  <c r="Q788" s="1"/>
  <c r="Q789" s="1"/>
  <c r="Q790" s="1"/>
  <c r="Q791" s="1"/>
  <c r="Q792" s="1"/>
  <c r="Q793" s="1"/>
  <c r="Q794" s="1"/>
  <c r="Q795" s="1"/>
  <c r="Q796" s="1"/>
  <c r="Q797" s="1"/>
  <c r="Q798" s="1"/>
  <c r="Q799" s="1"/>
  <c r="Q800" s="1"/>
  <c r="Q801" s="1"/>
  <c r="Q802" s="1"/>
  <c r="Q803" s="1"/>
  <c r="Q804" s="1"/>
  <c r="Q805" s="1"/>
  <c r="Q806" s="1"/>
  <c r="Q807" s="1"/>
  <c r="Q808" s="1"/>
  <c r="Q809" s="1"/>
  <c r="Q810" s="1"/>
  <c r="Q811" s="1"/>
  <c r="Q812" s="1"/>
  <c r="Q813" s="1"/>
  <c r="Q814" s="1"/>
  <c r="Q815" s="1"/>
  <c r="Q816" s="1"/>
  <c r="Q817" s="1"/>
  <c r="Q818" s="1"/>
  <c r="Q819" s="1"/>
  <c r="Q820" s="1"/>
  <c r="Q821" s="1"/>
  <c r="Q822" s="1"/>
  <c r="Q823" s="1"/>
  <c r="Q824" s="1"/>
  <c r="Q825" s="1"/>
  <c r="Q826" s="1"/>
  <c r="Q827" s="1"/>
  <c r="Q828" s="1"/>
  <c r="Q829" s="1"/>
  <c r="Q830" s="1"/>
  <c r="Q831" s="1"/>
  <c r="Q832" s="1"/>
  <c r="Q833" s="1"/>
  <c r="Q834" s="1"/>
  <c r="Q835" s="1"/>
  <c r="Q836" s="1"/>
  <c r="Q837" s="1"/>
  <c r="Q838" s="1"/>
  <c r="Q839" s="1"/>
  <c r="Q840" s="1"/>
  <c r="Q841" s="1"/>
  <c r="Q842" s="1"/>
  <c r="Q843" s="1"/>
  <c r="Q844" s="1"/>
  <c r="Q845" s="1"/>
  <c r="Q846" s="1"/>
  <c r="Q847" s="1"/>
  <c r="Q848" s="1"/>
  <c r="Q849" s="1"/>
  <c r="Q850" s="1"/>
  <c r="Q851" s="1"/>
  <c r="Q852" s="1"/>
  <c r="Q853" s="1"/>
  <c r="Q854" s="1"/>
  <c r="Q855" s="1"/>
  <c r="Q856" s="1"/>
  <c r="Q857" s="1"/>
  <c r="Q858" s="1"/>
  <c r="Q859" s="1"/>
  <c r="Q860" s="1"/>
  <c r="Q861" s="1"/>
  <c r="Q862" s="1"/>
  <c r="Q863" s="1"/>
  <c r="Q864" s="1"/>
  <c r="Q865" s="1"/>
  <c r="Q866" s="1"/>
  <c r="Q867" s="1"/>
  <c r="Q868" s="1"/>
  <c r="Q869" s="1"/>
  <c r="Q870" s="1"/>
  <c r="Q871" s="1"/>
  <c r="Q872" s="1"/>
  <c r="Q873" s="1"/>
  <c r="Q874" s="1"/>
  <c r="Q875" s="1"/>
  <c r="Q876" s="1"/>
  <c r="Q877" s="1"/>
  <c r="Q878" s="1"/>
  <c r="Q879" s="1"/>
  <c r="Q880" s="1"/>
  <c r="Q881" s="1"/>
  <c r="Q882" s="1"/>
  <c r="Q883" s="1"/>
  <c r="Q884" s="1"/>
  <c r="Q885" s="1"/>
  <c r="Q886" s="1"/>
  <c r="Q887" s="1"/>
  <c r="Q888" s="1"/>
  <c r="Q889" s="1"/>
  <c r="Q890" s="1"/>
  <c r="Q891" s="1"/>
  <c r="Q892" s="1"/>
  <c r="Q893" s="1"/>
  <c r="Q894" s="1"/>
  <c r="Q895" s="1"/>
  <c r="Q896" s="1"/>
  <c r="Q897" s="1"/>
  <c r="Q898" s="1"/>
  <c r="Q899" s="1"/>
  <c r="Q900" s="1"/>
  <c r="Q901" s="1"/>
  <c r="Q902" s="1"/>
  <c r="Q903" s="1"/>
  <c r="Q904" s="1"/>
  <c r="Q905" s="1"/>
  <c r="Q906" s="1"/>
  <c r="Q907" s="1"/>
  <c r="Q908" s="1"/>
  <c r="Q909" s="1"/>
  <c r="Q910" s="1"/>
  <c r="Q911" s="1"/>
  <c r="Q912" s="1"/>
  <c r="Q913" s="1"/>
  <c r="Q914" s="1"/>
  <c r="Q915" s="1"/>
  <c r="Q916" s="1"/>
  <c r="Q917" s="1"/>
  <c r="Q918" s="1"/>
  <c r="Q919" s="1"/>
  <c r="Q920" s="1"/>
  <c r="Q921" s="1"/>
  <c r="Q922" s="1"/>
  <c r="Q923" s="1"/>
  <c r="Q924" s="1"/>
  <c r="Q925" s="1"/>
  <c r="Q926" s="1"/>
  <c r="Q927" s="1"/>
  <c r="Q928" s="1"/>
  <c r="Q929" s="1"/>
  <c r="Q930" s="1"/>
  <c r="Q931" s="1"/>
  <c r="Q932" s="1"/>
  <c r="Q933" s="1"/>
  <c r="Q934" s="1"/>
  <c r="Q935" s="1"/>
  <c r="Q936" s="1"/>
  <c r="Q937" s="1"/>
  <c r="Q938" s="1"/>
  <c r="Q939" s="1"/>
  <c r="Q940" s="1"/>
  <c r="Q941" s="1"/>
  <c r="Q942" s="1"/>
  <c r="Q943" s="1"/>
  <c r="Q944" s="1"/>
  <c r="Q945" s="1"/>
  <c r="Q946" s="1"/>
  <c r="Q947" s="1"/>
  <c r="Q948" s="1"/>
  <c r="Q949" s="1"/>
  <c r="Q950" s="1"/>
  <c r="Q951" s="1"/>
  <c r="Q952" s="1"/>
  <c r="Q953" s="1"/>
  <c r="Q954" s="1"/>
  <c r="Q955" s="1"/>
  <c r="Q956" s="1"/>
  <c r="Q957" s="1"/>
  <c r="Q958" s="1"/>
  <c r="Q959" s="1"/>
  <c r="Q960" s="1"/>
  <c r="Q961" s="1"/>
  <c r="Q962" s="1"/>
  <c r="Q963" s="1"/>
  <c r="Q964" s="1"/>
  <c r="Q965" s="1"/>
  <c r="Q966" s="1"/>
  <c r="Q967" s="1"/>
  <c r="Q968" s="1"/>
  <c r="Q969" s="1"/>
  <c r="Q970" s="1"/>
  <c r="Q971" s="1"/>
  <c r="Q972" s="1"/>
  <c r="Q973" s="1"/>
  <c r="Q974" s="1"/>
  <c r="Q975" s="1"/>
  <c r="Q976" s="1"/>
  <c r="Q977" s="1"/>
  <c r="Q978" s="1"/>
  <c r="Q979" s="1"/>
  <c r="Q980" s="1"/>
  <c r="Q981" s="1"/>
  <c r="Q982" s="1"/>
  <c r="Q983" s="1"/>
  <c r="Q984" s="1"/>
  <c r="Q985" s="1"/>
  <c r="Q986" s="1"/>
  <c r="Q987" s="1"/>
  <c r="Q988" s="1"/>
  <c r="Q989" s="1"/>
  <c r="Q990" s="1"/>
  <c r="Q991" s="1"/>
  <c r="Q992" s="1"/>
  <c r="Q993" s="1"/>
  <c r="Q994" s="1"/>
  <c r="Q995" s="1"/>
  <c r="Q996" s="1"/>
  <c r="Q997" s="1"/>
  <c r="Q998" s="1"/>
  <c r="Q999" s="1"/>
  <c r="Q1000" s="1"/>
  <c r="Q1001" s="1"/>
  <c r="Q1002" s="1"/>
  <c r="Q1003" s="1"/>
  <c r="Q1004" s="1"/>
  <c r="Q1005" s="1"/>
  <c r="Q1006" s="1"/>
  <c r="Q1007" s="1"/>
  <c r="Q1008" s="1"/>
  <c r="Q1009" s="1"/>
  <c r="Q1010" s="1"/>
  <c r="Q1011" s="1"/>
  <c r="Q1012" s="1"/>
  <c r="Q1013" s="1"/>
  <c r="Q1014" s="1"/>
  <c r="Q1015" s="1"/>
  <c r="Q1016" s="1"/>
  <c r="Q1017" s="1"/>
  <c r="Q1018" s="1"/>
  <c r="Q1019" s="1"/>
  <c r="Q1020" s="1"/>
  <c r="Q1021" s="1"/>
  <c r="Q1022" s="1"/>
  <c r="Q1023" s="1"/>
  <c r="Q1024" s="1"/>
  <c r="Q1025" s="1"/>
  <c r="Q1026" s="1"/>
  <c r="Q1027" s="1"/>
  <c r="Q1028" s="1"/>
  <c r="Q1029" s="1"/>
  <c r="Q1030" s="1"/>
  <c r="Q1031" s="1"/>
  <c r="Q1032" s="1"/>
  <c r="Q1033" s="1"/>
  <c r="Q1034" s="1"/>
  <c r="Q1035" s="1"/>
  <c r="Q1036" s="1"/>
  <c r="Q1037" s="1"/>
  <c r="Q1038" s="1"/>
  <c r="Q1039" s="1"/>
  <c r="Q1040" s="1"/>
  <c r="Q1041" s="1"/>
  <c r="Q1042" s="1"/>
  <c r="Q1043" s="1"/>
  <c r="Q1044" s="1"/>
  <c r="Q1045" s="1"/>
  <c r="Q1046" s="1"/>
  <c r="Q1047" s="1"/>
  <c r="Q1048" s="1"/>
  <c r="Q1049" s="1"/>
  <c r="Q1050" s="1"/>
  <c r="Q1051" s="1"/>
  <c r="Q1052" s="1"/>
  <c r="Q1053" s="1"/>
  <c r="Q1054" s="1"/>
  <c r="Q1055" s="1"/>
  <c r="Q1056" s="1"/>
  <c r="Q1057" s="1"/>
  <c r="Q1058" s="1"/>
  <c r="Q1059" s="1"/>
  <c r="Q1060" s="1"/>
  <c r="Q1061" s="1"/>
  <c r="Q1062" s="1"/>
  <c r="Q1063" s="1"/>
  <c r="Q1064" s="1"/>
  <c r="Q1065" s="1"/>
  <c r="Q1066" s="1"/>
  <c r="Q1067" s="1"/>
  <c r="Q1068" s="1"/>
  <c r="Q1069" s="1"/>
  <c r="Q1070" s="1"/>
  <c r="Q1071" s="1"/>
  <c r="Q1072" s="1"/>
  <c r="Q1073" s="1"/>
  <c r="Q1074" s="1"/>
  <c r="Q1075" s="1"/>
  <c r="Q1076" s="1"/>
  <c r="Q1077" s="1"/>
  <c r="Q1078" s="1"/>
  <c r="Q1079" s="1"/>
  <c r="Q1080" s="1"/>
  <c r="Q1081" s="1"/>
  <c r="Q1082" s="1"/>
  <c r="Q1083" s="1"/>
  <c r="Q1084" s="1"/>
  <c r="Q1085" s="1"/>
  <c r="Q1086" s="1"/>
  <c r="Q1087" s="1"/>
  <c r="Q1088" s="1"/>
  <c r="Q1089" s="1"/>
  <c r="Q1090" s="1"/>
  <c r="Q1091" s="1"/>
  <c r="Q1092" s="1"/>
  <c r="Q1093" s="1"/>
  <c r="Q1094" s="1"/>
  <c r="Q1095" s="1"/>
  <c r="Q1096" s="1"/>
  <c r="Q1097" s="1"/>
  <c r="Q1098" s="1"/>
  <c r="Q1099" s="1"/>
  <c r="Q1100" s="1"/>
  <c r="Q1101" s="1"/>
  <c r="Q1102" s="1"/>
  <c r="Q1103" s="1"/>
  <c r="Q1104" s="1"/>
  <c r="Q1105" s="1"/>
  <c r="Q1106" s="1"/>
  <c r="Q1107" s="1"/>
  <c r="Q1108" s="1"/>
  <c r="Q1109" s="1"/>
  <c r="Q1110" s="1"/>
  <c r="Q1111" s="1"/>
  <c r="Q1112" s="1"/>
  <c r="Q1113" s="1"/>
  <c r="Q1114" s="1"/>
  <c r="Q1115" s="1"/>
  <c r="Q1116" s="1"/>
  <c r="Q1117" s="1"/>
  <c r="Q1118" s="1"/>
  <c r="Q1119" s="1"/>
  <c r="Q1120" s="1"/>
  <c r="Q1121" s="1"/>
  <c r="Q1122" s="1"/>
  <c r="Q1123" s="1"/>
  <c r="Q1124" s="1"/>
  <c r="Q1125" s="1"/>
  <c r="Q1126" s="1"/>
  <c r="Q1127" s="1"/>
  <c r="Q1128" s="1"/>
  <c r="Q1129" s="1"/>
  <c r="Q1130" s="1"/>
  <c r="Q1131" s="1"/>
  <c r="Q1132" s="1"/>
  <c r="Q1133" s="1"/>
  <c r="Q1134" s="1"/>
  <c r="Q1135" s="1"/>
  <c r="Q1136" s="1"/>
  <c r="Q1137" s="1"/>
  <c r="Q1138" s="1"/>
  <c r="Q1139" s="1"/>
  <c r="Q1140" s="1"/>
  <c r="Q1141" s="1"/>
  <c r="Q1142" s="1"/>
  <c r="Q1143" s="1"/>
  <c r="Q1144" s="1"/>
  <c r="Q1145" s="1"/>
  <c r="Q1146" s="1"/>
  <c r="Q1147" s="1"/>
  <c r="Q1148" s="1"/>
  <c r="Q1149" s="1"/>
  <c r="Q1150" s="1"/>
  <c r="Q1151" s="1"/>
  <c r="Q1152" s="1"/>
  <c r="Q1153" s="1"/>
  <c r="Q1154" s="1"/>
  <c r="Q1155" s="1"/>
  <c r="Q1156" s="1"/>
  <c r="Q1157" s="1"/>
  <c r="Q1158" s="1"/>
  <c r="Q1159" s="1"/>
  <c r="Q1160" s="1"/>
  <c r="Q1161" s="1"/>
  <c r="Q1162" s="1"/>
  <c r="Q1163" s="1"/>
  <c r="Q1164" s="1"/>
  <c r="Q1165" s="1"/>
  <c r="Q1166" s="1"/>
  <c r="Q1167" s="1"/>
  <c r="Q1168" s="1"/>
  <c r="Q1169" s="1"/>
  <c r="Q1170" s="1"/>
  <c r="Q1171" s="1"/>
  <c r="Q1172" s="1"/>
  <c r="Q1173" s="1"/>
  <c r="Q1174" s="1"/>
  <c r="Q1175" s="1"/>
  <c r="Q1176" s="1"/>
  <c r="Q1177" s="1"/>
  <c r="Q1178" s="1"/>
  <c r="Q1179" s="1"/>
  <c r="Q1180" s="1"/>
  <c r="Q1181" s="1"/>
  <c r="Q1182" s="1"/>
  <c r="Q1183" s="1"/>
  <c r="Q1184" s="1"/>
  <c r="Q1185" s="1"/>
  <c r="Q1186" s="1"/>
  <c r="Q1187" s="1"/>
  <c r="Q1188" s="1"/>
  <c r="Q1189" s="1"/>
  <c r="Q1190" s="1"/>
  <c r="Q1191" s="1"/>
  <c r="Q1192" s="1"/>
  <c r="Q1193" s="1"/>
  <c r="Q1194" s="1"/>
  <c r="Q1195" s="1"/>
  <c r="Q1196" s="1"/>
  <c r="Q1197" s="1"/>
  <c r="Q1198" s="1"/>
  <c r="Q1199" s="1"/>
  <c r="Q1200" s="1"/>
  <c r="Q1201" s="1"/>
  <c r="Q1202" s="1"/>
  <c r="Q1203" s="1"/>
  <c r="Q1204" s="1"/>
  <c r="Q1205" s="1"/>
  <c r="Q1206" s="1"/>
  <c r="Q1207" s="1"/>
  <c r="Q1208" s="1"/>
  <c r="Q1209" s="1"/>
  <c r="Q1210" s="1"/>
  <c r="Q1211" s="1"/>
  <c r="Q1212" s="1"/>
  <c r="Q1213" s="1"/>
  <c r="Q1214" s="1"/>
  <c r="Q1215" s="1"/>
  <c r="Q1216" s="1"/>
  <c r="Q1217" s="1"/>
  <c r="Q1218" s="1"/>
  <c r="Q1219" s="1"/>
  <c r="Q1220" s="1"/>
  <c r="Q1221" s="1"/>
  <c r="Q1222" s="1"/>
  <c r="Q1223" s="1"/>
  <c r="Q1224" s="1"/>
  <c r="Q1225" s="1"/>
  <c r="Q1226" s="1"/>
  <c r="Q1227" s="1"/>
  <c r="Q1228" s="1"/>
  <c r="Q1229" s="1"/>
  <c r="Q1230" s="1"/>
  <c r="Q1231" s="1"/>
  <c r="Q1232" s="1"/>
  <c r="Q1233" s="1"/>
  <c r="Q1234" s="1"/>
  <c r="Q1235" s="1"/>
  <c r="Q1236" s="1"/>
  <c r="Q1237" s="1"/>
  <c r="Q1238" s="1"/>
  <c r="Q1239" s="1"/>
  <c r="Q1240" s="1"/>
  <c r="Q1241" s="1"/>
  <c r="Q1242" s="1"/>
  <c r="Q1243" s="1"/>
  <c r="Q1244" s="1"/>
  <c r="Q1245" s="1"/>
  <c r="Q1246" s="1"/>
  <c r="Q1247" s="1"/>
  <c r="Q1248" s="1"/>
  <c r="Q1249" s="1"/>
  <c r="Q1250" s="1"/>
  <c r="Q1251" s="1"/>
  <c r="Q1252" s="1"/>
  <c r="Q1253" s="1"/>
  <c r="Q1254" s="1"/>
  <c r="Q1255" s="1"/>
  <c r="Q1256" s="1"/>
  <c r="Q1257" s="1"/>
  <c r="Q1258" s="1"/>
  <c r="Q1259" s="1"/>
  <c r="Q1260" s="1"/>
  <c r="Q1261" s="1"/>
  <c r="Q1262" s="1"/>
  <c r="Q1263" s="1"/>
  <c r="Q1264" s="1"/>
  <c r="Q1265" s="1"/>
  <c r="Q1266" s="1"/>
  <c r="Q1267" s="1"/>
  <c r="Q1268" s="1"/>
  <c r="Q1269" s="1"/>
  <c r="Q1270" s="1"/>
  <c r="Q1271" s="1"/>
  <c r="Q1272" s="1"/>
  <c r="Q1273" s="1"/>
  <c r="Q1274" s="1"/>
  <c r="Q1275" s="1"/>
  <c r="Q1276" s="1"/>
  <c r="Q1277" s="1"/>
  <c r="Q1278" s="1"/>
  <c r="Q1279" s="1"/>
  <c r="Q1280" s="1"/>
  <c r="Q1281" s="1"/>
  <c r="Q1282" s="1"/>
  <c r="Q1283" s="1"/>
  <c r="Q1284" s="1"/>
  <c r="Q1285" s="1"/>
  <c r="Q1286" s="1"/>
  <c r="Q1287" s="1"/>
  <c r="Q1288" s="1"/>
  <c r="Q1289" s="1"/>
  <c r="Q1290" s="1"/>
  <c r="Q1291" s="1"/>
  <c r="Q1292" s="1"/>
  <c r="Q1293" s="1"/>
  <c r="Q1294" s="1"/>
  <c r="Q1295" s="1"/>
  <c r="Q1296" s="1"/>
  <c r="Q1297" s="1"/>
  <c r="Q1298" s="1"/>
  <c r="Q1299" s="1"/>
  <c r="Q1300" s="1"/>
  <c r="Q1301" s="1"/>
  <c r="Q1302" s="1"/>
  <c r="Q1303" s="1"/>
  <c r="Q1304" s="1"/>
  <c r="Q1305" s="1"/>
  <c r="Q1306" s="1"/>
  <c r="Q1307" s="1"/>
  <c r="Q1308" s="1"/>
  <c r="Q1309" s="1"/>
  <c r="Q1310" s="1"/>
  <c r="Q1311" s="1"/>
  <c r="Q1312" s="1"/>
  <c r="Q1313" s="1"/>
  <c r="Q1314" s="1"/>
  <c r="Q1315" s="1"/>
  <c r="Q1316" s="1"/>
  <c r="Q1317" s="1"/>
  <c r="Q1318" s="1"/>
  <c r="Q1319" s="1"/>
  <c r="Q1320" s="1"/>
  <c r="Q1321" s="1"/>
  <c r="Q1322" s="1"/>
  <c r="Q1323" s="1"/>
  <c r="Q1324" s="1"/>
  <c r="Q1325" s="1"/>
  <c r="Q1326" s="1"/>
  <c r="Q1327" s="1"/>
  <c r="Q1328" s="1"/>
  <c r="Q1329" s="1"/>
  <c r="Q1330" s="1"/>
  <c r="Q1331" s="1"/>
  <c r="Q1332" s="1"/>
  <c r="Q1333" s="1"/>
  <c r="Q1334" s="1"/>
  <c r="Q1335" s="1"/>
  <c r="Q1336" s="1"/>
  <c r="Q1337" s="1"/>
  <c r="Q1338" s="1"/>
  <c r="Q1339" s="1"/>
  <c r="Q1340" s="1"/>
  <c r="Q1341" s="1"/>
  <c r="Q1342" s="1"/>
  <c r="Q1343" s="1"/>
  <c r="Q1344" s="1"/>
  <c r="Q1345" s="1"/>
  <c r="Q1346" s="1"/>
  <c r="Q1347" s="1"/>
  <c r="Q1348" s="1"/>
  <c r="Q1349" s="1"/>
  <c r="Q1350" s="1"/>
  <c r="Q1351" s="1"/>
  <c r="Q1352" s="1"/>
  <c r="Q1353" s="1"/>
  <c r="Q1354" s="1"/>
  <c r="Q1355" s="1"/>
  <c r="Q1356" s="1"/>
  <c r="Q1357" s="1"/>
  <c r="Q1358" s="1"/>
  <c r="Q1359" s="1"/>
  <c r="Q1360" s="1"/>
  <c r="Q1361" s="1"/>
  <c r="Q1362" s="1"/>
  <c r="Q1363" s="1"/>
  <c r="Q1364" s="1"/>
  <c r="Q1365" s="1"/>
  <c r="Q1366" s="1"/>
  <c r="Q1367" s="1"/>
  <c r="Q1368" s="1"/>
  <c r="Q1369" s="1"/>
  <c r="Q1370" s="1"/>
  <c r="Q1371" s="1"/>
  <c r="Q1372" s="1"/>
  <c r="Q1373" s="1"/>
  <c r="Q1374" s="1"/>
  <c r="Q1375" s="1"/>
  <c r="Q1376" s="1"/>
  <c r="Q1377" s="1"/>
  <c r="Q1378" s="1"/>
  <c r="Q1379" s="1"/>
  <c r="Q1380" s="1"/>
  <c r="Q1381" s="1"/>
  <c r="Q1382" s="1"/>
  <c r="Q1383" s="1"/>
  <c r="Q1384" s="1"/>
  <c r="Q1385" s="1"/>
  <c r="Q1386" s="1"/>
  <c r="Q1387" s="1"/>
  <c r="Q1388" s="1"/>
  <c r="Q1389" s="1"/>
  <c r="Q1390" s="1"/>
  <c r="Q1391" s="1"/>
  <c r="Q1392" s="1"/>
  <c r="Q1393" s="1"/>
  <c r="Q1394" s="1"/>
  <c r="Q1395" s="1"/>
  <c r="Q1396" s="1"/>
  <c r="Q1397" s="1"/>
  <c r="Q1398" s="1"/>
  <c r="Q1399" s="1"/>
  <c r="Q1400" s="1"/>
  <c r="Q1401" s="1"/>
  <c r="Q1402" s="1"/>
  <c r="Q1403" s="1"/>
  <c r="Q1404" s="1"/>
  <c r="Q1405" s="1"/>
  <c r="Q1406" s="1"/>
  <c r="Q1407" s="1"/>
  <c r="Q1408" s="1"/>
  <c r="Q1409" s="1"/>
  <c r="Q1410" s="1"/>
  <c r="Q1411" s="1"/>
  <c r="Q1412" s="1"/>
  <c r="Q1413" s="1"/>
  <c r="Q1414" s="1"/>
  <c r="Q1415" s="1"/>
  <c r="Q1416" s="1"/>
  <c r="Q1417" s="1"/>
  <c r="Q1418" s="1"/>
  <c r="Q1419" s="1"/>
  <c r="Q1420" s="1"/>
  <c r="Q1421" s="1"/>
  <c r="Q1422" s="1"/>
  <c r="Q1423" s="1"/>
  <c r="Q1424" s="1"/>
  <c r="Q1425" s="1"/>
  <c r="Q1426" s="1"/>
  <c r="Q1427" s="1"/>
  <c r="Q1428" s="1"/>
  <c r="Q1429" s="1"/>
  <c r="Q1430" s="1"/>
  <c r="Q1431" s="1"/>
  <c r="Q1432" s="1"/>
  <c r="Q1433" s="1"/>
  <c r="Q1434" s="1"/>
  <c r="Q1435" s="1"/>
  <c r="Q1436" s="1"/>
  <c r="Q1437" s="1"/>
  <c r="Q1438" s="1"/>
  <c r="Q1439" s="1"/>
  <c r="Q1440" s="1"/>
  <c r="Q1441" s="1"/>
  <c r="Q1442" s="1"/>
  <c r="Q1443" s="1"/>
  <c r="Q1444" s="1"/>
  <c r="Q1445" s="1"/>
  <c r="Q1446" s="1"/>
  <c r="Q1447" s="1"/>
  <c r="Q1448" s="1"/>
  <c r="Q1449" s="1"/>
  <c r="Q1450" s="1"/>
  <c r="Q1451" s="1"/>
  <c r="Q1452" s="1"/>
  <c r="Q1453" s="1"/>
  <c r="Q1454" s="1"/>
  <c r="Q1455" s="1"/>
  <c r="Q1456" s="1"/>
  <c r="Q1457" s="1"/>
  <c r="Q1458" s="1"/>
  <c r="Q1459" s="1"/>
  <c r="Q1460" s="1"/>
  <c r="Q1461" s="1"/>
  <c r="Q1462" s="1"/>
  <c r="Q1463" s="1"/>
  <c r="Q1464" s="1"/>
  <c r="Q1465" s="1"/>
  <c r="Q1466" s="1"/>
  <c r="Q1467" s="1"/>
  <c r="Q1468" s="1"/>
  <c r="Q1469" s="1"/>
  <c r="Q1470" s="1"/>
  <c r="Q1471" s="1"/>
  <c r="Q1472" s="1"/>
  <c r="Q1473" s="1"/>
  <c r="Q1474" s="1"/>
  <c r="Q1475" s="1"/>
  <c r="Q1476" s="1"/>
  <c r="Q1477" s="1"/>
  <c r="Q1478" s="1"/>
  <c r="Q1479" s="1"/>
  <c r="Q1480" s="1"/>
  <c r="Q1481" s="1"/>
  <c r="Q1482" s="1"/>
  <c r="Q1483" s="1"/>
  <c r="Q1484" s="1"/>
  <c r="Q1485" s="1"/>
  <c r="Q1486" s="1"/>
  <c r="Q1487" s="1"/>
  <c r="Q1488" s="1"/>
  <c r="Q1489" s="1"/>
  <c r="Q1490" s="1"/>
  <c r="Q1491" s="1"/>
  <c r="Q1492" s="1"/>
  <c r="Q1493" s="1"/>
  <c r="Q1494" s="1"/>
  <c r="Q1495" s="1"/>
  <c r="Q1496" s="1"/>
  <c r="Q1497" s="1"/>
  <c r="Q1498" s="1"/>
  <c r="Q1499" s="1"/>
  <c r="Q1500" s="1"/>
  <c r="Q1501" s="1"/>
  <c r="Q1502" s="1"/>
  <c r="Q1503" s="1"/>
  <c r="Q1504" s="1"/>
  <c r="Q1505" s="1"/>
  <c r="Q1506" s="1"/>
  <c r="Q1507" s="1"/>
  <c r="Q1508" s="1"/>
  <c r="Q1509" s="1"/>
  <c r="Q1510" s="1"/>
  <c r="Q1511" s="1"/>
  <c r="Q1512" s="1"/>
  <c r="Q1513" s="1"/>
  <c r="Q1514" s="1"/>
  <c r="Q1515" s="1"/>
  <c r="Q1516" s="1"/>
  <c r="Q1517" s="1"/>
  <c r="Q1518" s="1"/>
  <c r="Q1519" s="1"/>
  <c r="Q1520" s="1"/>
  <c r="Q1521" s="1"/>
  <c r="Q1522" s="1"/>
  <c r="Q1523" s="1"/>
  <c r="Q1524" s="1"/>
  <c r="Q1525" s="1"/>
  <c r="Q1526" s="1"/>
  <c r="Q1527" s="1"/>
  <c r="Q1528" s="1"/>
  <c r="Q1529" s="1"/>
  <c r="Q1530" s="1"/>
  <c r="Q1531" s="1"/>
  <c r="Q1532" s="1"/>
  <c r="Q1533" s="1"/>
  <c r="Q1534" s="1"/>
  <c r="Q1535" s="1"/>
  <c r="Q1536" s="1"/>
  <c r="Q1537" s="1"/>
  <c r="Q1538" s="1"/>
  <c r="Q1539" s="1"/>
  <c r="Q1540" s="1"/>
  <c r="Q1541" s="1"/>
  <c r="Q1542" s="1"/>
  <c r="Q1543" s="1"/>
  <c r="Q1544" s="1"/>
  <c r="Q1545" s="1"/>
  <c r="Q1546" s="1"/>
  <c r="Q1547" s="1"/>
  <c r="Q1548" s="1"/>
  <c r="Q1549" s="1"/>
  <c r="Q1550" s="1"/>
  <c r="Q1551" s="1"/>
  <c r="Q1552" s="1"/>
  <c r="Q1553" s="1"/>
  <c r="Q1554" s="1"/>
  <c r="Q1555" s="1"/>
  <c r="Q1556" s="1"/>
  <c r="Q1557" s="1"/>
  <c r="Q1558" s="1"/>
  <c r="Q1559" s="1"/>
  <c r="Q1560" s="1"/>
  <c r="Q1561" s="1"/>
  <c r="Q1562" s="1"/>
  <c r="Q1563" s="1"/>
  <c r="Q1564" s="1"/>
  <c r="Q1565" s="1"/>
  <c r="Q1566" s="1"/>
  <c r="Q1567" s="1"/>
  <c r="Q1568" s="1"/>
  <c r="Q1569" s="1"/>
  <c r="Q1570" s="1"/>
  <c r="Q1571" s="1"/>
  <c r="Q1572" s="1"/>
  <c r="Q1573" s="1"/>
  <c r="Q1574" s="1"/>
  <c r="Q1575" s="1"/>
  <c r="Q1576" s="1"/>
  <c r="Q1577" s="1"/>
  <c r="Q1578" s="1"/>
  <c r="Q1579" s="1"/>
  <c r="Q1580" s="1"/>
  <c r="Q1581" s="1"/>
  <c r="Q1582" s="1"/>
  <c r="Q1583" s="1"/>
  <c r="Q1584" s="1"/>
  <c r="Q1585" s="1"/>
  <c r="Q1586" s="1"/>
  <c r="Q1587" s="1"/>
  <c r="Q1588" s="1"/>
  <c r="Q1589" s="1"/>
  <c r="Q1590" s="1"/>
  <c r="Q1591" s="1"/>
  <c r="Q1592" s="1"/>
  <c r="Q1593" s="1"/>
  <c r="Q1594" s="1"/>
  <c r="Q1595" s="1"/>
  <c r="Q1596" s="1"/>
  <c r="Q1597" s="1"/>
  <c r="Q1598" s="1"/>
  <c r="Q1599" s="1"/>
  <c r="Q1600" s="1"/>
  <c r="Q1601" s="1"/>
  <c r="Q1602" s="1"/>
  <c r="Q1603" s="1"/>
  <c r="Q1604" s="1"/>
  <c r="Q1605" s="1"/>
  <c r="Q1606" s="1"/>
  <c r="Q1607" s="1"/>
  <c r="Q1608" s="1"/>
  <c r="Q1609" s="1"/>
  <c r="Q1610" s="1"/>
  <c r="Q1611" s="1"/>
  <c r="Q1612" s="1"/>
  <c r="Q1613" s="1"/>
  <c r="Q1614" s="1"/>
  <c r="Q1615" s="1"/>
  <c r="Q1616" s="1"/>
  <c r="Q1617" s="1"/>
  <c r="Q1618" s="1"/>
  <c r="Q1619" s="1"/>
  <c r="Q1620" s="1"/>
  <c r="Q1621" s="1"/>
  <c r="Q1622" s="1"/>
  <c r="Q1623" s="1"/>
  <c r="Q1624" s="1"/>
  <c r="Q1625" s="1"/>
  <c r="Q1626" s="1"/>
  <c r="Q1627" s="1"/>
  <c r="Q1628" s="1"/>
  <c r="Q1629" s="1"/>
  <c r="Q1630" s="1"/>
  <c r="Q1631" s="1"/>
  <c r="Q1632" s="1"/>
  <c r="Q1633" s="1"/>
  <c r="Q1634" s="1"/>
  <c r="Q1635" s="1"/>
  <c r="Q1636" s="1"/>
  <c r="Q1637" s="1"/>
  <c r="Q1638" s="1"/>
  <c r="Q1639" s="1"/>
  <c r="Q1640" s="1"/>
  <c r="Q1641" s="1"/>
  <c r="Q1642" s="1"/>
  <c r="Q1643" s="1"/>
  <c r="Q1644" s="1"/>
  <c r="Q1645" s="1"/>
  <c r="Q1646" s="1"/>
  <c r="Q1647" s="1"/>
  <c r="Q1648" s="1"/>
  <c r="Q1649" s="1"/>
  <c r="Q1650" s="1"/>
  <c r="Q1651" s="1"/>
  <c r="Q1652" s="1"/>
  <c r="Q1653" s="1"/>
  <c r="Q1654" s="1"/>
  <c r="Q1655" s="1"/>
  <c r="Q1656" s="1"/>
  <c r="Q1657" s="1"/>
  <c r="Q1658" s="1"/>
  <c r="Q1659" s="1"/>
  <c r="Q1660" s="1"/>
  <c r="Q1661" s="1"/>
  <c r="Q1662" s="1"/>
  <c r="Q1663" s="1"/>
  <c r="Q1664" s="1"/>
  <c r="Q1665" s="1"/>
  <c r="Q1666" s="1"/>
  <c r="Q1667" s="1"/>
  <c r="Q1668" s="1"/>
  <c r="Q1669" s="1"/>
  <c r="Q1670" s="1"/>
  <c r="Q1671" s="1"/>
  <c r="Q1672" s="1"/>
  <c r="Q1673" s="1"/>
  <c r="Q1674" s="1"/>
  <c r="Q1675" s="1"/>
  <c r="Q1676" s="1"/>
  <c r="Q1677" s="1"/>
  <c r="Q1678" s="1"/>
  <c r="Q1679" s="1"/>
  <c r="Q1680" s="1"/>
  <c r="Q1681" s="1"/>
  <c r="Q1682" s="1"/>
  <c r="Q1683" s="1"/>
  <c r="Q1684" s="1"/>
  <c r="Q1685" s="1"/>
  <c r="Q1686" s="1"/>
  <c r="Q1687" s="1"/>
  <c r="Q1688" s="1"/>
  <c r="Q1689" s="1"/>
  <c r="Q1690" s="1"/>
  <c r="Q1691" s="1"/>
  <c r="Q1692" s="1"/>
  <c r="Q1693" s="1"/>
  <c r="Q1694" s="1"/>
  <c r="Q1695" s="1"/>
  <c r="Q1696" s="1"/>
  <c r="Q1697" s="1"/>
  <c r="Q1698" s="1"/>
  <c r="Q1699" s="1"/>
  <c r="Q1700" s="1"/>
  <c r="Q1701" s="1"/>
  <c r="Q1702" s="1"/>
  <c r="Q1703" s="1"/>
  <c r="Q1704" s="1"/>
  <c r="Q1705" s="1"/>
  <c r="Q1706" s="1"/>
  <c r="Q1707" s="1"/>
  <c r="Q1708" s="1"/>
  <c r="Q1709" s="1"/>
  <c r="Q1710" s="1"/>
  <c r="Q1711" s="1"/>
  <c r="Q1712" s="1"/>
  <c r="Q1713" s="1"/>
  <c r="Q1714" s="1"/>
  <c r="Q1715" s="1"/>
  <c r="Q1716" s="1"/>
  <c r="Q1717" s="1"/>
  <c r="Q1718" s="1"/>
  <c r="Q1719" s="1"/>
  <c r="Q1720" s="1"/>
  <c r="Q1721" s="1"/>
  <c r="Q1722" s="1"/>
  <c r="Q1723" s="1"/>
  <c r="Q1724" s="1"/>
  <c r="Q1725" s="1"/>
  <c r="Q1726" s="1"/>
  <c r="Q1727" s="1"/>
  <c r="Q1728" s="1"/>
  <c r="Q1729" s="1"/>
  <c r="Q1730" s="1"/>
  <c r="Q1731" s="1"/>
  <c r="Q1732" s="1"/>
  <c r="Q1733" s="1"/>
  <c r="Q1734" s="1"/>
  <c r="Q1735" s="1"/>
  <c r="Q1736" s="1"/>
  <c r="Q1737" s="1"/>
  <c r="Q1738" s="1"/>
  <c r="Q1739" s="1"/>
  <c r="Q1740" s="1"/>
  <c r="Q1741" s="1"/>
  <c r="Q1742" s="1"/>
  <c r="Q1743" s="1"/>
  <c r="Q1744" s="1"/>
  <c r="Q1745" s="1"/>
  <c r="Q1746" s="1"/>
  <c r="Q1747" s="1"/>
  <c r="Q1748" s="1"/>
  <c r="Q1749" s="1"/>
  <c r="Q1750" s="1"/>
  <c r="Q1751" s="1"/>
  <c r="Q1752" s="1"/>
  <c r="Q1753" s="1"/>
  <c r="Q1754" s="1"/>
  <c r="Q1755" s="1"/>
  <c r="Q1756" s="1"/>
  <c r="Q1757" s="1"/>
  <c r="Q1758" s="1"/>
  <c r="Q1759" s="1"/>
  <c r="Q1760" s="1"/>
  <c r="Q1761" s="1"/>
  <c r="Q1762" s="1"/>
  <c r="Q1763" s="1"/>
  <c r="Q1764" s="1"/>
  <c r="Q1765" s="1"/>
  <c r="Q1766" s="1"/>
  <c r="Q1767" s="1"/>
  <c r="Q1768" s="1"/>
  <c r="Q1769" s="1"/>
  <c r="Q1770" s="1"/>
  <c r="Q1771" s="1"/>
  <c r="Q1772" s="1"/>
  <c r="Q1773" s="1"/>
  <c r="Q1774" s="1"/>
  <c r="Q1775" s="1"/>
  <c r="Q1776" s="1"/>
  <c r="Q1777" s="1"/>
  <c r="Q1778" s="1"/>
  <c r="Q1779" s="1"/>
  <c r="Q1780" s="1"/>
  <c r="Q1781" s="1"/>
  <c r="Q1782" s="1"/>
  <c r="Q1783" s="1"/>
  <c r="Q1784" s="1"/>
  <c r="Q1785" s="1"/>
  <c r="Q1786" s="1"/>
  <c r="Q1787" s="1"/>
  <c r="Q1788" s="1"/>
  <c r="Q1789" s="1"/>
  <c r="Q1790" s="1"/>
  <c r="Q1791" s="1"/>
  <c r="Q1792" s="1"/>
  <c r="Q1793" s="1"/>
  <c r="Q1794" s="1"/>
  <c r="Q1795" s="1"/>
  <c r="Q1796" s="1"/>
  <c r="Q1797" s="1"/>
  <c r="Q1798" s="1"/>
  <c r="Q1799" s="1"/>
  <c r="Q1800" s="1"/>
  <c r="Q1801" s="1"/>
  <c r="Q1802" s="1"/>
  <c r="Q1803" s="1"/>
  <c r="Q1804" s="1"/>
  <c r="Q1805" s="1"/>
  <c r="Q1806" s="1"/>
  <c r="Q1807" s="1"/>
  <c r="Q1808" s="1"/>
  <c r="Q1809" s="1"/>
  <c r="Q1810" s="1"/>
  <c r="Q1811" s="1"/>
  <c r="Q1812" s="1"/>
  <c r="Q1813" s="1"/>
  <c r="Q1814" s="1"/>
  <c r="Q1815" s="1"/>
  <c r="Q1816" s="1"/>
  <c r="Q1817" s="1"/>
  <c r="Q1818" s="1"/>
  <c r="Q1819" s="1"/>
  <c r="Q1820" s="1"/>
  <c r="Q1821" s="1"/>
  <c r="Q1822" s="1"/>
  <c r="Q1823" s="1"/>
  <c r="Q1824" s="1"/>
  <c r="Q1825" s="1"/>
  <c r="Q1826" s="1"/>
  <c r="Q1827" s="1"/>
  <c r="Q1828" s="1"/>
  <c r="Q1829" s="1"/>
  <c r="Q1830" s="1"/>
  <c r="Q1831" s="1"/>
  <c r="Q1832" s="1"/>
  <c r="Q1833" s="1"/>
  <c r="Q1834" s="1"/>
  <c r="Q1835" s="1"/>
  <c r="Q1836" s="1"/>
  <c r="Q1837" s="1"/>
  <c r="Q1838" s="1"/>
  <c r="Q1839" s="1"/>
  <c r="Q1840" s="1"/>
  <c r="Q1841" s="1"/>
  <c r="Q1842" s="1"/>
  <c r="Q1843" s="1"/>
  <c r="Q1844" s="1"/>
  <c r="Q1845" s="1"/>
  <c r="Q1846" s="1"/>
  <c r="Q1847" s="1"/>
  <c r="Q1848" s="1"/>
  <c r="Q1849" s="1"/>
  <c r="Q1850" s="1"/>
  <c r="Q1851" s="1"/>
  <c r="Q1852" s="1"/>
  <c r="Q1853" s="1"/>
  <c r="Q1854" s="1"/>
  <c r="Q1855" s="1"/>
  <c r="Q1856" s="1"/>
  <c r="Q1857" s="1"/>
  <c r="Q1858" s="1"/>
  <c r="Q1859" s="1"/>
  <c r="Q1860" s="1"/>
  <c r="Q1861" s="1"/>
  <c r="Q1862" s="1"/>
  <c r="Q1863" s="1"/>
  <c r="Q1864" s="1"/>
  <c r="Q1865" s="1"/>
  <c r="Q1866" s="1"/>
  <c r="Q1867" s="1"/>
  <c r="Q1868" s="1"/>
  <c r="Q1869" s="1"/>
  <c r="Q1870" s="1"/>
  <c r="Q1871" s="1"/>
  <c r="Q1872" s="1"/>
  <c r="Q1873" s="1"/>
  <c r="Q1874" s="1"/>
  <c r="Q1875" s="1"/>
  <c r="Q1876" s="1"/>
  <c r="Q1877" s="1"/>
  <c r="Q1878" s="1"/>
  <c r="Q1879" s="1"/>
  <c r="Q1880" s="1"/>
  <c r="Q1881" s="1"/>
  <c r="Q1882" s="1"/>
  <c r="Q1883" s="1"/>
  <c r="Q1884" s="1"/>
  <c r="Q1885" s="1"/>
  <c r="Q1886" s="1"/>
  <c r="Q1887" s="1"/>
  <c r="Q1888" s="1"/>
  <c r="Q1889" s="1"/>
  <c r="Q1890" s="1"/>
  <c r="Q1891" s="1"/>
  <c r="Q1892" s="1"/>
  <c r="Q1893" s="1"/>
  <c r="Q1894" s="1"/>
  <c r="Q1895" s="1"/>
  <c r="Q1896" s="1"/>
  <c r="Q1897" s="1"/>
  <c r="Q1898" s="1"/>
  <c r="Q1899" s="1"/>
  <c r="Q1900" s="1"/>
  <c r="Q1901" s="1"/>
  <c r="Q1902" s="1"/>
  <c r="Q1903" s="1"/>
  <c r="Q1904" s="1"/>
  <c r="Q1905" s="1"/>
  <c r="Q1906" s="1"/>
  <c r="Q1907" s="1"/>
  <c r="Q1908" s="1"/>
  <c r="Q1909" s="1"/>
  <c r="Q1910" s="1"/>
  <c r="Q1911" s="1"/>
  <c r="Q1912" s="1"/>
  <c r="Q1913" s="1"/>
  <c r="Q1914" s="1"/>
  <c r="Q1915" s="1"/>
  <c r="Q1916" s="1"/>
  <c r="Q1917" s="1"/>
  <c r="Q1918" s="1"/>
  <c r="Q1919" s="1"/>
  <c r="Q1920" s="1"/>
  <c r="Q1921" s="1"/>
  <c r="Q1922" s="1"/>
  <c r="Q1923" s="1"/>
  <c r="Q1924" s="1"/>
  <c r="Q1925" s="1"/>
  <c r="Q1926" s="1"/>
  <c r="Q1927" s="1"/>
  <c r="Q1928" s="1"/>
  <c r="Q1929" s="1"/>
  <c r="Q1930" s="1"/>
  <c r="Q1931" s="1"/>
  <c r="Q1932" s="1"/>
  <c r="Q1933" s="1"/>
  <c r="Q1934" s="1"/>
  <c r="Q1935" s="1"/>
  <c r="Q1936" s="1"/>
  <c r="Q1937" s="1"/>
  <c r="Q1938" s="1"/>
  <c r="Q1939" s="1"/>
  <c r="Q1940" s="1"/>
  <c r="Q1941" s="1"/>
  <c r="Q1942" s="1"/>
  <c r="Q1943" s="1"/>
  <c r="Q1944" s="1"/>
  <c r="Q1945" s="1"/>
  <c r="Q1946" s="1"/>
  <c r="Q1947" s="1"/>
  <c r="Q1948" s="1"/>
  <c r="Q1949" s="1"/>
  <c r="Q1950" s="1"/>
  <c r="Q1951" s="1"/>
  <c r="Q1952" s="1"/>
  <c r="Q1953" s="1"/>
  <c r="Q1954" s="1"/>
  <c r="Q1955" s="1"/>
  <c r="Q1956" s="1"/>
  <c r="Q1957" s="1"/>
  <c r="Q1958" s="1"/>
  <c r="Q1959" s="1"/>
  <c r="Q1960" s="1"/>
  <c r="Q1961" s="1"/>
  <c r="Q1962" s="1"/>
  <c r="Q1963" s="1"/>
  <c r="Q1964" s="1"/>
  <c r="Q1965" s="1"/>
  <c r="Q1966" s="1"/>
  <c r="Q1967" s="1"/>
  <c r="Q1968" s="1"/>
  <c r="Q1969" s="1"/>
  <c r="Q1970" s="1"/>
  <c r="Q1971" s="1"/>
  <c r="Q1972" s="1"/>
  <c r="Q1973" s="1"/>
  <c r="Q1974" s="1"/>
  <c r="Q1975" s="1"/>
  <c r="Q1976" s="1"/>
  <c r="Q1977" s="1"/>
  <c r="Q1978" s="1"/>
  <c r="Q1979" s="1"/>
  <c r="Q1980" s="1"/>
  <c r="Q1981" s="1"/>
  <c r="R2"/>
  <c r="R3" s="1"/>
  <c r="R4" s="1"/>
  <c r="R5" s="1"/>
  <c r="R6" s="1"/>
  <c r="R7" s="1"/>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R38" s="1"/>
  <c r="R39" s="1"/>
  <c r="R40" s="1"/>
  <c r="R41" s="1"/>
  <c r="R42" s="1"/>
  <c r="R43" s="1"/>
  <c r="R44" s="1"/>
  <c r="R45" s="1"/>
  <c r="R46" s="1"/>
  <c r="R47" s="1"/>
  <c r="R48" s="1"/>
  <c r="R49" s="1"/>
  <c r="R50" s="1"/>
  <c r="R51" s="1"/>
  <c r="R52" s="1"/>
  <c r="R53" s="1"/>
  <c r="R54" s="1"/>
  <c r="R55" s="1"/>
  <c r="R56" s="1"/>
  <c r="R57" s="1"/>
  <c r="R58" s="1"/>
  <c r="R59" s="1"/>
  <c r="R60" s="1"/>
  <c r="R61" s="1"/>
  <c r="R62" s="1"/>
  <c r="R63" s="1"/>
  <c r="R64" s="1"/>
  <c r="R65" s="1"/>
  <c r="R66" s="1"/>
  <c r="R67" s="1"/>
  <c r="R68" s="1"/>
  <c r="R69" s="1"/>
  <c r="R70" s="1"/>
  <c r="R71" s="1"/>
  <c r="R72" s="1"/>
  <c r="R73" s="1"/>
  <c r="R74" s="1"/>
  <c r="R75" s="1"/>
  <c r="R76" s="1"/>
  <c r="R77" s="1"/>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R136" s="1"/>
  <c r="R137" s="1"/>
  <c r="R138" s="1"/>
  <c r="R139" s="1"/>
  <c r="R140" s="1"/>
  <c r="R141" s="1"/>
  <c r="R142" s="1"/>
  <c r="R143" s="1"/>
  <c r="R144" s="1"/>
  <c r="R145" s="1"/>
  <c r="R146" s="1"/>
  <c r="R147" s="1"/>
  <c r="R148" s="1"/>
  <c r="R149" s="1"/>
  <c r="R150" s="1"/>
  <c r="R151" s="1"/>
  <c r="R152" s="1"/>
  <c r="R153" s="1"/>
  <c r="R154" s="1"/>
  <c r="R155" s="1"/>
  <c r="R156" s="1"/>
  <c r="R157" s="1"/>
  <c r="R158" s="1"/>
  <c r="R159" s="1"/>
  <c r="R160" s="1"/>
  <c r="R161" s="1"/>
  <c r="R162" s="1"/>
  <c r="R163" s="1"/>
  <c r="R164" s="1"/>
  <c r="R165" s="1"/>
  <c r="R166" s="1"/>
  <c r="R167" s="1"/>
  <c r="R168" s="1"/>
  <c r="R169" s="1"/>
  <c r="R170" s="1"/>
  <c r="R171" s="1"/>
  <c r="R172" s="1"/>
  <c r="R173" s="1"/>
  <c r="R174" s="1"/>
  <c r="R175" s="1"/>
  <c r="R176" s="1"/>
  <c r="R177" s="1"/>
  <c r="R178" s="1"/>
  <c r="R179" s="1"/>
  <c r="R180" s="1"/>
  <c r="R181" s="1"/>
  <c r="R182" s="1"/>
  <c r="R183" s="1"/>
  <c r="R184" s="1"/>
  <c r="R185" s="1"/>
  <c r="R186" s="1"/>
  <c r="R187" s="1"/>
  <c r="R188" s="1"/>
  <c r="R189" s="1"/>
  <c r="R190" s="1"/>
  <c r="R191" s="1"/>
  <c r="R192" s="1"/>
  <c r="R193" s="1"/>
  <c r="R194" s="1"/>
  <c r="R195" s="1"/>
  <c r="R196" s="1"/>
  <c r="R197" s="1"/>
  <c r="R198" s="1"/>
  <c r="R199" s="1"/>
  <c r="R200" s="1"/>
  <c r="R201" s="1"/>
  <c r="R202" s="1"/>
  <c r="R203" s="1"/>
  <c r="R204" s="1"/>
  <c r="R205" s="1"/>
  <c r="R206" s="1"/>
  <c r="R207" s="1"/>
  <c r="R208" s="1"/>
  <c r="R209" s="1"/>
  <c r="R210" s="1"/>
  <c r="R211" s="1"/>
  <c r="R212" s="1"/>
  <c r="R213" s="1"/>
  <c r="R214" s="1"/>
  <c r="R215" s="1"/>
  <c r="R216" s="1"/>
  <c r="R217" s="1"/>
  <c r="R218" s="1"/>
  <c r="R219" s="1"/>
  <c r="R220" s="1"/>
  <c r="R221" s="1"/>
  <c r="R222" s="1"/>
  <c r="R223" s="1"/>
  <c r="R224" s="1"/>
  <c r="R225" s="1"/>
  <c r="R226" s="1"/>
  <c r="R227" s="1"/>
  <c r="R228" s="1"/>
  <c r="R229" s="1"/>
  <c r="R230" s="1"/>
  <c r="R231" s="1"/>
  <c r="R232" s="1"/>
  <c r="R233" s="1"/>
  <c r="R234" s="1"/>
  <c r="R235" s="1"/>
  <c r="R236" s="1"/>
  <c r="R237" s="1"/>
  <c r="R238" s="1"/>
  <c r="R239" s="1"/>
  <c r="R240" s="1"/>
  <c r="R241" s="1"/>
  <c r="R242" s="1"/>
  <c r="R243" s="1"/>
  <c r="R244" s="1"/>
  <c r="R245" s="1"/>
  <c r="R246" s="1"/>
  <c r="R247" s="1"/>
  <c r="R248" s="1"/>
  <c r="R249" s="1"/>
  <c r="R250" s="1"/>
  <c r="R251" s="1"/>
  <c r="R252" s="1"/>
  <c r="R253" s="1"/>
  <c r="R254" s="1"/>
  <c r="R255" s="1"/>
  <c r="R256" s="1"/>
  <c r="R257" s="1"/>
  <c r="R258" s="1"/>
  <c r="R259" s="1"/>
  <c r="R260" s="1"/>
  <c r="R261" s="1"/>
  <c r="R262" s="1"/>
  <c r="R263" s="1"/>
  <c r="R264" s="1"/>
  <c r="R265" s="1"/>
  <c r="R266" s="1"/>
  <c r="R267" s="1"/>
  <c r="R268" s="1"/>
  <c r="R269" s="1"/>
  <c r="R270" s="1"/>
  <c r="R271" s="1"/>
  <c r="R272" s="1"/>
  <c r="R273" s="1"/>
  <c r="R274" s="1"/>
  <c r="R275" s="1"/>
  <c r="R276" s="1"/>
  <c r="R277" s="1"/>
  <c r="R278" s="1"/>
  <c r="R279" s="1"/>
  <c r="R280" s="1"/>
  <c r="R281" s="1"/>
  <c r="R282" s="1"/>
  <c r="R283" s="1"/>
  <c r="R284" s="1"/>
  <c r="R285" s="1"/>
  <c r="R286" s="1"/>
  <c r="R287" s="1"/>
  <c r="R288" s="1"/>
  <c r="R289" s="1"/>
  <c r="R290" s="1"/>
  <c r="R291" s="1"/>
  <c r="R292" s="1"/>
  <c r="R293" s="1"/>
  <c r="R294" s="1"/>
  <c r="R295" s="1"/>
  <c r="R296" s="1"/>
  <c r="R297" s="1"/>
  <c r="R298" s="1"/>
  <c r="R299" s="1"/>
  <c r="R300" s="1"/>
  <c r="R301" s="1"/>
  <c r="R302" s="1"/>
  <c r="R303" s="1"/>
  <c r="R304" s="1"/>
  <c r="R305" s="1"/>
  <c r="R306" s="1"/>
  <c r="R307" s="1"/>
  <c r="R308" s="1"/>
  <c r="R309" s="1"/>
  <c r="R310" s="1"/>
  <c r="R311" s="1"/>
  <c r="R312" s="1"/>
  <c r="R313" s="1"/>
  <c r="R314" s="1"/>
  <c r="R315" s="1"/>
  <c r="R316" s="1"/>
  <c r="R317" s="1"/>
  <c r="R318" s="1"/>
  <c r="R319" s="1"/>
  <c r="R320" s="1"/>
  <c r="R321" s="1"/>
  <c r="R322" s="1"/>
  <c r="R323" s="1"/>
  <c r="R324" s="1"/>
  <c r="R325" s="1"/>
  <c r="R326" s="1"/>
  <c r="R327" s="1"/>
  <c r="R328" s="1"/>
  <c r="R329" s="1"/>
  <c r="R330" s="1"/>
  <c r="R331" s="1"/>
  <c r="R332" s="1"/>
  <c r="R333" s="1"/>
  <c r="R334" s="1"/>
  <c r="R335" s="1"/>
  <c r="R336" s="1"/>
  <c r="R337" s="1"/>
  <c r="R338" s="1"/>
  <c r="R339" s="1"/>
  <c r="R340" s="1"/>
  <c r="R341" s="1"/>
  <c r="R342" s="1"/>
  <c r="R343" s="1"/>
  <c r="R344" s="1"/>
  <c r="R345" s="1"/>
  <c r="R346" s="1"/>
  <c r="R347" s="1"/>
  <c r="R348" s="1"/>
  <c r="R349" s="1"/>
  <c r="R350" s="1"/>
  <c r="R351" s="1"/>
  <c r="R352" s="1"/>
  <c r="R353" s="1"/>
  <c r="R354" s="1"/>
  <c r="R355" s="1"/>
  <c r="R356" s="1"/>
  <c r="R357" s="1"/>
  <c r="R358" s="1"/>
  <c r="R359" s="1"/>
  <c r="R360" s="1"/>
  <c r="R361" s="1"/>
  <c r="R362" s="1"/>
  <c r="R363" s="1"/>
  <c r="R364" s="1"/>
  <c r="R365" s="1"/>
  <c r="R366" s="1"/>
  <c r="R367" s="1"/>
  <c r="R368" s="1"/>
  <c r="R369" s="1"/>
  <c r="R370" s="1"/>
  <c r="R371" s="1"/>
  <c r="R372" s="1"/>
  <c r="R373" s="1"/>
  <c r="R374" s="1"/>
  <c r="R375" s="1"/>
  <c r="R376" s="1"/>
  <c r="R377" s="1"/>
  <c r="R378" s="1"/>
  <c r="R379" s="1"/>
  <c r="R380" s="1"/>
  <c r="R381" s="1"/>
  <c r="R382" s="1"/>
  <c r="R383" s="1"/>
  <c r="R384" s="1"/>
  <c r="R385" s="1"/>
  <c r="R386" s="1"/>
  <c r="R387" s="1"/>
  <c r="R388" s="1"/>
  <c r="R389" s="1"/>
  <c r="R390" s="1"/>
  <c r="R391" s="1"/>
  <c r="R392" s="1"/>
  <c r="R393" s="1"/>
  <c r="R394" s="1"/>
  <c r="R395" s="1"/>
  <c r="R396" s="1"/>
  <c r="R397" s="1"/>
  <c r="R398" s="1"/>
  <c r="R399" s="1"/>
  <c r="R400" s="1"/>
  <c r="R401" s="1"/>
  <c r="R402" s="1"/>
  <c r="R403" s="1"/>
  <c r="R404" s="1"/>
  <c r="R405" s="1"/>
  <c r="R406" s="1"/>
  <c r="R407" s="1"/>
  <c r="R408" s="1"/>
  <c r="R409" s="1"/>
  <c r="R410" s="1"/>
  <c r="R411" s="1"/>
  <c r="R412" s="1"/>
  <c r="R413" s="1"/>
  <c r="R414" s="1"/>
  <c r="R415" s="1"/>
  <c r="R416" s="1"/>
  <c r="R417" s="1"/>
  <c r="R418" s="1"/>
  <c r="R419" s="1"/>
  <c r="R420" s="1"/>
  <c r="R421" s="1"/>
  <c r="R422" s="1"/>
  <c r="R423" s="1"/>
  <c r="R424" s="1"/>
  <c r="R425" s="1"/>
  <c r="R426" s="1"/>
  <c r="R427" s="1"/>
  <c r="R428" s="1"/>
  <c r="R429" s="1"/>
  <c r="R430" s="1"/>
  <c r="R431" s="1"/>
  <c r="R432" s="1"/>
  <c r="R433" s="1"/>
  <c r="R434" s="1"/>
  <c r="R435" s="1"/>
  <c r="R436" s="1"/>
  <c r="R437" s="1"/>
  <c r="R438" s="1"/>
  <c r="R439" s="1"/>
  <c r="R440" s="1"/>
  <c r="R441" s="1"/>
  <c r="R442" s="1"/>
  <c r="R443" s="1"/>
  <c r="R444" s="1"/>
  <c r="R445" s="1"/>
  <c r="R446" s="1"/>
  <c r="R447" s="1"/>
  <c r="R448" s="1"/>
  <c r="R449" s="1"/>
  <c r="R450" s="1"/>
  <c r="R451" s="1"/>
  <c r="R452" s="1"/>
  <c r="R453" s="1"/>
  <c r="R454" s="1"/>
  <c r="R455" s="1"/>
  <c r="R456" s="1"/>
  <c r="R457" s="1"/>
  <c r="R458" s="1"/>
  <c r="R459" s="1"/>
  <c r="R460" s="1"/>
  <c r="R461" s="1"/>
  <c r="R462" s="1"/>
  <c r="R463" s="1"/>
  <c r="R464" s="1"/>
  <c r="R465" s="1"/>
  <c r="R466" s="1"/>
  <c r="R467" s="1"/>
  <c r="R468" s="1"/>
  <c r="R469" s="1"/>
  <c r="R470" s="1"/>
  <c r="R471" s="1"/>
  <c r="R472" s="1"/>
  <c r="R473" s="1"/>
  <c r="R474" s="1"/>
  <c r="R475" s="1"/>
  <c r="R476" s="1"/>
  <c r="R477" s="1"/>
  <c r="R478" s="1"/>
  <c r="R479" s="1"/>
  <c r="R480" s="1"/>
  <c r="R481" s="1"/>
  <c r="R482" s="1"/>
  <c r="R483" s="1"/>
  <c r="R484" s="1"/>
  <c r="R485" s="1"/>
  <c r="R486" s="1"/>
  <c r="R487" s="1"/>
  <c r="R488" s="1"/>
  <c r="R489" s="1"/>
  <c r="R490" s="1"/>
  <c r="R491" s="1"/>
  <c r="R492" s="1"/>
  <c r="R493" s="1"/>
  <c r="R494" s="1"/>
  <c r="R495" s="1"/>
  <c r="R496" s="1"/>
  <c r="R497" s="1"/>
  <c r="R498" s="1"/>
  <c r="R499" s="1"/>
  <c r="R500" s="1"/>
  <c r="R501" s="1"/>
  <c r="R502" s="1"/>
  <c r="R503" s="1"/>
  <c r="R504" s="1"/>
  <c r="R505" s="1"/>
  <c r="R506" s="1"/>
  <c r="R507" s="1"/>
  <c r="R508" s="1"/>
  <c r="R509" s="1"/>
  <c r="R510" s="1"/>
  <c r="R511" s="1"/>
  <c r="R512" s="1"/>
  <c r="R513" s="1"/>
  <c r="R514" s="1"/>
  <c r="R515" s="1"/>
  <c r="R516" s="1"/>
  <c r="R517" s="1"/>
  <c r="R518" s="1"/>
  <c r="R519" s="1"/>
  <c r="R520" s="1"/>
  <c r="R521" s="1"/>
  <c r="R522" s="1"/>
  <c r="R523" s="1"/>
  <c r="R524" s="1"/>
  <c r="R525" s="1"/>
  <c r="R526" s="1"/>
  <c r="R527" s="1"/>
  <c r="R528" s="1"/>
  <c r="R529" s="1"/>
  <c r="R530" s="1"/>
  <c r="R531" s="1"/>
  <c r="R532" s="1"/>
  <c r="R533" s="1"/>
  <c r="R534" s="1"/>
  <c r="R535" s="1"/>
  <c r="R536" s="1"/>
  <c r="R537" s="1"/>
  <c r="R538" s="1"/>
  <c r="R539" s="1"/>
  <c r="R540" s="1"/>
  <c r="R541" s="1"/>
  <c r="R542" s="1"/>
  <c r="R543" s="1"/>
  <c r="R544" s="1"/>
  <c r="R545" s="1"/>
  <c r="R546" s="1"/>
  <c r="R547" s="1"/>
  <c r="R548" s="1"/>
  <c r="R549" s="1"/>
  <c r="R550" s="1"/>
  <c r="R551" s="1"/>
  <c r="R552" s="1"/>
  <c r="R553" s="1"/>
  <c r="R554" s="1"/>
  <c r="R555" s="1"/>
  <c r="R556" s="1"/>
  <c r="R557" s="1"/>
  <c r="R558" s="1"/>
  <c r="R559" s="1"/>
  <c r="R560" s="1"/>
  <c r="R561" s="1"/>
  <c r="R562" s="1"/>
  <c r="R563" s="1"/>
  <c r="R564" s="1"/>
  <c r="R565" s="1"/>
  <c r="R566" s="1"/>
  <c r="R567" s="1"/>
  <c r="R568" s="1"/>
  <c r="R569" s="1"/>
  <c r="R570" s="1"/>
  <c r="R571" s="1"/>
  <c r="R572" s="1"/>
  <c r="R573" s="1"/>
  <c r="R574" s="1"/>
  <c r="R575" s="1"/>
  <c r="R576" s="1"/>
  <c r="R577" s="1"/>
  <c r="R578" s="1"/>
  <c r="R579" s="1"/>
  <c r="R580" s="1"/>
  <c r="R581" s="1"/>
  <c r="R582" s="1"/>
  <c r="R583" s="1"/>
  <c r="R584" s="1"/>
  <c r="R585" s="1"/>
  <c r="R586" s="1"/>
  <c r="R587" s="1"/>
  <c r="R588" s="1"/>
  <c r="R589" s="1"/>
  <c r="R590" s="1"/>
  <c r="R591" s="1"/>
  <c r="R592" s="1"/>
  <c r="R593" s="1"/>
  <c r="R594" s="1"/>
  <c r="R595" s="1"/>
  <c r="R596" s="1"/>
  <c r="R597" s="1"/>
  <c r="R598" s="1"/>
  <c r="R599" s="1"/>
  <c r="R600" s="1"/>
  <c r="R601" s="1"/>
  <c r="R602" s="1"/>
  <c r="R603" s="1"/>
  <c r="R604" s="1"/>
  <c r="R605" s="1"/>
  <c r="R606" s="1"/>
  <c r="R607" s="1"/>
  <c r="R608" s="1"/>
  <c r="R609" s="1"/>
  <c r="R610" s="1"/>
  <c r="R611" s="1"/>
  <c r="R612" s="1"/>
  <c r="R613" s="1"/>
  <c r="R614" s="1"/>
  <c r="R615" s="1"/>
  <c r="R616" s="1"/>
  <c r="R617" s="1"/>
  <c r="R618" s="1"/>
  <c r="R619" s="1"/>
  <c r="R620" s="1"/>
  <c r="R621" s="1"/>
  <c r="R622" s="1"/>
  <c r="R623" s="1"/>
  <c r="R624" s="1"/>
  <c r="R625" s="1"/>
  <c r="R626" s="1"/>
  <c r="R627" s="1"/>
  <c r="R628" s="1"/>
  <c r="R629" s="1"/>
  <c r="R630" s="1"/>
  <c r="R631" s="1"/>
  <c r="R632" s="1"/>
  <c r="R633" s="1"/>
  <c r="R634" s="1"/>
  <c r="R635" s="1"/>
  <c r="R636" s="1"/>
  <c r="R637" s="1"/>
  <c r="R638" s="1"/>
  <c r="R639" s="1"/>
  <c r="R640" s="1"/>
  <c r="R641" s="1"/>
  <c r="R642" s="1"/>
  <c r="R643" s="1"/>
  <c r="R644" s="1"/>
  <c r="R645" s="1"/>
  <c r="R646" s="1"/>
  <c r="R647" s="1"/>
  <c r="R648" s="1"/>
  <c r="R649" s="1"/>
  <c r="R650" s="1"/>
  <c r="R651" s="1"/>
  <c r="R652" s="1"/>
  <c r="R653" s="1"/>
  <c r="R654" s="1"/>
  <c r="R655" s="1"/>
  <c r="R656" s="1"/>
  <c r="R657" s="1"/>
  <c r="R658" s="1"/>
  <c r="R659" s="1"/>
  <c r="R660" s="1"/>
  <c r="R661" s="1"/>
  <c r="R662" s="1"/>
  <c r="R663" s="1"/>
  <c r="R664" s="1"/>
  <c r="R665" s="1"/>
  <c r="R666" s="1"/>
  <c r="R667" s="1"/>
  <c r="R668" s="1"/>
  <c r="R669" s="1"/>
  <c r="R670" s="1"/>
  <c r="R671" s="1"/>
  <c r="R672" s="1"/>
  <c r="R673" s="1"/>
  <c r="R674" s="1"/>
  <c r="R675" s="1"/>
  <c r="R676" s="1"/>
  <c r="R677" s="1"/>
  <c r="R678" s="1"/>
  <c r="R679" s="1"/>
  <c r="R680" s="1"/>
  <c r="R681" s="1"/>
  <c r="R682" s="1"/>
  <c r="R683" s="1"/>
  <c r="R684" s="1"/>
  <c r="R685" s="1"/>
  <c r="R686" s="1"/>
  <c r="R687" s="1"/>
  <c r="R688" s="1"/>
  <c r="R689" s="1"/>
  <c r="R690" s="1"/>
  <c r="R691" s="1"/>
  <c r="R692" s="1"/>
  <c r="R693" s="1"/>
  <c r="R694" s="1"/>
  <c r="R695" s="1"/>
  <c r="R696" s="1"/>
  <c r="R697" s="1"/>
  <c r="R698" s="1"/>
  <c r="R699" s="1"/>
  <c r="R700" s="1"/>
  <c r="R701" s="1"/>
  <c r="R702" s="1"/>
  <c r="R703" s="1"/>
  <c r="R704" s="1"/>
  <c r="R705" s="1"/>
  <c r="R706" s="1"/>
  <c r="R707" s="1"/>
  <c r="R708" s="1"/>
  <c r="R709" s="1"/>
  <c r="R710" s="1"/>
  <c r="R711" s="1"/>
  <c r="R712" s="1"/>
  <c r="R713" s="1"/>
  <c r="R714" s="1"/>
  <c r="R715" s="1"/>
  <c r="R716" s="1"/>
  <c r="R717" s="1"/>
  <c r="R718" s="1"/>
  <c r="R719" s="1"/>
  <c r="R720" s="1"/>
  <c r="R721" s="1"/>
  <c r="R722" s="1"/>
  <c r="R723" s="1"/>
  <c r="R724" s="1"/>
  <c r="R725" s="1"/>
  <c r="R726" s="1"/>
  <c r="R727" s="1"/>
  <c r="R728" s="1"/>
  <c r="R729" s="1"/>
  <c r="R730" s="1"/>
  <c r="R731" s="1"/>
  <c r="R732" s="1"/>
  <c r="R733" s="1"/>
  <c r="R734" s="1"/>
  <c r="R735" s="1"/>
  <c r="R736" s="1"/>
  <c r="R737" s="1"/>
  <c r="R738" s="1"/>
  <c r="R739" s="1"/>
  <c r="R740" s="1"/>
  <c r="R741" s="1"/>
  <c r="R742" s="1"/>
  <c r="R743" s="1"/>
  <c r="R744" s="1"/>
  <c r="R745" s="1"/>
  <c r="R746" s="1"/>
  <c r="R747" s="1"/>
  <c r="R748" s="1"/>
  <c r="R749" s="1"/>
  <c r="R750" s="1"/>
  <c r="R751" s="1"/>
  <c r="R752" s="1"/>
  <c r="R753" s="1"/>
  <c r="R754" s="1"/>
  <c r="R755" s="1"/>
  <c r="R756" s="1"/>
  <c r="R757" s="1"/>
  <c r="R758" s="1"/>
  <c r="R759" s="1"/>
  <c r="R760" s="1"/>
  <c r="R761" s="1"/>
  <c r="R762" s="1"/>
  <c r="R763" s="1"/>
  <c r="R764" s="1"/>
  <c r="R765" s="1"/>
  <c r="R766" s="1"/>
  <c r="R767" s="1"/>
  <c r="R768" s="1"/>
  <c r="R769" s="1"/>
  <c r="R770" s="1"/>
  <c r="R771" s="1"/>
  <c r="R772" s="1"/>
  <c r="R773" s="1"/>
  <c r="R774" s="1"/>
  <c r="R775" s="1"/>
  <c r="R776" s="1"/>
  <c r="R777" s="1"/>
  <c r="R778" s="1"/>
  <c r="R779" s="1"/>
  <c r="R780" s="1"/>
  <c r="R781" s="1"/>
  <c r="R782" s="1"/>
  <c r="R783" s="1"/>
  <c r="R784" s="1"/>
  <c r="R785" s="1"/>
  <c r="R786" s="1"/>
  <c r="R787" s="1"/>
  <c r="R788" s="1"/>
  <c r="R789" s="1"/>
  <c r="R790" s="1"/>
  <c r="R791" s="1"/>
  <c r="R792" s="1"/>
  <c r="R793" s="1"/>
  <c r="R794" s="1"/>
  <c r="R795" s="1"/>
  <c r="R796" s="1"/>
  <c r="R797" s="1"/>
  <c r="R798" s="1"/>
  <c r="R799" s="1"/>
  <c r="R800" s="1"/>
  <c r="R801" s="1"/>
  <c r="R802" s="1"/>
  <c r="R803" s="1"/>
  <c r="R804" s="1"/>
  <c r="R805" s="1"/>
  <c r="R806" s="1"/>
  <c r="R807" s="1"/>
  <c r="R808" s="1"/>
  <c r="R809" s="1"/>
  <c r="R810" s="1"/>
  <c r="R811" s="1"/>
  <c r="R812" s="1"/>
  <c r="R813" s="1"/>
  <c r="R814" s="1"/>
  <c r="R815" s="1"/>
  <c r="R816" s="1"/>
  <c r="R817" s="1"/>
  <c r="R818" s="1"/>
  <c r="R819" s="1"/>
  <c r="R820" s="1"/>
  <c r="R821" s="1"/>
  <c r="R822" s="1"/>
  <c r="R823" s="1"/>
  <c r="R824" s="1"/>
  <c r="R825" s="1"/>
  <c r="R826" s="1"/>
  <c r="R827" s="1"/>
  <c r="R828" s="1"/>
  <c r="R829" s="1"/>
  <c r="R830" s="1"/>
  <c r="R831" s="1"/>
  <c r="R832" s="1"/>
  <c r="R833" s="1"/>
  <c r="R834" s="1"/>
  <c r="R835" s="1"/>
  <c r="R836" s="1"/>
  <c r="R837" s="1"/>
  <c r="R838" s="1"/>
  <c r="R839" s="1"/>
  <c r="R840" s="1"/>
  <c r="R841" s="1"/>
  <c r="R842" s="1"/>
  <c r="R843" s="1"/>
  <c r="R844" s="1"/>
  <c r="R845" s="1"/>
  <c r="R846" s="1"/>
  <c r="R847" s="1"/>
  <c r="R848" s="1"/>
  <c r="R849" s="1"/>
  <c r="R850" s="1"/>
  <c r="R851" s="1"/>
  <c r="R852" s="1"/>
  <c r="R853" s="1"/>
  <c r="R854" s="1"/>
  <c r="R855" s="1"/>
  <c r="R856" s="1"/>
  <c r="R857" s="1"/>
  <c r="R858" s="1"/>
  <c r="R859" s="1"/>
  <c r="R860" s="1"/>
  <c r="R861" s="1"/>
  <c r="R862" s="1"/>
  <c r="R863" s="1"/>
  <c r="R864" s="1"/>
  <c r="R865" s="1"/>
  <c r="R866" s="1"/>
  <c r="R867" s="1"/>
  <c r="R868" s="1"/>
  <c r="R869" s="1"/>
  <c r="R870" s="1"/>
  <c r="R871" s="1"/>
  <c r="R872" s="1"/>
  <c r="R873" s="1"/>
  <c r="R874" s="1"/>
  <c r="R875" s="1"/>
  <c r="R876" s="1"/>
  <c r="R877" s="1"/>
  <c r="R878" s="1"/>
  <c r="R879" s="1"/>
  <c r="R880" s="1"/>
  <c r="R881" s="1"/>
  <c r="R882" s="1"/>
  <c r="R883" s="1"/>
  <c r="R884" s="1"/>
  <c r="R885" s="1"/>
  <c r="R886" s="1"/>
  <c r="R887" s="1"/>
  <c r="R888" s="1"/>
  <c r="R889" s="1"/>
  <c r="R890" s="1"/>
  <c r="R891" s="1"/>
  <c r="R892" s="1"/>
  <c r="R893" s="1"/>
  <c r="R894" s="1"/>
  <c r="R895" s="1"/>
  <c r="R896" s="1"/>
  <c r="R897" s="1"/>
  <c r="R898" s="1"/>
  <c r="R899" s="1"/>
  <c r="R900" s="1"/>
  <c r="R901" s="1"/>
  <c r="R902" s="1"/>
  <c r="R903" s="1"/>
  <c r="R904" s="1"/>
  <c r="R905" s="1"/>
  <c r="R906" s="1"/>
  <c r="R907" s="1"/>
  <c r="R908" s="1"/>
  <c r="R909" s="1"/>
  <c r="R910" s="1"/>
  <c r="R911" s="1"/>
  <c r="R912" s="1"/>
  <c r="R913" s="1"/>
  <c r="R914" s="1"/>
  <c r="R915" s="1"/>
  <c r="R916" s="1"/>
  <c r="R917" s="1"/>
  <c r="R918" s="1"/>
  <c r="R919" s="1"/>
  <c r="R920" s="1"/>
  <c r="R921" s="1"/>
  <c r="R922" s="1"/>
  <c r="R923" s="1"/>
  <c r="R924" s="1"/>
  <c r="R925" s="1"/>
  <c r="R926" s="1"/>
  <c r="R927" s="1"/>
  <c r="R928" s="1"/>
  <c r="R929" s="1"/>
  <c r="R930" s="1"/>
  <c r="R931" s="1"/>
  <c r="R932" s="1"/>
  <c r="R933" s="1"/>
  <c r="R934" s="1"/>
  <c r="R935" s="1"/>
  <c r="R936" s="1"/>
  <c r="R937" s="1"/>
  <c r="R938" s="1"/>
  <c r="R939" s="1"/>
  <c r="R940" s="1"/>
  <c r="R941" s="1"/>
  <c r="R942" s="1"/>
  <c r="R943" s="1"/>
  <c r="R944" s="1"/>
  <c r="R945" s="1"/>
  <c r="R946" s="1"/>
  <c r="R947" s="1"/>
  <c r="R948" s="1"/>
  <c r="R949" s="1"/>
  <c r="R950" s="1"/>
  <c r="R951" s="1"/>
  <c r="R952" s="1"/>
  <c r="R953" s="1"/>
  <c r="R954" s="1"/>
  <c r="R955" s="1"/>
  <c r="R956" s="1"/>
  <c r="R957" s="1"/>
  <c r="R958" s="1"/>
  <c r="R959" s="1"/>
  <c r="R960" s="1"/>
  <c r="R961" s="1"/>
  <c r="R962" s="1"/>
  <c r="R963" s="1"/>
  <c r="R964" s="1"/>
  <c r="R965" s="1"/>
  <c r="R966" s="1"/>
  <c r="R967" s="1"/>
  <c r="R968" s="1"/>
  <c r="R969" s="1"/>
  <c r="R970" s="1"/>
  <c r="R971" s="1"/>
  <c r="R972" s="1"/>
  <c r="R973" s="1"/>
  <c r="R974" s="1"/>
  <c r="R975" s="1"/>
  <c r="R976" s="1"/>
  <c r="R977" s="1"/>
  <c r="R978" s="1"/>
  <c r="R979" s="1"/>
  <c r="R980" s="1"/>
  <c r="R981" s="1"/>
  <c r="R982" s="1"/>
  <c r="R983" s="1"/>
  <c r="R984" s="1"/>
  <c r="R985" s="1"/>
  <c r="R986" s="1"/>
  <c r="R987" s="1"/>
  <c r="R988" s="1"/>
  <c r="R989" s="1"/>
  <c r="R990" s="1"/>
  <c r="R991" s="1"/>
  <c r="R992" s="1"/>
  <c r="R993" s="1"/>
  <c r="R994" s="1"/>
  <c r="R995" s="1"/>
  <c r="R996" s="1"/>
  <c r="R997" s="1"/>
  <c r="R998" s="1"/>
  <c r="R999" s="1"/>
  <c r="R1000" s="1"/>
  <c r="R1001" s="1"/>
  <c r="R1002" s="1"/>
  <c r="R1003" s="1"/>
  <c r="R1004" s="1"/>
  <c r="R1005" s="1"/>
  <c r="R1006" s="1"/>
  <c r="R1007" s="1"/>
  <c r="R1008" s="1"/>
  <c r="R1009" s="1"/>
  <c r="R1010" s="1"/>
  <c r="R1011" s="1"/>
  <c r="R1012" s="1"/>
  <c r="R1013" s="1"/>
  <c r="R1014" s="1"/>
  <c r="R1015" s="1"/>
  <c r="R1016" s="1"/>
  <c r="R1017" s="1"/>
  <c r="R1018" s="1"/>
  <c r="R1019" s="1"/>
  <c r="R1020" s="1"/>
  <c r="R1021" s="1"/>
  <c r="R1022" s="1"/>
  <c r="R1023" s="1"/>
  <c r="R1024" s="1"/>
  <c r="R1025" s="1"/>
  <c r="R1026" s="1"/>
  <c r="R1027" s="1"/>
  <c r="R1028" s="1"/>
  <c r="R1029" s="1"/>
  <c r="R1030" s="1"/>
  <c r="R1031" s="1"/>
  <c r="R1032" s="1"/>
  <c r="R1033" s="1"/>
  <c r="R1034" s="1"/>
  <c r="R1035" s="1"/>
  <c r="R1036" s="1"/>
  <c r="R1037" s="1"/>
  <c r="R1038" s="1"/>
  <c r="R1039" s="1"/>
  <c r="R1040" s="1"/>
  <c r="R1041" s="1"/>
  <c r="R1042" s="1"/>
  <c r="R1043" s="1"/>
  <c r="R1044" s="1"/>
  <c r="R1045" s="1"/>
  <c r="R1046" s="1"/>
  <c r="R1047" s="1"/>
  <c r="R1048" s="1"/>
  <c r="R1049" s="1"/>
  <c r="R1050" s="1"/>
  <c r="R1051" s="1"/>
  <c r="R1052" s="1"/>
  <c r="R1053" s="1"/>
  <c r="R1054" s="1"/>
  <c r="R1055" s="1"/>
  <c r="R1056" s="1"/>
  <c r="R1057" s="1"/>
  <c r="R1058" s="1"/>
  <c r="R1059" s="1"/>
  <c r="R1060" s="1"/>
  <c r="R1061" s="1"/>
  <c r="R1062" s="1"/>
  <c r="R1063" s="1"/>
  <c r="R1064" s="1"/>
  <c r="R1065" s="1"/>
  <c r="R1066" s="1"/>
  <c r="R1067" s="1"/>
  <c r="R1068" s="1"/>
  <c r="R1069" s="1"/>
  <c r="R1070" s="1"/>
  <c r="R1071" s="1"/>
  <c r="R1072" s="1"/>
  <c r="R1073" s="1"/>
  <c r="R1074" s="1"/>
  <c r="R1075" s="1"/>
  <c r="R1076" s="1"/>
  <c r="R1077" s="1"/>
  <c r="R1078" s="1"/>
  <c r="R1079" s="1"/>
  <c r="R1080" s="1"/>
  <c r="R1081" s="1"/>
  <c r="R1082" s="1"/>
  <c r="R1083" s="1"/>
  <c r="R1084" s="1"/>
  <c r="R1085" s="1"/>
  <c r="R1086" s="1"/>
  <c r="R1087" s="1"/>
  <c r="R1088" s="1"/>
  <c r="R1089" s="1"/>
  <c r="R1090" s="1"/>
  <c r="R1091" s="1"/>
  <c r="R1092" s="1"/>
  <c r="R1093" s="1"/>
  <c r="R1094" s="1"/>
  <c r="R1095" s="1"/>
  <c r="R1096" s="1"/>
  <c r="R1097" s="1"/>
  <c r="R1098" s="1"/>
  <c r="R1099" s="1"/>
  <c r="R1100" s="1"/>
  <c r="R1101" s="1"/>
  <c r="R1102" s="1"/>
  <c r="R1103" s="1"/>
  <c r="R1104" s="1"/>
  <c r="R1105" s="1"/>
  <c r="R1106" s="1"/>
  <c r="R1107" s="1"/>
  <c r="R1108" s="1"/>
  <c r="R1109" s="1"/>
  <c r="R1110" s="1"/>
  <c r="R1111" s="1"/>
  <c r="R1112" s="1"/>
  <c r="R1113" s="1"/>
  <c r="R1114" s="1"/>
  <c r="R1115" s="1"/>
  <c r="R1116" s="1"/>
  <c r="R1117" s="1"/>
  <c r="R1118" s="1"/>
  <c r="R1119" s="1"/>
  <c r="R1120" s="1"/>
  <c r="R1121" s="1"/>
  <c r="R1122" s="1"/>
  <c r="R1123" s="1"/>
  <c r="R1124" s="1"/>
  <c r="R1125" s="1"/>
  <c r="R1126" s="1"/>
  <c r="R1127" s="1"/>
  <c r="R1128" s="1"/>
  <c r="R1129" s="1"/>
  <c r="R1130" s="1"/>
  <c r="R1131" s="1"/>
  <c r="R1132" s="1"/>
  <c r="R1133" s="1"/>
  <c r="R1134" s="1"/>
  <c r="R1135" s="1"/>
  <c r="R1136" s="1"/>
  <c r="R1137" s="1"/>
  <c r="R1138" s="1"/>
  <c r="R1139" s="1"/>
  <c r="R1140" s="1"/>
  <c r="R1141" s="1"/>
  <c r="R1142" s="1"/>
  <c r="R1143" s="1"/>
  <c r="R1144" s="1"/>
  <c r="R1145" s="1"/>
  <c r="R1146" s="1"/>
  <c r="R1147" s="1"/>
  <c r="R1148" s="1"/>
  <c r="R1149" s="1"/>
  <c r="R1150" s="1"/>
  <c r="R1151" s="1"/>
  <c r="R1152" s="1"/>
  <c r="R1153" s="1"/>
  <c r="R1154" s="1"/>
  <c r="R1155" s="1"/>
  <c r="R1156" s="1"/>
  <c r="R1157" s="1"/>
  <c r="R1158" s="1"/>
  <c r="R1159" s="1"/>
  <c r="R1160" s="1"/>
  <c r="R1161" s="1"/>
  <c r="R1162" s="1"/>
  <c r="R1163" s="1"/>
  <c r="R1164" s="1"/>
  <c r="R1165" s="1"/>
  <c r="R1166" s="1"/>
  <c r="R1167" s="1"/>
  <c r="R1168" s="1"/>
  <c r="R1169" s="1"/>
  <c r="R1170" s="1"/>
  <c r="R1171" s="1"/>
  <c r="R1172" s="1"/>
  <c r="R1173" s="1"/>
  <c r="R1174" s="1"/>
  <c r="R1175" s="1"/>
  <c r="R1176" s="1"/>
  <c r="R1177" s="1"/>
  <c r="R1178" s="1"/>
  <c r="R1179" s="1"/>
  <c r="R1180" s="1"/>
  <c r="R1181" s="1"/>
  <c r="R1182" s="1"/>
  <c r="R1183" s="1"/>
  <c r="R1184" s="1"/>
  <c r="R1185" s="1"/>
  <c r="R1186" s="1"/>
  <c r="R1187" s="1"/>
  <c r="R1188" s="1"/>
  <c r="R1189" s="1"/>
  <c r="R1190" s="1"/>
  <c r="R1191" s="1"/>
  <c r="R1192" s="1"/>
  <c r="R1193" s="1"/>
  <c r="R1194" s="1"/>
  <c r="R1195" s="1"/>
  <c r="R1196" s="1"/>
  <c r="R1197" s="1"/>
  <c r="R1198" s="1"/>
  <c r="R1199" s="1"/>
  <c r="R1200" s="1"/>
  <c r="R1201" s="1"/>
  <c r="R1202" s="1"/>
  <c r="R1203" s="1"/>
  <c r="R1204" s="1"/>
  <c r="R1205" s="1"/>
  <c r="R1206" s="1"/>
  <c r="R1207" s="1"/>
  <c r="R1208" s="1"/>
  <c r="R1209" s="1"/>
  <c r="R1210" s="1"/>
  <c r="R1211" s="1"/>
  <c r="R1212" s="1"/>
  <c r="R1213" s="1"/>
  <c r="R1214" s="1"/>
  <c r="R1215" s="1"/>
  <c r="R1216" s="1"/>
  <c r="R1217" s="1"/>
  <c r="R1218" s="1"/>
  <c r="R1219" s="1"/>
  <c r="R1220" s="1"/>
  <c r="R1221" s="1"/>
  <c r="R1222" s="1"/>
  <c r="R1223" s="1"/>
  <c r="R1224" s="1"/>
  <c r="R1225" s="1"/>
  <c r="R1226" s="1"/>
  <c r="R1227" s="1"/>
  <c r="R1228" s="1"/>
  <c r="R1229" s="1"/>
  <c r="R1230" s="1"/>
  <c r="R1231" s="1"/>
  <c r="R1232" s="1"/>
  <c r="R1233" s="1"/>
  <c r="R1234" s="1"/>
  <c r="R1235" s="1"/>
  <c r="R1236" s="1"/>
  <c r="R1237" s="1"/>
  <c r="R1238" s="1"/>
  <c r="R1239" s="1"/>
  <c r="R1240" s="1"/>
  <c r="R1241" s="1"/>
  <c r="R1242" s="1"/>
  <c r="R1243" s="1"/>
  <c r="R1244" s="1"/>
  <c r="R1245" s="1"/>
  <c r="R1246" s="1"/>
  <c r="R1247" s="1"/>
  <c r="R1248" s="1"/>
  <c r="R1249" s="1"/>
  <c r="R1250" s="1"/>
  <c r="R1251" s="1"/>
  <c r="R1252" s="1"/>
  <c r="R1253" s="1"/>
  <c r="R1254" s="1"/>
  <c r="R1255" s="1"/>
  <c r="R1256" s="1"/>
  <c r="R1257" s="1"/>
  <c r="R1258" s="1"/>
  <c r="R1259" s="1"/>
  <c r="R1260" s="1"/>
  <c r="R1261" s="1"/>
  <c r="R1262" s="1"/>
  <c r="R1263" s="1"/>
  <c r="R1264" s="1"/>
  <c r="R1265" s="1"/>
  <c r="R1266" s="1"/>
  <c r="R1267" s="1"/>
  <c r="R1268" s="1"/>
  <c r="R1269" s="1"/>
  <c r="R1270" s="1"/>
  <c r="R1271" s="1"/>
  <c r="R1272" s="1"/>
  <c r="R1273" s="1"/>
  <c r="R1274" s="1"/>
  <c r="R1275" s="1"/>
  <c r="R1276" s="1"/>
  <c r="R1277" s="1"/>
  <c r="R1278" s="1"/>
  <c r="R1279" s="1"/>
  <c r="R1280" s="1"/>
  <c r="R1281" s="1"/>
  <c r="R1282" s="1"/>
  <c r="R1283" s="1"/>
  <c r="R1284" s="1"/>
  <c r="R1285" s="1"/>
  <c r="R1286" s="1"/>
  <c r="R1287" s="1"/>
  <c r="R1288" s="1"/>
  <c r="R1289" s="1"/>
  <c r="R1290" s="1"/>
  <c r="R1291" s="1"/>
  <c r="R1292" s="1"/>
  <c r="R1293" s="1"/>
  <c r="R1294" s="1"/>
  <c r="R1295" s="1"/>
  <c r="R1296" s="1"/>
  <c r="R1297" s="1"/>
  <c r="R1298" s="1"/>
  <c r="R1299" s="1"/>
  <c r="R1300" s="1"/>
  <c r="R1301" s="1"/>
  <c r="R1302" s="1"/>
  <c r="R1303" s="1"/>
  <c r="R1304" s="1"/>
  <c r="R1305" s="1"/>
  <c r="R1306" s="1"/>
  <c r="R1307" s="1"/>
  <c r="R1308" s="1"/>
  <c r="R1309" s="1"/>
  <c r="R1310" s="1"/>
  <c r="R1311" s="1"/>
  <c r="R1312" s="1"/>
  <c r="R1313" s="1"/>
  <c r="R1314" s="1"/>
  <c r="R1315" s="1"/>
  <c r="R1316" s="1"/>
  <c r="R1317" s="1"/>
  <c r="R1318" s="1"/>
  <c r="R1319" s="1"/>
  <c r="R1320" s="1"/>
  <c r="R1321" s="1"/>
  <c r="R1322" s="1"/>
  <c r="R1323" s="1"/>
  <c r="R1324" s="1"/>
  <c r="R1325" s="1"/>
  <c r="R1326" s="1"/>
  <c r="R1327" s="1"/>
  <c r="R1328" s="1"/>
  <c r="R1329" s="1"/>
  <c r="R1330" s="1"/>
  <c r="R1331" s="1"/>
  <c r="R1332" s="1"/>
  <c r="R1333" s="1"/>
  <c r="R1334" s="1"/>
  <c r="R1335" s="1"/>
  <c r="R1336" s="1"/>
  <c r="R1337" s="1"/>
  <c r="R1338" s="1"/>
  <c r="R1339" s="1"/>
  <c r="R1340" s="1"/>
  <c r="R1341" s="1"/>
  <c r="R1342" s="1"/>
  <c r="R1343" s="1"/>
  <c r="R1344" s="1"/>
  <c r="R1345" s="1"/>
  <c r="R1346" s="1"/>
  <c r="R1347" s="1"/>
  <c r="R1348" s="1"/>
  <c r="R1349" s="1"/>
  <c r="R1350" s="1"/>
  <c r="R1351" s="1"/>
  <c r="R1352" s="1"/>
  <c r="R1353" s="1"/>
  <c r="R1354" s="1"/>
  <c r="R1355" s="1"/>
  <c r="R1356" s="1"/>
  <c r="R1357" s="1"/>
  <c r="R1358" s="1"/>
  <c r="R1359" s="1"/>
  <c r="R1360" s="1"/>
  <c r="R1361" s="1"/>
  <c r="R1362" s="1"/>
  <c r="R1363" s="1"/>
  <c r="R1364" s="1"/>
  <c r="R1365" s="1"/>
  <c r="R1366" s="1"/>
  <c r="R1367" s="1"/>
  <c r="R1368" s="1"/>
  <c r="R1369" s="1"/>
  <c r="R1370" s="1"/>
  <c r="R1371" s="1"/>
  <c r="R1372" s="1"/>
  <c r="R1373" s="1"/>
  <c r="R1374" s="1"/>
  <c r="R1375" s="1"/>
  <c r="R1376" s="1"/>
  <c r="R1377" s="1"/>
  <c r="R1378" s="1"/>
  <c r="R1379" s="1"/>
  <c r="R1380" s="1"/>
  <c r="R1381" s="1"/>
  <c r="R1382" s="1"/>
  <c r="R1383" s="1"/>
  <c r="R1384" s="1"/>
  <c r="R1385" s="1"/>
  <c r="R1386" s="1"/>
  <c r="R1387" s="1"/>
  <c r="R1388" s="1"/>
  <c r="R1389" s="1"/>
  <c r="R1390" s="1"/>
  <c r="R1391" s="1"/>
  <c r="R1392" s="1"/>
  <c r="R1393" s="1"/>
  <c r="R1394" s="1"/>
  <c r="R1395" s="1"/>
  <c r="R1396" s="1"/>
  <c r="R1397" s="1"/>
  <c r="R1398" s="1"/>
  <c r="R1399" s="1"/>
  <c r="R1400" s="1"/>
  <c r="R1401" s="1"/>
  <c r="R1402" s="1"/>
  <c r="R1403" s="1"/>
  <c r="R1404" s="1"/>
  <c r="R1405" s="1"/>
  <c r="R1406" s="1"/>
  <c r="R1407" s="1"/>
  <c r="R1408" s="1"/>
  <c r="R1409" s="1"/>
  <c r="R1410" s="1"/>
  <c r="R1411" s="1"/>
  <c r="R1412" s="1"/>
  <c r="R1413" s="1"/>
  <c r="R1414" s="1"/>
  <c r="R1415" s="1"/>
  <c r="R1416" s="1"/>
  <c r="R1417" s="1"/>
  <c r="R1418" s="1"/>
  <c r="R1419" s="1"/>
  <c r="R1420" s="1"/>
  <c r="R1421" s="1"/>
  <c r="R1422" s="1"/>
  <c r="R1423" s="1"/>
  <c r="R1424" s="1"/>
  <c r="R1425" s="1"/>
  <c r="R1426" s="1"/>
  <c r="R1427" s="1"/>
  <c r="R1428" s="1"/>
  <c r="R1429" s="1"/>
  <c r="R1430" s="1"/>
  <c r="R1431" s="1"/>
  <c r="R1432" s="1"/>
  <c r="R1433" s="1"/>
  <c r="R1434" s="1"/>
  <c r="R1435" s="1"/>
  <c r="R1436" s="1"/>
  <c r="R1437" s="1"/>
  <c r="R1438" s="1"/>
  <c r="R1439" s="1"/>
  <c r="R1440" s="1"/>
  <c r="R1441" s="1"/>
  <c r="R1442" s="1"/>
  <c r="R1443" s="1"/>
  <c r="R1444" s="1"/>
  <c r="R1445" s="1"/>
  <c r="R1446" s="1"/>
  <c r="R1447" s="1"/>
  <c r="R1448" s="1"/>
  <c r="R1449" s="1"/>
  <c r="R1450" s="1"/>
  <c r="R1451" s="1"/>
  <c r="R1452" s="1"/>
  <c r="R1453" s="1"/>
  <c r="R1454" s="1"/>
  <c r="R1455" s="1"/>
  <c r="R1456" s="1"/>
  <c r="R1457" s="1"/>
  <c r="R1458" s="1"/>
  <c r="R1459" s="1"/>
  <c r="R1460" s="1"/>
  <c r="R1461" s="1"/>
  <c r="R1462" s="1"/>
  <c r="R1463" s="1"/>
  <c r="R1464" s="1"/>
  <c r="R1465" s="1"/>
  <c r="R1466" s="1"/>
  <c r="R1467" s="1"/>
  <c r="R1468" s="1"/>
  <c r="R1469" s="1"/>
  <c r="R1470" s="1"/>
  <c r="R1471" s="1"/>
  <c r="R1472" s="1"/>
  <c r="R1473" s="1"/>
  <c r="R1474" s="1"/>
  <c r="R1475" s="1"/>
  <c r="R1476" s="1"/>
  <c r="R1477" s="1"/>
  <c r="R1478" s="1"/>
  <c r="R1479" s="1"/>
  <c r="R1480" s="1"/>
  <c r="R1481" s="1"/>
  <c r="R1482" s="1"/>
  <c r="R1483" s="1"/>
  <c r="R1484" s="1"/>
  <c r="R1485" s="1"/>
  <c r="R1486" s="1"/>
  <c r="R1487" s="1"/>
  <c r="R1488" s="1"/>
  <c r="R1489" s="1"/>
  <c r="R1490" s="1"/>
  <c r="R1491" s="1"/>
  <c r="R1492" s="1"/>
  <c r="R1493" s="1"/>
  <c r="R1494" s="1"/>
  <c r="R1495" s="1"/>
  <c r="R1496" s="1"/>
  <c r="R1497" s="1"/>
  <c r="R1498" s="1"/>
  <c r="R1499" s="1"/>
  <c r="R1500" s="1"/>
  <c r="R1501" s="1"/>
  <c r="R1502" s="1"/>
  <c r="R1503" s="1"/>
  <c r="R1504" s="1"/>
  <c r="R1505" s="1"/>
  <c r="R1506" s="1"/>
  <c r="R1507" s="1"/>
  <c r="R1508" s="1"/>
  <c r="R1509" s="1"/>
  <c r="R1510" s="1"/>
  <c r="R1511" s="1"/>
  <c r="R1512" s="1"/>
  <c r="R1513" s="1"/>
  <c r="R1514" s="1"/>
  <c r="R1515" s="1"/>
  <c r="R1516" s="1"/>
  <c r="R1517" s="1"/>
  <c r="R1518" s="1"/>
  <c r="R1519" s="1"/>
  <c r="R1520" s="1"/>
  <c r="R1521" s="1"/>
  <c r="R1522" s="1"/>
  <c r="R1523" s="1"/>
  <c r="R1524" s="1"/>
  <c r="R1525" s="1"/>
  <c r="R1526" s="1"/>
  <c r="R1527" s="1"/>
  <c r="R1528" s="1"/>
  <c r="R1529" s="1"/>
  <c r="R1530" s="1"/>
  <c r="R1531" s="1"/>
  <c r="R1532" s="1"/>
  <c r="R1533" s="1"/>
  <c r="R1534" s="1"/>
  <c r="R1535" s="1"/>
  <c r="R1536" s="1"/>
  <c r="R1537" s="1"/>
  <c r="R1538" s="1"/>
  <c r="R1539" s="1"/>
  <c r="R1540" s="1"/>
  <c r="R1541" s="1"/>
  <c r="R1542" s="1"/>
  <c r="R1543" s="1"/>
  <c r="R1544" s="1"/>
  <c r="R1545" s="1"/>
  <c r="R1546" s="1"/>
  <c r="R1547" s="1"/>
  <c r="R1548" s="1"/>
  <c r="R1549" s="1"/>
  <c r="R1550" s="1"/>
  <c r="R1551" s="1"/>
  <c r="R1552" s="1"/>
  <c r="R1553" s="1"/>
  <c r="R1554" s="1"/>
  <c r="R1555" s="1"/>
  <c r="R1556" s="1"/>
  <c r="R1557" s="1"/>
  <c r="R1558" s="1"/>
  <c r="R1559" s="1"/>
  <c r="R1560" s="1"/>
  <c r="R1561" s="1"/>
  <c r="R1562" s="1"/>
  <c r="R1563" s="1"/>
  <c r="R1564" s="1"/>
  <c r="R1565" s="1"/>
  <c r="R1566" s="1"/>
  <c r="R1567" s="1"/>
  <c r="R1568" s="1"/>
  <c r="R1569" s="1"/>
  <c r="R1570" s="1"/>
  <c r="R1571" s="1"/>
  <c r="R1572" s="1"/>
  <c r="R1573" s="1"/>
  <c r="R1574" s="1"/>
  <c r="R1575" s="1"/>
  <c r="R1576" s="1"/>
  <c r="R1577" s="1"/>
  <c r="R1578" s="1"/>
  <c r="R1579" s="1"/>
  <c r="R1580" s="1"/>
  <c r="R1581" s="1"/>
  <c r="R1582" s="1"/>
  <c r="R1583" s="1"/>
  <c r="R1584" s="1"/>
  <c r="R1585" s="1"/>
  <c r="R1586" s="1"/>
  <c r="R1587" s="1"/>
  <c r="R1588" s="1"/>
  <c r="R1589" s="1"/>
  <c r="R1590" s="1"/>
  <c r="R1591" s="1"/>
  <c r="R1592" s="1"/>
  <c r="R1593" s="1"/>
  <c r="R1594" s="1"/>
  <c r="R1595" s="1"/>
  <c r="R1596" s="1"/>
  <c r="R1597" s="1"/>
  <c r="R1598" s="1"/>
  <c r="R1599" s="1"/>
  <c r="R1600" s="1"/>
  <c r="R1601" s="1"/>
  <c r="R1602" s="1"/>
  <c r="R1603" s="1"/>
  <c r="R1604" s="1"/>
  <c r="R1605" s="1"/>
  <c r="R1606" s="1"/>
  <c r="R1607" s="1"/>
  <c r="R1608" s="1"/>
  <c r="R1609" s="1"/>
  <c r="R1610" s="1"/>
  <c r="R1611" s="1"/>
  <c r="R1612" s="1"/>
  <c r="R1613" s="1"/>
  <c r="R1614" s="1"/>
  <c r="R1615" s="1"/>
  <c r="R1616" s="1"/>
  <c r="R1617" s="1"/>
  <c r="R1618" s="1"/>
  <c r="R1619" s="1"/>
  <c r="R1620" s="1"/>
  <c r="R1621" s="1"/>
  <c r="R1622" s="1"/>
  <c r="R1623" s="1"/>
  <c r="R1624" s="1"/>
  <c r="R1625" s="1"/>
  <c r="R1626" s="1"/>
  <c r="R1627" s="1"/>
  <c r="R1628" s="1"/>
  <c r="R1629" s="1"/>
  <c r="R1630" s="1"/>
  <c r="R1631" s="1"/>
  <c r="R1632" s="1"/>
  <c r="R1633" s="1"/>
  <c r="R1634" s="1"/>
  <c r="R1635" s="1"/>
  <c r="R1636" s="1"/>
  <c r="R1637" s="1"/>
  <c r="R1638" s="1"/>
  <c r="R1639" s="1"/>
  <c r="R1640" s="1"/>
  <c r="R1641" s="1"/>
  <c r="R1642" s="1"/>
  <c r="R1643" s="1"/>
  <c r="R1644" s="1"/>
  <c r="R1645" s="1"/>
  <c r="R1646" s="1"/>
  <c r="R1647" s="1"/>
  <c r="R1648" s="1"/>
  <c r="R1649" s="1"/>
  <c r="R1650" s="1"/>
  <c r="R1651" s="1"/>
  <c r="R1652" s="1"/>
  <c r="R1653" s="1"/>
  <c r="R1654" s="1"/>
  <c r="R1655" s="1"/>
  <c r="R1656" s="1"/>
  <c r="R1657" s="1"/>
  <c r="R1658" s="1"/>
  <c r="R1659" s="1"/>
  <c r="R1660" s="1"/>
  <c r="R1661" s="1"/>
  <c r="R1662" s="1"/>
  <c r="R1663" s="1"/>
  <c r="R1664" s="1"/>
  <c r="R1665" s="1"/>
  <c r="R1666" s="1"/>
  <c r="R1667" s="1"/>
  <c r="R1668" s="1"/>
  <c r="R1669" s="1"/>
  <c r="R1670" s="1"/>
  <c r="R1671" s="1"/>
  <c r="R1672" s="1"/>
  <c r="R1673" s="1"/>
  <c r="R1674" s="1"/>
  <c r="R1675" s="1"/>
  <c r="R1676" s="1"/>
  <c r="R1677" s="1"/>
  <c r="R1678" s="1"/>
  <c r="R1679" s="1"/>
  <c r="R1680" s="1"/>
  <c r="R1681" s="1"/>
  <c r="R1682" s="1"/>
  <c r="R1683" s="1"/>
  <c r="R1684" s="1"/>
  <c r="R1685" s="1"/>
  <c r="R1686" s="1"/>
  <c r="R1687" s="1"/>
  <c r="R1688" s="1"/>
  <c r="R1689" s="1"/>
  <c r="R1690" s="1"/>
  <c r="R1691" s="1"/>
  <c r="R1692" s="1"/>
  <c r="R1693" s="1"/>
  <c r="R1694" s="1"/>
  <c r="R1695" s="1"/>
  <c r="R1696" s="1"/>
  <c r="R1697" s="1"/>
  <c r="R1698" s="1"/>
  <c r="R1699" s="1"/>
  <c r="R1700" s="1"/>
  <c r="R1701" s="1"/>
  <c r="R1702" s="1"/>
  <c r="R1703" s="1"/>
  <c r="R1704" s="1"/>
  <c r="R1705" s="1"/>
  <c r="R1706" s="1"/>
  <c r="R1707" s="1"/>
  <c r="R1708" s="1"/>
  <c r="R1709" s="1"/>
  <c r="R1710" s="1"/>
  <c r="R1711" s="1"/>
  <c r="R1712" s="1"/>
  <c r="R1713" s="1"/>
  <c r="R1714" s="1"/>
  <c r="R1715" s="1"/>
  <c r="R1716" s="1"/>
  <c r="R1717" s="1"/>
  <c r="R1718" s="1"/>
  <c r="R1719" s="1"/>
  <c r="R1720" s="1"/>
  <c r="R1721" s="1"/>
  <c r="R1722" s="1"/>
  <c r="R1723" s="1"/>
  <c r="R1724" s="1"/>
  <c r="R1725" s="1"/>
  <c r="R1726" s="1"/>
  <c r="R1727" s="1"/>
  <c r="R1728" s="1"/>
  <c r="R1729" s="1"/>
  <c r="R1730" s="1"/>
  <c r="R1731" s="1"/>
  <c r="R1732" s="1"/>
  <c r="R1733" s="1"/>
  <c r="R1734" s="1"/>
  <c r="R1735" s="1"/>
  <c r="R1736" s="1"/>
  <c r="R1737" s="1"/>
  <c r="R1738" s="1"/>
  <c r="R1739" s="1"/>
  <c r="R1740" s="1"/>
  <c r="R1741" s="1"/>
  <c r="R1742" s="1"/>
  <c r="R1743" s="1"/>
  <c r="R1744" s="1"/>
  <c r="R1745" s="1"/>
  <c r="R1746" s="1"/>
  <c r="R1747" s="1"/>
  <c r="R1748" s="1"/>
  <c r="R1749" s="1"/>
  <c r="R1750" s="1"/>
  <c r="R1751" s="1"/>
  <c r="R1752" s="1"/>
  <c r="R1753" s="1"/>
  <c r="R1754" s="1"/>
  <c r="R1755" s="1"/>
  <c r="R1756" s="1"/>
  <c r="R1757" s="1"/>
  <c r="R1758" s="1"/>
  <c r="R1759" s="1"/>
  <c r="R1760" s="1"/>
  <c r="R1761" s="1"/>
  <c r="R1762" s="1"/>
  <c r="R1763" s="1"/>
  <c r="R1764" s="1"/>
  <c r="R1765" s="1"/>
  <c r="R1766" s="1"/>
  <c r="R1767" s="1"/>
  <c r="R1768" s="1"/>
  <c r="R1769" s="1"/>
  <c r="R1770" s="1"/>
  <c r="R1771" s="1"/>
  <c r="R1772" s="1"/>
  <c r="R1773" s="1"/>
  <c r="R1774" s="1"/>
  <c r="R1775" s="1"/>
  <c r="R1776" s="1"/>
  <c r="R1777" s="1"/>
  <c r="R1778" s="1"/>
  <c r="R1779" s="1"/>
  <c r="R1780" s="1"/>
  <c r="R1781" s="1"/>
  <c r="R1782" s="1"/>
  <c r="R1783" s="1"/>
  <c r="R1784" s="1"/>
  <c r="R1785" s="1"/>
  <c r="R1786" s="1"/>
  <c r="R1787" s="1"/>
  <c r="R1788" s="1"/>
  <c r="R1789" s="1"/>
  <c r="R1790" s="1"/>
  <c r="R1791" s="1"/>
  <c r="R1792" s="1"/>
  <c r="R1793" s="1"/>
  <c r="R1794" s="1"/>
  <c r="R1795" s="1"/>
  <c r="R1796" s="1"/>
  <c r="R1797" s="1"/>
  <c r="R1798" s="1"/>
  <c r="R1799" s="1"/>
  <c r="R1800" s="1"/>
  <c r="R1801" s="1"/>
  <c r="R1802" s="1"/>
  <c r="R1803" s="1"/>
  <c r="R1804" s="1"/>
  <c r="R1805" s="1"/>
  <c r="R1806" s="1"/>
  <c r="R1807" s="1"/>
  <c r="R1808" s="1"/>
  <c r="R1809" s="1"/>
  <c r="R1810" s="1"/>
  <c r="R1811" s="1"/>
  <c r="R1812" s="1"/>
  <c r="R1813" s="1"/>
  <c r="R1814" s="1"/>
  <c r="R1815" s="1"/>
  <c r="R1816" s="1"/>
  <c r="R1817" s="1"/>
  <c r="R1818" s="1"/>
  <c r="R1819" s="1"/>
  <c r="R1820" s="1"/>
  <c r="R1821" s="1"/>
  <c r="R1822" s="1"/>
  <c r="R1823" s="1"/>
  <c r="R1824" s="1"/>
  <c r="R1825" s="1"/>
  <c r="R1826" s="1"/>
  <c r="R1827" s="1"/>
  <c r="R1828" s="1"/>
  <c r="R1829" s="1"/>
  <c r="R1830" s="1"/>
  <c r="R1831" s="1"/>
  <c r="R1832" s="1"/>
  <c r="R1833" s="1"/>
  <c r="R1834" s="1"/>
  <c r="R1835" s="1"/>
  <c r="R1836" s="1"/>
  <c r="R1837" s="1"/>
  <c r="R1838" s="1"/>
  <c r="R1839" s="1"/>
  <c r="R1840" s="1"/>
  <c r="R1841" s="1"/>
  <c r="R1842" s="1"/>
  <c r="R1843" s="1"/>
  <c r="R1844" s="1"/>
  <c r="R1845" s="1"/>
  <c r="R1846" s="1"/>
  <c r="R1847" s="1"/>
  <c r="R1848" s="1"/>
  <c r="R1849" s="1"/>
  <c r="R1850" s="1"/>
  <c r="R1851" s="1"/>
  <c r="R1852" s="1"/>
  <c r="R1853" s="1"/>
  <c r="R1854" s="1"/>
  <c r="R1855" s="1"/>
  <c r="R1856" s="1"/>
  <c r="R1857" s="1"/>
  <c r="R1858" s="1"/>
  <c r="R1859" s="1"/>
  <c r="R1860" s="1"/>
  <c r="R1861" s="1"/>
  <c r="R1862" s="1"/>
  <c r="R1863" s="1"/>
  <c r="R1864" s="1"/>
  <c r="R1865" s="1"/>
  <c r="R1866" s="1"/>
  <c r="R1867" s="1"/>
  <c r="R1868" s="1"/>
  <c r="R1869" s="1"/>
  <c r="R1870" s="1"/>
  <c r="R1871" s="1"/>
  <c r="R1872" s="1"/>
  <c r="R1873" s="1"/>
  <c r="R1874" s="1"/>
  <c r="R1875" s="1"/>
  <c r="R1876" s="1"/>
  <c r="R1877" s="1"/>
  <c r="R1878" s="1"/>
  <c r="R1879" s="1"/>
  <c r="R1880" s="1"/>
  <c r="R1881" s="1"/>
  <c r="R1882" s="1"/>
  <c r="R1883" s="1"/>
  <c r="R1884" s="1"/>
  <c r="R1885" s="1"/>
  <c r="R1886" s="1"/>
  <c r="R1887" s="1"/>
  <c r="R1888" s="1"/>
  <c r="R1889" s="1"/>
  <c r="R1890" s="1"/>
  <c r="R1891" s="1"/>
  <c r="R1892" s="1"/>
  <c r="R1893" s="1"/>
  <c r="R1894" s="1"/>
  <c r="R1895" s="1"/>
  <c r="R1896" s="1"/>
  <c r="R1897" s="1"/>
  <c r="R1898" s="1"/>
  <c r="R1899" s="1"/>
  <c r="R1900" s="1"/>
  <c r="R1901" s="1"/>
  <c r="R1902" s="1"/>
  <c r="R1903" s="1"/>
  <c r="R1904" s="1"/>
  <c r="R1905" s="1"/>
  <c r="R1906" s="1"/>
  <c r="R1907" s="1"/>
  <c r="R1908" s="1"/>
  <c r="R1909" s="1"/>
  <c r="R1910" s="1"/>
  <c r="R1911" s="1"/>
  <c r="R1912" s="1"/>
  <c r="R1913" s="1"/>
  <c r="R1914" s="1"/>
  <c r="R1915" s="1"/>
  <c r="R1916" s="1"/>
  <c r="R1917" s="1"/>
  <c r="R1918" s="1"/>
  <c r="R1919" s="1"/>
  <c r="R1920" s="1"/>
  <c r="R1921" s="1"/>
  <c r="R1922" s="1"/>
  <c r="R1923" s="1"/>
  <c r="R1924" s="1"/>
  <c r="R1925" s="1"/>
  <c r="R1926" s="1"/>
  <c r="R1927" s="1"/>
  <c r="R1928" s="1"/>
  <c r="R1929" s="1"/>
  <c r="R1930" s="1"/>
  <c r="R1931" s="1"/>
  <c r="R1932" s="1"/>
  <c r="R1933" s="1"/>
  <c r="R1934" s="1"/>
  <c r="R1935" s="1"/>
  <c r="R1936" s="1"/>
  <c r="R1937" s="1"/>
  <c r="R1938" s="1"/>
  <c r="R1939" s="1"/>
  <c r="R1940" s="1"/>
  <c r="R1941" s="1"/>
  <c r="R1942" s="1"/>
  <c r="R1943" s="1"/>
  <c r="R1944" s="1"/>
  <c r="R1945" s="1"/>
  <c r="R1946" s="1"/>
  <c r="R1947" s="1"/>
  <c r="R1948" s="1"/>
  <c r="R1949" s="1"/>
  <c r="R1950" s="1"/>
  <c r="R1951" s="1"/>
  <c r="R1952" s="1"/>
  <c r="R1953" s="1"/>
  <c r="R1954" s="1"/>
  <c r="R1955" s="1"/>
  <c r="R1956" s="1"/>
  <c r="R1957" s="1"/>
  <c r="R1958" s="1"/>
  <c r="R1959" s="1"/>
  <c r="R1960" s="1"/>
  <c r="R1961" s="1"/>
  <c r="R1962" s="1"/>
  <c r="R1963" s="1"/>
  <c r="R1964" s="1"/>
  <c r="R1965" s="1"/>
  <c r="R1966" s="1"/>
  <c r="R1967" s="1"/>
  <c r="R1968" s="1"/>
  <c r="R1969" s="1"/>
  <c r="R1970" s="1"/>
  <c r="R1971" s="1"/>
  <c r="R1972" s="1"/>
  <c r="R1973" s="1"/>
  <c r="R1974" s="1"/>
  <c r="R1975" s="1"/>
  <c r="R1976" s="1"/>
  <c r="R1977" s="1"/>
  <c r="R1978" s="1"/>
  <c r="R1979" s="1"/>
  <c r="R1980" s="1"/>
  <c r="R1981" s="1"/>
  <c r="O2"/>
  <c r="O3" s="1"/>
  <c r="O4" s="1"/>
  <c r="O5" s="1"/>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O46" s="1"/>
  <c r="O47" s="1"/>
  <c r="O48" s="1"/>
  <c r="O49" s="1"/>
  <c r="O50" s="1"/>
  <c r="O51" s="1"/>
  <c r="O52" s="1"/>
  <c r="O53" s="1"/>
  <c r="O54" s="1"/>
  <c r="O55" s="1"/>
  <c r="O56" s="1"/>
  <c r="O57" s="1"/>
  <c r="O58" s="1"/>
  <c r="O59" s="1"/>
  <c r="O60" s="1"/>
  <c r="O61" s="1"/>
  <c r="O62" s="1"/>
  <c r="O63" s="1"/>
  <c r="O64" s="1"/>
  <c r="O65" s="1"/>
  <c r="O66" s="1"/>
  <c r="O67" s="1"/>
  <c r="O68" s="1"/>
  <c r="O69" s="1"/>
  <c r="O70" s="1"/>
  <c r="O71" s="1"/>
  <c r="O72" s="1"/>
  <c r="O73" s="1"/>
  <c r="O74" s="1"/>
  <c r="O75" s="1"/>
  <c r="O76" s="1"/>
  <c r="O77" s="1"/>
  <c r="O78" s="1"/>
  <c r="O79" s="1"/>
  <c r="O80" s="1"/>
  <c r="O81" s="1"/>
  <c r="O82" s="1"/>
  <c r="O83" s="1"/>
  <c r="O84" s="1"/>
  <c r="O85" s="1"/>
  <c r="O86" s="1"/>
  <c r="O87" s="1"/>
  <c r="O88" s="1"/>
  <c r="O89" s="1"/>
  <c r="O90" s="1"/>
  <c r="O91" s="1"/>
  <c r="O92" s="1"/>
  <c r="O93" s="1"/>
  <c r="O94" s="1"/>
  <c r="O95" s="1"/>
  <c r="O96" s="1"/>
  <c r="O97" s="1"/>
  <c r="O98" s="1"/>
  <c r="O99" s="1"/>
  <c r="O100" s="1"/>
  <c r="O101" s="1"/>
  <c r="O102" s="1"/>
  <c r="O103" s="1"/>
  <c r="O104" s="1"/>
  <c r="O105" s="1"/>
  <c r="O106" s="1"/>
  <c r="O107" s="1"/>
  <c r="O108" s="1"/>
  <c r="O109" s="1"/>
  <c r="O110" s="1"/>
  <c r="O111" s="1"/>
  <c r="O112" s="1"/>
  <c r="O113" s="1"/>
  <c r="O114" s="1"/>
  <c r="O115" s="1"/>
  <c r="O116" s="1"/>
  <c r="O117" s="1"/>
  <c r="O118" s="1"/>
  <c r="O119" s="1"/>
  <c r="O120" s="1"/>
  <c r="O121" s="1"/>
  <c r="O122" s="1"/>
  <c r="O123" s="1"/>
  <c r="O124" s="1"/>
  <c r="O125" s="1"/>
  <c r="O126" s="1"/>
  <c r="O127" s="1"/>
  <c r="O128" s="1"/>
  <c r="O129" s="1"/>
  <c r="O130" s="1"/>
  <c r="O131" s="1"/>
  <c r="O132" s="1"/>
  <c r="O133" s="1"/>
  <c r="O134" s="1"/>
  <c r="O135" s="1"/>
  <c r="O136" s="1"/>
  <c r="O137" s="1"/>
  <c r="O138" s="1"/>
  <c r="O139" s="1"/>
  <c r="O140" s="1"/>
  <c r="O141" s="1"/>
  <c r="O142" s="1"/>
  <c r="O143" s="1"/>
  <c r="O144" s="1"/>
  <c r="O145" s="1"/>
  <c r="O146" s="1"/>
  <c r="O147" s="1"/>
  <c r="O148" s="1"/>
  <c r="O149" s="1"/>
  <c r="O150" s="1"/>
  <c r="O151" s="1"/>
  <c r="O152" s="1"/>
  <c r="O153" s="1"/>
  <c r="O154" s="1"/>
  <c r="O155" s="1"/>
  <c r="O156" s="1"/>
  <c r="O157" s="1"/>
  <c r="O158" s="1"/>
  <c r="O159" s="1"/>
  <c r="O160" s="1"/>
  <c r="O161" s="1"/>
  <c r="O162" s="1"/>
  <c r="O163" s="1"/>
  <c r="O164" s="1"/>
  <c r="O165" s="1"/>
  <c r="O166" s="1"/>
  <c r="O167" s="1"/>
  <c r="O168" s="1"/>
  <c r="O169" s="1"/>
  <c r="O170" s="1"/>
  <c r="O171" s="1"/>
  <c r="O172" s="1"/>
  <c r="O173" s="1"/>
  <c r="O174" s="1"/>
  <c r="O175" s="1"/>
  <c r="O176" s="1"/>
  <c r="O177" s="1"/>
  <c r="O178" s="1"/>
  <c r="O179" s="1"/>
  <c r="O180" s="1"/>
  <c r="O181" s="1"/>
  <c r="O182" s="1"/>
  <c r="O183" s="1"/>
  <c r="O184" s="1"/>
  <c r="O185" s="1"/>
  <c r="O186" s="1"/>
  <c r="O187" s="1"/>
  <c r="O188" s="1"/>
  <c r="O189" s="1"/>
  <c r="O190" s="1"/>
  <c r="O191" s="1"/>
  <c r="O192" s="1"/>
  <c r="O193" s="1"/>
  <c r="O194" s="1"/>
  <c r="O195" s="1"/>
  <c r="O196" s="1"/>
  <c r="O197" s="1"/>
  <c r="O198" s="1"/>
  <c r="O199" s="1"/>
  <c r="O200" s="1"/>
  <c r="O201" s="1"/>
  <c r="O202" s="1"/>
  <c r="O203" s="1"/>
  <c r="O204" s="1"/>
  <c r="O205" s="1"/>
  <c r="O206" s="1"/>
  <c r="O207" s="1"/>
  <c r="O208" s="1"/>
  <c r="O209" s="1"/>
  <c r="O210" s="1"/>
  <c r="O211" s="1"/>
  <c r="O212" s="1"/>
  <c r="O213" s="1"/>
  <c r="O214" s="1"/>
  <c r="O215" s="1"/>
  <c r="O216" s="1"/>
  <c r="O217" s="1"/>
  <c r="O218" s="1"/>
  <c r="O219" s="1"/>
  <c r="O220" s="1"/>
  <c r="O221" s="1"/>
  <c r="O222" s="1"/>
  <c r="O223" s="1"/>
  <c r="O224" s="1"/>
  <c r="O225" s="1"/>
  <c r="O226" s="1"/>
  <c r="O227" s="1"/>
  <c r="O228" s="1"/>
  <c r="O229" s="1"/>
  <c r="O230" s="1"/>
  <c r="O231" s="1"/>
  <c r="O232" s="1"/>
  <c r="O233" s="1"/>
  <c r="O234" s="1"/>
  <c r="O235" s="1"/>
  <c r="O236" s="1"/>
  <c r="O237" s="1"/>
  <c r="O238" s="1"/>
  <c r="O239" s="1"/>
  <c r="O240" s="1"/>
  <c r="O241" s="1"/>
  <c r="O242" s="1"/>
  <c r="O243" s="1"/>
  <c r="O244" s="1"/>
  <c r="O245" s="1"/>
  <c r="O246" s="1"/>
  <c r="O247" s="1"/>
  <c r="O248" s="1"/>
  <c r="O249" s="1"/>
  <c r="O250" s="1"/>
  <c r="O251" s="1"/>
  <c r="O252" s="1"/>
  <c r="O253" s="1"/>
  <c r="O254" s="1"/>
  <c r="O255" s="1"/>
  <c r="O256" s="1"/>
  <c r="O257" s="1"/>
  <c r="O258" s="1"/>
  <c r="O259" s="1"/>
  <c r="O260" s="1"/>
  <c r="O261" s="1"/>
  <c r="O262" s="1"/>
  <c r="O263" s="1"/>
  <c r="O264" s="1"/>
  <c r="O265" s="1"/>
  <c r="O266" s="1"/>
  <c r="O267" s="1"/>
  <c r="O268" s="1"/>
  <c r="O269" s="1"/>
  <c r="O270" s="1"/>
  <c r="O271" s="1"/>
  <c r="O272" s="1"/>
  <c r="O273" s="1"/>
  <c r="O274" s="1"/>
  <c r="O275" s="1"/>
  <c r="O276" s="1"/>
  <c r="O277" s="1"/>
  <c r="O278" s="1"/>
  <c r="O279" s="1"/>
  <c r="O280" s="1"/>
  <c r="O281" s="1"/>
  <c r="O282" s="1"/>
  <c r="O283" s="1"/>
  <c r="O284" s="1"/>
  <c r="O285" s="1"/>
  <c r="O286" s="1"/>
  <c r="O287" s="1"/>
  <c r="O288" s="1"/>
  <c r="O289" s="1"/>
  <c r="O290" s="1"/>
  <c r="O291" s="1"/>
  <c r="O292" s="1"/>
  <c r="O293" s="1"/>
  <c r="O294" s="1"/>
  <c r="O295" s="1"/>
  <c r="O296" s="1"/>
  <c r="O297" s="1"/>
  <c r="O298" s="1"/>
  <c r="O299" s="1"/>
  <c r="O300" s="1"/>
  <c r="O301" s="1"/>
  <c r="O302" s="1"/>
  <c r="O303" s="1"/>
  <c r="O304" s="1"/>
  <c r="O305" s="1"/>
  <c r="O306" s="1"/>
  <c r="O307" s="1"/>
  <c r="O308" s="1"/>
  <c r="O309" s="1"/>
  <c r="O310" s="1"/>
  <c r="O311" s="1"/>
  <c r="O312" s="1"/>
  <c r="O313" s="1"/>
  <c r="O314" s="1"/>
  <c r="O315" s="1"/>
  <c r="O316" s="1"/>
  <c r="O317" s="1"/>
  <c r="O318" s="1"/>
  <c r="O319" s="1"/>
  <c r="O320" s="1"/>
  <c r="O321" s="1"/>
  <c r="O322" s="1"/>
  <c r="O323" s="1"/>
  <c r="O324" s="1"/>
  <c r="O325" s="1"/>
  <c r="O326" s="1"/>
  <c r="O327" s="1"/>
  <c r="O328" s="1"/>
  <c r="O329" s="1"/>
  <c r="O330" s="1"/>
  <c r="O331" s="1"/>
  <c r="O332" s="1"/>
  <c r="O333" s="1"/>
  <c r="O334" s="1"/>
  <c r="O335" s="1"/>
  <c r="O336" s="1"/>
  <c r="O337" s="1"/>
  <c r="O338" s="1"/>
  <c r="O339" s="1"/>
  <c r="O340" s="1"/>
  <c r="O341" s="1"/>
  <c r="O342" s="1"/>
  <c r="O343" s="1"/>
  <c r="O344" s="1"/>
  <c r="O345" s="1"/>
  <c r="O346" s="1"/>
  <c r="O347" s="1"/>
  <c r="O348" s="1"/>
  <c r="O349" s="1"/>
  <c r="O350" s="1"/>
  <c r="O351" s="1"/>
  <c r="O352" s="1"/>
  <c r="O353" s="1"/>
  <c r="O354" s="1"/>
  <c r="O355" s="1"/>
  <c r="O356" s="1"/>
  <c r="O357" s="1"/>
  <c r="O358" s="1"/>
  <c r="O359" s="1"/>
  <c r="O360" s="1"/>
  <c r="O361" s="1"/>
  <c r="O362" s="1"/>
  <c r="O363" s="1"/>
  <c r="O364" s="1"/>
  <c r="O365" s="1"/>
  <c r="O366" s="1"/>
  <c r="O367" s="1"/>
  <c r="O368" s="1"/>
  <c r="O369" s="1"/>
  <c r="O370" s="1"/>
  <c r="O371" s="1"/>
  <c r="O372" s="1"/>
  <c r="O373" s="1"/>
  <c r="O374" s="1"/>
  <c r="O375" s="1"/>
  <c r="O376" s="1"/>
  <c r="O377" s="1"/>
  <c r="O378" s="1"/>
  <c r="O379" s="1"/>
  <c r="O380" s="1"/>
  <c r="O381" s="1"/>
  <c r="O382" s="1"/>
  <c r="O383" s="1"/>
  <c r="O384" s="1"/>
  <c r="O385" s="1"/>
  <c r="O386" s="1"/>
  <c r="O387" s="1"/>
  <c r="O388" s="1"/>
  <c r="O389" s="1"/>
  <c r="O390" s="1"/>
  <c r="O391" s="1"/>
  <c r="O392" s="1"/>
  <c r="O393" s="1"/>
  <c r="O394" s="1"/>
  <c r="O395" s="1"/>
  <c r="O396" s="1"/>
  <c r="O397" s="1"/>
  <c r="O398" s="1"/>
  <c r="O399" s="1"/>
  <c r="O400" s="1"/>
  <c r="O401" s="1"/>
  <c r="O402" s="1"/>
  <c r="O403" s="1"/>
  <c r="O404" s="1"/>
  <c r="O405" s="1"/>
  <c r="O406" s="1"/>
  <c r="O407" s="1"/>
  <c r="O408" s="1"/>
  <c r="O409" s="1"/>
  <c r="O410" s="1"/>
  <c r="O411" s="1"/>
  <c r="O412" s="1"/>
  <c r="O413" s="1"/>
  <c r="O414" s="1"/>
  <c r="O415" s="1"/>
  <c r="O416" s="1"/>
  <c r="O417" s="1"/>
  <c r="O418" s="1"/>
  <c r="O419" s="1"/>
  <c r="O420" s="1"/>
  <c r="O421" s="1"/>
  <c r="O422" s="1"/>
  <c r="O423" s="1"/>
  <c r="O424" s="1"/>
  <c r="O425" s="1"/>
  <c r="O426" s="1"/>
  <c r="O427" s="1"/>
  <c r="O428" s="1"/>
  <c r="O429" s="1"/>
  <c r="O430" s="1"/>
  <c r="O431" s="1"/>
  <c r="O432" s="1"/>
  <c r="O433" s="1"/>
  <c r="O434" s="1"/>
  <c r="O435" s="1"/>
  <c r="O436" s="1"/>
  <c r="O437" s="1"/>
  <c r="O438" s="1"/>
  <c r="O439" s="1"/>
  <c r="O440" s="1"/>
  <c r="O441" s="1"/>
  <c r="O442" s="1"/>
  <c r="O443" s="1"/>
  <c r="O444" s="1"/>
  <c r="O445" s="1"/>
  <c r="O446" s="1"/>
  <c r="O447" s="1"/>
  <c r="O448" s="1"/>
  <c r="O449" s="1"/>
  <c r="O450" s="1"/>
  <c r="O451" s="1"/>
  <c r="O452" s="1"/>
  <c r="O453" s="1"/>
  <c r="O454" s="1"/>
  <c r="O455" s="1"/>
  <c r="O456" s="1"/>
  <c r="O457" s="1"/>
  <c r="O458" s="1"/>
  <c r="O459" s="1"/>
  <c r="O460" s="1"/>
  <c r="O461" s="1"/>
  <c r="O462" s="1"/>
  <c r="O463" s="1"/>
  <c r="O464" s="1"/>
  <c r="O465" s="1"/>
  <c r="O466" s="1"/>
  <c r="O467" s="1"/>
  <c r="O468" s="1"/>
  <c r="O469" s="1"/>
  <c r="O470" s="1"/>
  <c r="O471" s="1"/>
  <c r="O472" s="1"/>
  <c r="O473" s="1"/>
  <c r="O474" s="1"/>
  <c r="O475" s="1"/>
  <c r="O476" s="1"/>
  <c r="O477" s="1"/>
  <c r="O478" s="1"/>
  <c r="O479" s="1"/>
  <c r="O480" s="1"/>
  <c r="O481" s="1"/>
  <c r="O482" s="1"/>
  <c r="O483" s="1"/>
  <c r="O484" s="1"/>
  <c r="O485" s="1"/>
  <c r="O486" s="1"/>
  <c r="O487" s="1"/>
  <c r="O488" s="1"/>
  <c r="O489" s="1"/>
  <c r="O490" s="1"/>
  <c r="O491" s="1"/>
  <c r="O492" s="1"/>
  <c r="O493" s="1"/>
  <c r="O494" s="1"/>
  <c r="O495" s="1"/>
  <c r="O496" s="1"/>
  <c r="O497" s="1"/>
  <c r="O498" s="1"/>
  <c r="O499" s="1"/>
  <c r="O500" s="1"/>
  <c r="O501" s="1"/>
  <c r="O502" s="1"/>
  <c r="O503" s="1"/>
  <c r="O504" s="1"/>
  <c r="O505" s="1"/>
  <c r="O506" s="1"/>
  <c r="O507" s="1"/>
  <c r="O508" s="1"/>
  <c r="O509" s="1"/>
  <c r="O510" s="1"/>
  <c r="O511" s="1"/>
  <c r="O512" s="1"/>
  <c r="O513" s="1"/>
  <c r="O514" s="1"/>
  <c r="O515" s="1"/>
  <c r="O516" s="1"/>
  <c r="O517" s="1"/>
  <c r="O518" s="1"/>
  <c r="O519" s="1"/>
  <c r="O520" s="1"/>
  <c r="O521" s="1"/>
  <c r="O522" s="1"/>
  <c r="O523" s="1"/>
  <c r="O524" s="1"/>
  <c r="O525" s="1"/>
  <c r="O526" s="1"/>
  <c r="O527" s="1"/>
  <c r="O528" s="1"/>
  <c r="O529" s="1"/>
  <c r="O530" s="1"/>
  <c r="O531" s="1"/>
  <c r="O532" s="1"/>
  <c r="O533" s="1"/>
  <c r="O534" s="1"/>
  <c r="O535" s="1"/>
  <c r="O536" s="1"/>
  <c r="O537" s="1"/>
  <c r="O538" s="1"/>
  <c r="O539" s="1"/>
  <c r="O540" s="1"/>
  <c r="O541" s="1"/>
  <c r="O542" s="1"/>
  <c r="O543" s="1"/>
  <c r="O544" s="1"/>
  <c r="O545" s="1"/>
  <c r="O546" s="1"/>
  <c r="O547" s="1"/>
  <c r="O548" s="1"/>
  <c r="O549" s="1"/>
  <c r="O550" s="1"/>
  <c r="O551" s="1"/>
  <c r="O552" s="1"/>
  <c r="O553" s="1"/>
  <c r="O554" s="1"/>
  <c r="O555" s="1"/>
  <c r="O556" s="1"/>
  <c r="O557" s="1"/>
  <c r="O558" s="1"/>
  <c r="O559" s="1"/>
  <c r="O560" s="1"/>
  <c r="O561" s="1"/>
  <c r="O562" s="1"/>
  <c r="O563" s="1"/>
  <c r="O564" s="1"/>
  <c r="O565" s="1"/>
  <c r="O566" s="1"/>
  <c r="O567" s="1"/>
  <c r="O568" s="1"/>
  <c r="O569" s="1"/>
  <c r="O570" s="1"/>
  <c r="O571" s="1"/>
  <c r="O572" s="1"/>
  <c r="O573" s="1"/>
  <c r="O574" s="1"/>
  <c r="O575" s="1"/>
  <c r="O576" s="1"/>
  <c r="O577" s="1"/>
  <c r="O578" s="1"/>
  <c r="O579" s="1"/>
  <c r="O580" s="1"/>
  <c r="O581" s="1"/>
  <c r="O582" s="1"/>
  <c r="O583" s="1"/>
  <c r="O584" s="1"/>
  <c r="O585" s="1"/>
  <c r="O586" s="1"/>
  <c r="O587" s="1"/>
  <c r="O588" s="1"/>
  <c r="O589" s="1"/>
  <c r="O590" s="1"/>
  <c r="O591" s="1"/>
  <c r="O592" s="1"/>
  <c r="O593" s="1"/>
  <c r="O594" s="1"/>
  <c r="O595" s="1"/>
  <c r="O596" s="1"/>
  <c r="O597" s="1"/>
  <c r="O598" s="1"/>
  <c r="O599" s="1"/>
  <c r="O600" s="1"/>
  <c r="O601" s="1"/>
  <c r="O602" s="1"/>
  <c r="O603" s="1"/>
  <c r="O604" s="1"/>
  <c r="O605" s="1"/>
  <c r="O606" s="1"/>
  <c r="O607" s="1"/>
  <c r="O608" s="1"/>
  <c r="O609" s="1"/>
  <c r="O610" s="1"/>
  <c r="O611" s="1"/>
  <c r="O612" s="1"/>
  <c r="O613" s="1"/>
  <c r="O614" s="1"/>
  <c r="O615" s="1"/>
  <c r="O616" s="1"/>
  <c r="O617" s="1"/>
  <c r="O618" s="1"/>
  <c r="O619" s="1"/>
  <c r="O620" s="1"/>
  <c r="O621" s="1"/>
  <c r="O622" s="1"/>
  <c r="O623" s="1"/>
  <c r="O624" s="1"/>
  <c r="O625" s="1"/>
  <c r="O626" s="1"/>
  <c r="O627" s="1"/>
  <c r="O628" s="1"/>
  <c r="O629" s="1"/>
  <c r="O630" s="1"/>
  <c r="O631" s="1"/>
  <c r="O632" s="1"/>
  <c r="O633" s="1"/>
  <c r="O634" s="1"/>
  <c r="O635" s="1"/>
  <c r="O636" s="1"/>
  <c r="O637" s="1"/>
  <c r="O638" s="1"/>
  <c r="O639" s="1"/>
  <c r="O640" s="1"/>
  <c r="O641" s="1"/>
  <c r="O642" s="1"/>
  <c r="O643" s="1"/>
  <c r="O644" s="1"/>
  <c r="O645" s="1"/>
  <c r="O646" s="1"/>
  <c r="O647" s="1"/>
  <c r="O648" s="1"/>
  <c r="O649" s="1"/>
  <c r="O650" s="1"/>
  <c r="O651" s="1"/>
  <c r="O652" s="1"/>
  <c r="O653" s="1"/>
  <c r="O654" s="1"/>
  <c r="O655" s="1"/>
  <c r="O656" s="1"/>
  <c r="O657" s="1"/>
  <c r="O658" s="1"/>
  <c r="O659" s="1"/>
  <c r="O660" s="1"/>
  <c r="O661" s="1"/>
  <c r="O662" s="1"/>
  <c r="O663" s="1"/>
  <c r="O664" s="1"/>
  <c r="O665" s="1"/>
  <c r="O666" s="1"/>
  <c r="O667" s="1"/>
  <c r="O668" s="1"/>
  <c r="O669" s="1"/>
  <c r="O670" s="1"/>
  <c r="O671" s="1"/>
  <c r="O672" s="1"/>
  <c r="O673" s="1"/>
  <c r="O674" s="1"/>
  <c r="O675" s="1"/>
  <c r="O676" s="1"/>
  <c r="O677" s="1"/>
  <c r="O678" s="1"/>
  <c r="O679" s="1"/>
  <c r="O680" s="1"/>
  <c r="O681" s="1"/>
  <c r="O682" s="1"/>
  <c r="O683" s="1"/>
  <c r="O684" s="1"/>
  <c r="O685" s="1"/>
  <c r="O686" s="1"/>
  <c r="O687" s="1"/>
  <c r="O688" s="1"/>
  <c r="O689" s="1"/>
  <c r="O690" s="1"/>
  <c r="O691" s="1"/>
  <c r="O692" s="1"/>
  <c r="O693" s="1"/>
  <c r="O694" s="1"/>
  <c r="O695" s="1"/>
  <c r="O696" s="1"/>
  <c r="O697" s="1"/>
  <c r="O698" s="1"/>
  <c r="O699" s="1"/>
  <c r="O700" s="1"/>
  <c r="O701" s="1"/>
  <c r="O702" s="1"/>
  <c r="O703" s="1"/>
  <c r="O704" s="1"/>
  <c r="O705" s="1"/>
  <c r="O706" s="1"/>
  <c r="O707" s="1"/>
  <c r="O708" s="1"/>
  <c r="O709" s="1"/>
  <c r="O710" s="1"/>
  <c r="O711" s="1"/>
  <c r="O712" s="1"/>
  <c r="O713" s="1"/>
  <c r="O714" s="1"/>
  <c r="O715" s="1"/>
  <c r="O716" s="1"/>
  <c r="O717" s="1"/>
  <c r="O718" s="1"/>
  <c r="O719" s="1"/>
  <c r="O720" s="1"/>
  <c r="O721" s="1"/>
  <c r="O722" s="1"/>
  <c r="O723" s="1"/>
  <c r="O724" s="1"/>
  <c r="O725" s="1"/>
  <c r="O726" s="1"/>
  <c r="O727" s="1"/>
  <c r="O728" s="1"/>
  <c r="O729" s="1"/>
  <c r="O730" s="1"/>
  <c r="O731" s="1"/>
  <c r="O732" s="1"/>
  <c r="O733" s="1"/>
  <c r="O734" s="1"/>
  <c r="O735" s="1"/>
  <c r="O736" s="1"/>
  <c r="O737" s="1"/>
  <c r="O738" s="1"/>
  <c r="O739" s="1"/>
  <c r="O740" s="1"/>
  <c r="O741" s="1"/>
  <c r="O742" s="1"/>
  <c r="O743" s="1"/>
  <c r="O744" s="1"/>
  <c r="O745" s="1"/>
  <c r="O746" s="1"/>
  <c r="O747" s="1"/>
  <c r="O748" s="1"/>
  <c r="O749" s="1"/>
  <c r="O750" s="1"/>
  <c r="O751" s="1"/>
  <c r="O752" s="1"/>
  <c r="O753" s="1"/>
  <c r="O754" s="1"/>
  <c r="O755" s="1"/>
  <c r="O756" s="1"/>
  <c r="O757" s="1"/>
  <c r="O758" s="1"/>
  <c r="O759" s="1"/>
  <c r="O760" s="1"/>
  <c r="O761" s="1"/>
  <c r="O762" s="1"/>
  <c r="O763" s="1"/>
  <c r="O764" s="1"/>
  <c r="O765" s="1"/>
  <c r="O766" s="1"/>
  <c r="O767" s="1"/>
  <c r="O768" s="1"/>
  <c r="O769" s="1"/>
  <c r="O770" s="1"/>
  <c r="O771" s="1"/>
  <c r="O772" s="1"/>
  <c r="O773" s="1"/>
  <c r="O774" s="1"/>
  <c r="O775" s="1"/>
  <c r="O776" s="1"/>
  <c r="O777" s="1"/>
  <c r="O778" s="1"/>
  <c r="O779" s="1"/>
  <c r="O780" s="1"/>
  <c r="O781" s="1"/>
  <c r="O782" s="1"/>
  <c r="O783" s="1"/>
  <c r="O784" s="1"/>
  <c r="O785" s="1"/>
  <c r="O786" s="1"/>
  <c r="O787" s="1"/>
  <c r="O788" s="1"/>
  <c r="O789" s="1"/>
  <c r="O790" s="1"/>
  <c r="O791" s="1"/>
  <c r="O792" s="1"/>
  <c r="O793" s="1"/>
  <c r="O794" s="1"/>
  <c r="O795" s="1"/>
  <c r="O796" s="1"/>
  <c r="O797" s="1"/>
  <c r="O798" s="1"/>
  <c r="O799" s="1"/>
  <c r="O800" s="1"/>
  <c r="O801" s="1"/>
  <c r="O802" s="1"/>
  <c r="O803" s="1"/>
  <c r="O804" s="1"/>
  <c r="O805" s="1"/>
  <c r="O806" s="1"/>
  <c r="O807" s="1"/>
  <c r="O808" s="1"/>
  <c r="O809" s="1"/>
  <c r="O810" s="1"/>
  <c r="O811" s="1"/>
  <c r="O812" s="1"/>
  <c r="O813" s="1"/>
  <c r="O814" s="1"/>
  <c r="O815" s="1"/>
  <c r="O816" s="1"/>
  <c r="O817" s="1"/>
  <c r="O818" s="1"/>
  <c r="O819" s="1"/>
  <c r="O820" s="1"/>
  <c r="O821" s="1"/>
  <c r="O822" s="1"/>
  <c r="O823" s="1"/>
  <c r="O824" s="1"/>
  <c r="O825" s="1"/>
  <c r="O826" s="1"/>
  <c r="O827" s="1"/>
  <c r="O828" s="1"/>
  <c r="O829" s="1"/>
  <c r="O830" s="1"/>
  <c r="O831" s="1"/>
  <c r="O832" s="1"/>
  <c r="O833" s="1"/>
  <c r="O834" s="1"/>
  <c r="O835" s="1"/>
  <c r="O836" s="1"/>
  <c r="O837" s="1"/>
  <c r="O838" s="1"/>
  <c r="O839" s="1"/>
  <c r="O840" s="1"/>
  <c r="O841" s="1"/>
  <c r="O842" s="1"/>
  <c r="O843" s="1"/>
  <c r="O844" s="1"/>
  <c r="O845" s="1"/>
  <c r="O846" s="1"/>
  <c r="O847" s="1"/>
  <c r="O848" s="1"/>
  <c r="O849" s="1"/>
  <c r="O850" s="1"/>
  <c r="O851" s="1"/>
  <c r="O852" s="1"/>
  <c r="O853" s="1"/>
  <c r="O854" s="1"/>
  <c r="O855" s="1"/>
  <c r="O856" s="1"/>
  <c r="O857" s="1"/>
  <c r="O858" s="1"/>
  <c r="O859" s="1"/>
  <c r="O860" s="1"/>
  <c r="O861" s="1"/>
  <c r="O862" s="1"/>
  <c r="O863" s="1"/>
  <c r="O864" s="1"/>
  <c r="O865" s="1"/>
  <c r="O866" s="1"/>
  <c r="O867" s="1"/>
  <c r="O868" s="1"/>
  <c r="O869" s="1"/>
  <c r="O870" s="1"/>
  <c r="O871" s="1"/>
  <c r="O872" s="1"/>
  <c r="O873" s="1"/>
  <c r="O874" s="1"/>
  <c r="O875" s="1"/>
  <c r="O876" s="1"/>
  <c r="O877" s="1"/>
  <c r="O878" s="1"/>
  <c r="O879" s="1"/>
  <c r="O880" s="1"/>
  <c r="O881" s="1"/>
  <c r="O882" s="1"/>
  <c r="O883" s="1"/>
  <c r="O884" s="1"/>
  <c r="O885" s="1"/>
  <c r="O886" s="1"/>
  <c r="O887" s="1"/>
  <c r="O888" s="1"/>
  <c r="O889" s="1"/>
  <c r="O890" s="1"/>
  <c r="O891" s="1"/>
  <c r="O892" s="1"/>
  <c r="O893" s="1"/>
  <c r="O894" s="1"/>
  <c r="O895" s="1"/>
  <c r="O896" s="1"/>
  <c r="O897" s="1"/>
  <c r="O898" s="1"/>
  <c r="O899" s="1"/>
  <c r="O900" s="1"/>
  <c r="O901" s="1"/>
  <c r="O902" s="1"/>
  <c r="O903" s="1"/>
  <c r="O904" s="1"/>
  <c r="O905" s="1"/>
  <c r="O906" s="1"/>
  <c r="O907" s="1"/>
  <c r="O908" s="1"/>
  <c r="O909" s="1"/>
  <c r="O910" s="1"/>
  <c r="O911" s="1"/>
  <c r="O912" s="1"/>
  <c r="O913" s="1"/>
  <c r="O914" s="1"/>
  <c r="O915" s="1"/>
  <c r="O916" s="1"/>
  <c r="O917" s="1"/>
  <c r="O918" s="1"/>
  <c r="O919" s="1"/>
  <c r="O920" s="1"/>
  <c r="O921" s="1"/>
  <c r="O922" s="1"/>
  <c r="O923" s="1"/>
  <c r="O924" s="1"/>
  <c r="O925" s="1"/>
  <c r="O926" s="1"/>
  <c r="O927" s="1"/>
  <c r="O928" s="1"/>
  <c r="O929" s="1"/>
  <c r="O930" s="1"/>
  <c r="O931" s="1"/>
  <c r="O932" s="1"/>
  <c r="O933" s="1"/>
  <c r="O934" s="1"/>
  <c r="O935" s="1"/>
  <c r="O936" s="1"/>
  <c r="O937" s="1"/>
  <c r="O938" s="1"/>
  <c r="O939" s="1"/>
  <c r="O940" s="1"/>
  <c r="O941" s="1"/>
  <c r="O942" s="1"/>
  <c r="O943" s="1"/>
  <c r="O944" s="1"/>
  <c r="O945" s="1"/>
  <c r="O946" s="1"/>
  <c r="O947" s="1"/>
  <c r="O948" s="1"/>
  <c r="O949" s="1"/>
  <c r="O950" s="1"/>
  <c r="O951" s="1"/>
  <c r="O952" s="1"/>
  <c r="O953" s="1"/>
  <c r="O954" s="1"/>
  <c r="O955" s="1"/>
  <c r="O956" s="1"/>
  <c r="O957" s="1"/>
  <c r="O958" s="1"/>
  <c r="O959" s="1"/>
  <c r="O960" s="1"/>
  <c r="O961" s="1"/>
  <c r="O962" s="1"/>
  <c r="O963" s="1"/>
  <c r="O964" s="1"/>
  <c r="O965" s="1"/>
  <c r="O966" s="1"/>
  <c r="O967" s="1"/>
  <c r="O968" s="1"/>
  <c r="O969" s="1"/>
  <c r="O970" s="1"/>
  <c r="O971" s="1"/>
  <c r="O972" s="1"/>
  <c r="O973" s="1"/>
  <c r="O974" s="1"/>
  <c r="O975" s="1"/>
  <c r="O976" s="1"/>
  <c r="O977" s="1"/>
  <c r="O978" s="1"/>
  <c r="O979" s="1"/>
  <c r="O980" s="1"/>
  <c r="O981" s="1"/>
  <c r="O982" s="1"/>
  <c r="O983" s="1"/>
  <c r="O984" s="1"/>
  <c r="O985" s="1"/>
  <c r="O986" s="1"/>
  <c r="O987" s="1"/>
  <c r="O988" s="1"/>
  <c r="O989" s="1"/>
  <c r="O990" s="1"/>
  <c r="O991" s="1"/>
  <c r="O992" s="1"/>
  <c r="O993" s="1"/>
  <c r="O994" s="1"/>
  <c r="O995" s="1"/>
  <c r="O996" s="1"/>
  <c r="O997" s="1"/>
  <c r="O998" s="1"/>
  <c r="O999" s="1"/>
  <c r="O1000" s="1"/>
  <c r="O1001" s="1"/>
  <c r="O1002" s="1"/>
  <c r="O1003" s="1"/>
  <c r="O1004" s="1"/>
  <c r="O1005" s="1"/>
  <c r="O1006" s="1"/>
  <c r="O1007" s="1"/>
  <c r="O1008" s="1"/>
  <c r="O1009" s="1"/>
  <c r="O1010" s="1"/>
  <c r="O1011" s="1"/>
  <c r="O1012" s="1"/>
  <c r="O1013" s="1"/>
  <c r="O1014" s="1"/>
  <c r="O1015" s="1"/>
  <c r="O1016" s="1"/>
  <c r="O1017" s="1"/>
  <c r="O1018" s="1"/>
  <c r="O1019" s="1"/>
  <c r="O1020" s="1"/>
  <c r="O1021" s="1"/>
  <c r="O1022" s="1"/>
  <c r="O1023" s="1"/>
  <c r="O1024" s="1"/>
  <c r="O1025" s="1"/>
  <c r="O1026" s="1"/>
  <c r="O1027" s="1"/>
  <c r="O1028" s="1"/>
  <c r="O1029" s="1"/>
  <c r="O1030" s="1"/>
  <c r="O1031" s="1"/>
  <c r="O1032" s="1"/>
  <c r="O1033" s="1"/>
  <c r="O1034" s="1"/>
  <c r="O1035" s="1"/>
  <c r="O1036" s="1"/>
  <c r="O1037" s="1"/>
  <c r="O1038" s="1"/>
  <c r="O1039" s="1"/>
  <c r="O1040" s="1"/>
  <c r="O1041" s="1"/>
  <c r="O1042" s="1"/>
  <c r="O1043" s="1"/>
  <c r="O1044" s="1"/>
  <c r="O1045" s="1"/>
  <c r="O1046" s="1"/>
  <c r="O1047" s="1"/>
  <c r="O1048" s="1"/>
  <c r="O1049" s="1"/>
  <c r="O1050" s="1"/>
  <c r="O1051" s="1"/>
  <c r="O1052" s="1"/>
  <c r="O1053" s="1"/>
  <c r="O1054" s="1"/>
  <c r="O1055" s="1"/>
  <c r="O1056" s="1"/>
  <c r="O1057" s="1"/>
  <c r="O1058" s="1"/>
  <c r="O1059" s="1"/>
  <c r="O1060" s="1"/>
  <c r="O1061" s="1"/>
  <c r="O1062" s="1"/>
  <c r="O1063" s="1"/>
  <c r="O1064" s="1"/>
  <c r="O1065" s="1"/>
  <c r="O1066" s="1"/>
  <c r="O1067" s="1"/>
  <c r="O1068" s="1"/>
  <c r="O1069" s="1"/>
  <c r="O1070" s="1"/>
  <c r="O1071" s="1"/>
  <c r="O1072" s="1"/>
  <c r="O1073" s="1"/>
  <c r="O1074" s="1"/>
  <c r="O1075" s="1"/>
  <c r="O1076" s="1"/>
  <c r="O1077" s="1"/>
  <c r="O1078" s="1"/>
  <c r="O1079" s="1"/>
  <c r="O1080" s="1"/>
  <c r="O1081" s="1"/>
  <c r="O1082" s="1"/>
  <c r="O1083" s="1"/>
  <c r="O1084" s="1"/>
  <c r="O1085" s="1"/>
  <c r="O1086" s="1"/>
  <c r="O1087" s="1"/>
  <c r="O1088" s="1"/>
  <c r="O1089" s="1"/>
  <c r="O1090" s="1"/>
  <c r="O1091" s="1"/>
  <c r="O1092" s="1"/>
  <c r="O1093" s="1"/>
  <c r="O1094" s="1"/>
  <c r="O1095" s="1"/>
  <c r="O1096" s="1"/>
  <c r="O1097" s="1"/>
  <c r="O1098" s="1"/>
  <c r="O1099" s="1"/>
  <c r="O1100" s="1"/>
  <c r="O1101" s="1"/>
  <c r="O1102" s="1"/>
  <c r="O1103" s="1"/>
  <c r="O1104" s="1"/>
  <c r="O1105" s="1"/>
  <c r="O1106" s="1"/>
  <c r="O1107" s="1"/>
  <c r="O1108" s="1"/>
  <c r="O1109" s="1"/>
  <c r="O1110" s="1"/>
  <c r="O1111" s="1"/>
  <c r="O1112" s="1"/>
  <c r="O1113" s="1"/>
  <c r="O1114" s="1"/>
  <c r="O1115" s="1"/>
  <c r="O1116" s="1"/>
  <c r="O1117" s="1"/>
  <c r="O1118" s="1"/>
  <c r="O1119" s="1"/>
  <c r="O1120" s="1"/>
  <c r="O1121" s="1"/>
  <c r="O1122" s="1"/>
  <c r="O1123" s="1"/>
  <c r="O1124" s="1"/>
  <c r="O1125" s="1"/>
  <c r="O1126" s="1"/>
  <c r="O1127" s="1"/>
  <c r="O1128" s="1"/>
  <c r="O1129" s="1"/>
  <c r="O1130" s="1"/>
  <c r="O1131" s="1"/>
  <c r="O1132" s="1"/>
  <c r="O1133" s="1"/>
  <c r="O1134" s="1"/>
  <c r="O1135" s="1"/>
  <c r="O1136" s="1"/>
  <c r="O1137" s="1"/>
  <c r="O1138" s="1"/>
  <c r="O1139" s="1"/>
  <c r="O1140" s="1"/>
  <c r="O1141" s="1"/>
  <c r="O1142" s="1"/>
  <c r="O1143" s="1"/>
  <c r="O1144" s="1"/>
  <c r="O1145" s="1"/>
  <c r="O1146" s="1"/>
  <c r="O1147" s="1"/>
  <c r="O1148" s="1"/>
  <c r="O1149" s="1"/>
  <c r="O1150" s="1"/>
  <c r="O1151" s="1"/>
  <c r="O1152" s="1"/>
  <c r="O1153" s="1"/>
  <c r="O1154" s="1"/>
  <c r="O1155" s="1"/>
  <c r="O1156" s="1"/>
  <c r="O1157" s="1"/>
  <c r="O1158" s="1"/>
  <c r="O1159" s="1"/>
  <c r="O1160" s="1"/>
  <c r="O1161" s="1"/>
  <c r="O1162" s="1"/>
  <c r="O1163" s="1"/>
  <c r="O1164" s="1"/>
  <c r="O1165" s="1"/>
  <c r="O1166" s="1"/>
  <c r="O1167" s="1"/>
  <c r="O1168" s="1"/>
  <c r="O1169" s="1"/>
  <c r="O1170" s="1"/>
  <c r="O1171" s="1"/>
  <c r="O1172" s="1"/>
  <c r="O1173" s="1"/>
  <c r="O1174" s="1"/>
  <c r="O1175" s="1"/>
  <c r="O1176" s="1"/>
  <c r="O1177" s="1"/>
  <c r="O1178" s="1"/>
  <c r="O1179" s="1"/>
  <c r="O1180" s="1"/>
  <c r="O1181" s="1"/>
  <c r="O1182" s="1"/>
  <c r="O1183" s="1"/>
  <c r="O1184" s="1"/>
  <c r="O1185" s="1"/>
  <c r="O1186" s="1"/>
  <c r="O1187" s="1"/>
  <c r="O1188" s="1"/>
  <c r="O1189" s="1"/>
  <c r="O1190" s="1"/>
  <c r="O1191" s="1"/>
  <c r="O1192" s="1"/>
  <c r="O1193" s="1"/>
  <c r="O1194" s="1"/>
  <c r="O1195" s="1"/>
  <c r="O1196" s="1"/>
  <c r="O1197" s="1"/>
  <c r="O1198" s="1"/>
  <c r="O1199" s="1"/>
  <c r="O1200" s="1"/>
  <c r="O1201" s="1"/>
  <c r="O1202" s="1"/>
  <c r="O1203" s="1"/>
  <c r="O1204" s="1"/>
  <c r="O1205" s="1"/>
  <c r="O1206" s="1"/>
  <c r="O1207" s="1"/>
  <c r="O1208" s="1"/>
  <c r="O1209" s="1"/>
  <c r="O1210" s="1"/>
  <c r="O1211" s="1"/>
  <c r="O1212" s="1"/>
  <c r="O1213" s="1"/>
  <c r="O1214" s="1"/>
  <c r="O1215" s="1"/>
  <c r="O1216" s="1"/>
  <c r="O1217" s="1"/>
  <c r="O1218" s="1"/>
  <c r="O1219" s="1"/>
  <c r="O1220" s="1"/>
  <c r="O1221" s="1"/>
  <c r="O1222" s="1"/>
  <c r="O1223" s="1"/>
  <c r="O1224" s="1"/>
  <c r="O1225" s="1"/>
  <c r="O1226" s="1"/>
  <c r="O1227" s="1"/>
  <c r="O1228" s="1"/>
  <c r="O1229" s="1"/>
  <c r="O1230" s="1"/>
  <c r="O1231" s="1"/>
  <c r="O1232" s="1"/>
  <c r="O1233" s="1"/>
  <c r="O1234" s="1"/>
  <c r="O1235" s="1"/>
  <c r="O1236" s="1"/>
  <c r="O1237" s="1"/>
  <c r="O1238" s="1"/>
  <c r="O1239" s="1"/>
  <c r="O1240" s="1"/>
  <c r="O1241" s="1"/>
  <c r="O1242" s="1"/>
  <c r="O1243" s="1"/>
  <c r="O1244" s="1"/>
  <c r="O1245" s="1"/>
  <c r="O1246" s="1"/>
  <c r="O1247" s="1"/>
  <c r="O1248" s="1"/>
  <c r="O1249" s="1"/>
  <c r="O1250" s="1"/>
  <c r="O1251" s="1"/>
  <c r="O1252" s="1"/>
  <c r="O1253" s="1"/>
  <c r="O1254" s="1"/>
  <c r="O1255" s="1"/>
  <c r="O1256" s="1"/>
  <c r="O1257" s="1"/>
  <c r="O1258" s="1"/>
  <c r="O1259" s="1"/>
  <c r="O1260" s="1"/>
  <c r="O1261" s="1"/>
  <c r="O1262" s="1"/>
  <c r="O1263" s="1"/>
  <c r="O1264" s="1"/>
  <c r="O1265" s="1"/>
  <c r="O1266" s="1"/>
  <c r="O1267" s="1"/>
  <c r="O1268" s="1"/>
  <c r="O1269" s="1"/>
  <c r="O1270" s="1"/>
  <c r="O1271" s="1"/>
  <c r="O1272" s="1"/>
  <c r="O1273" s="1"/>
  <c r="O1274" s="1"/>
  <c r="O1275" s="1"/>
  <c r="O1276" s="1"/>
  <c r="O1277" s="1"/>
  <c r="O1278" s="1"/>
  <c r="O1279" s="1"/>
  <c r="O1280" s="1"/>
  <c r="O1281" s="1"/>
  <c r="O1282" s="1"/>
  <c r="O1283" s="1"/>
  <c r="O1284" s="1"/>
  <c r="O1285" s="1"/>
  <c r="O1286" s="1"/>
  <c r="O1287" s="1"/>
  <c r="O1288" s="1"/>
  <c r="O1289" s="1"/>
  <c r="O1290" s="1"/>
  <c r="O1291" s="1"/>
  <c r="O1292" s="1"/>
  <c r="O1293" s="1"/>
  <c r="O1294" s="1"/>
  <c r="O1295" s="1"/>
  <c r="O1296" s="1"/>
  <c r="O1297" s="1"/>
  <c r="O1298" s="1"/>
  <c r="O1299" s="1"/>
  <c r="O1300" s="1"/>
  <c r="O1301" s="1"/>
  <c r="O1302" s="1"/>
  <c r="O1303" s="1"/>
  <c r="O1304" s="1"/>
  <c r="O1305" s="1"/>
  <c r="O1306" s="1"/>
  <c r="O1307" s="1"/>
  <c r="O1308" s="1"/>
  <c r="O1309" s="1"/>
  <c r="O1310" s="1"/>
  <c r="O1311" s="1"/>
  <c r="O1312" s="1"/>
  <c r="O1313" s="1"/>
  <c r="O1314" s="1"/>
  <c r="O1315" s="1"/>
  <c r="O1316" s="1"/>
  <c r="O1317" s="1"/>
  <c r="O1318" s="1"/>
  <c r="O1319" s="1"/>
  <c r="O1320" s="1"/>
  <c r="O1321" s="1"/>
  <c r="O1322" s="1"/>
  <c r="O1323" s="1"/>
  <c r="O1324" s="1"/>
  <c r="O1325" s="1"/>
  <c r="O1326" s="1"/>
  <c r="O1327" s="1"/>
  <c r="O1328" s="1"/>
  <c r="O1329" s="1"/>
  <c r="O1330" s="1"/>
  <c r="O1331" s="1"/>
  <c r="O1332" s="1"/>
  <c r="O1333" s="1"/>
  <c r="O1334" s="1"/>
  <c r="O1335" s="1"/>
  <c r="O1336" s="1"/>
  <c r="O1337" s="1"/>
  <c r="O1338" s="1"/>
  <c r="O1339" s="1"/>
  <c r="O1340" s="1"/>
  <c r="O1341" s="1"/>
  <c r="O1342" s="1"/>
  <c r="O1343" s="1"/>
  <c r="O1344" s="1"/>
  <c r="O1345" s="1"/>
  <c r="O1346" s="1"/>
  <c r="O1347" s="1"/>
  <c r="O1348" s="1"/>
  <c r="O1349" s="1"/>
  <c r="O1350" s="1"/>
  <c r="O1351" s="1"/>
  <c r="O1352" s="1"/>
  <c r="O1353" s="1"/>
  <c r="O1354" s="1"/>
  <c r="O1355" s="1"/>
  <c r="O1356" s="1"/>
  <c r="O1357" s="1"/>
  <c r="O1358" s="1"/>
  <c r="O1359" s="1"/>
  <c r="O1360" s="1"/>
  <c r="O1361" s="1"/>
  <c r="O1362" s="1"/>
  <c r="O1363" s="1"/>
  <c r="O1364" s="1"/>
  <c r="O1365" s="1"/>
  <c r="O1366" s="1"/>
  <c r="O1367" s="1"/>
  <c r="O1368" s="1"/>
  <c r="O1369" s="1"/>
  <c r="O1370" s="1"/>
  <c r="O1371" s="1"/>
  <c r="O1372" s="1"/>
  <c r="O1373" s="1"/>
  <c r="O1374" s="1"/>
  <c r="O1375" s="1"/>
  <c r="O1376" s="1"/>
  <c r="O1377" s="1"/>
  <c r="O1378" s="1"/>
  <c r="O1379" s="1"/>
  <c r="O1380" s="1"/>
  <c r="O1381" s="1"/>
  <c r="O1382" s="1"/>
  <c r="O1383" s="1"/>
  <c r="O1384" s="1"/>
  <c r="O1385" s="1"/>
  <c r="O1386" s="1"/>
  <c r="O1387" s="1"/>
  <c r="O1388" s="1"/>
  <c r="O1389" s="1"/>
  <c r="O1390" s="1"/>
  <c r="O1391" s="1"/>
  <c r="O1392" s="1"/>
  <c r="O1393" s="1"/>
  <c r="O1394" s="1"/>
  <c r="O1395" s="1"/>
  <c r="O1396" s="1"/>
  <c r="O1397" s="1"/>
  <c r="O1398" s="1"/>
  <c r="O1399" s="1"/>
  <c r="O1400" s="1"/>
  <c r="O1401" s="1"/>
  <c r="O1402" s="1"/>
  <c r="O1403" s="1"/>
  <c r="O1404" s="1"/>
  <c r="O1405" s="1"/>
  <c r="O1406" s="1"/>
  <c r="O1407" s="1"/>
  <c r="O1408" s="1"/>
  <c r="O1409" s="1"/>
  <c r="O1410" s="1"/>
  <c r="O1411" s="1"/>
  <c r="O1412" s="1"/>
  <c r="O1413" s="1"/>
  <c r="O1414" s="1"/>
  <c r="O1415" s="1"/>
  <c r="O1416" s="1"/>
  <c r="O1417" s="1"/>
  <c r="O1418" s="1"/>
  <c r="O1419" s="1"/>
  <c r="O1420" s="1"/>
  <c r="O1421" s="1"/>
  <c r="O1422" s="1"/>
  <c r="O1423" s="1"/>
  <c r="O1424" s="1"/>
  <c r="O1425" s="1"/>
  <c r="O1426" s="1"/>
  <c r="O1427" s="1"/>
  <c r="O1428" s="1"/>
  <c r="O1429" s="1"/>
  <c r="O1430" s="1"/>
  <c r="O1431" s="1"/>
  <c r="O1432" s="1"/>
  <c r="O1433" s="1"/>
  <c r="O1434" s="1"/>
  <c r="O1435" s="1"/>
  <c r="O1436" s="1"/>
  <c r="O1437" s="1"/>
  <c r="O1438" s="1"/>
  <c r="O1439" s="1"/>
  <c r="O1440" s="1"/>
  <c r="O1441" s="1"/>
  <c r="O1442" s="1"/>
  <c r="O1443" s="1"/>
  <c r="O1444" s="1"/>
  <c r="O1445" s="1"/>
  <c r="O1446" s="1"/>
  <c r="O1447" s="1"/>
  <c r="O1448" s="1"/>
  <c r="O1449" s="1"/>
  <c r="O1450" s="1"/>
  <c r="O1451" s="1"/>
  <c r="O1452" s="1"/>
  <c r="O1453" s="1"/>
  <c r="O1454" s="1"/>
  <c r="O1455" s="1"/>
  <c r="O1456" s="1"/>
  <c r="O1457" s="1"/>
  <c r="O1458" s="1"/>
  <c r="O1459" s="1"/>
  <c r="O1460" s="1"/>
  <c r="O1461" s="1"/>
  <c r="O1462" s="1"/>
  <c r="O1463" s="1"/>
  <c r="O1464" s="1"/>
  <c r="O1465" s="1"/>
  <c r="O1466" s="1"/>
  <c r="O1467" s="1"/>
  <c r="O1468" s="1"/>
  <c r="O1469" s="1"/>
  <c r="O1470" s="1"/>
  <c r="O1471" s="1"/>
  <c r="O1472" s="1"/>
  <c r="O1473" s="1"/>
  <c r="O1474" s="1"/>
  <c r="O1475" s="1"/>
  <c r="O1476" s="1"/>
  <c r="O1477" s="1"/>
  <c r="O1478" s="1"/>
  <c r="O1479" s="1"/>
  <c r="O1480" s="1"/>
  <c r="O1481" s="1"/>
  <c r="O1482" s="1"/>
  <c r="O1483" s="1"/>
  <c r="O1484" s="1"/>
  <c r="O1485" s="1"/>
  <c r="O1486" s="1"/>
  <c r="O1487" s="1"/>
  <c r="O1488" s="1"/>
  <c r="O1489" s="1"/>
  <c r="O1490" s="1"/>
  <c r="O1491" s="1"/>
  <c r="O1492" s="1"/>
  <c r="O1493" s="1"/>
  <c r="O1494" s="1"/>
  <c r="O1495" s="1"/>
  <c r="O1496" s="1"/>
  <c r="O1497" s="1"/>
  <c r="O1498" s="1"/>
  <c r="O1499" s="1"/>
  <c r="O1500" s="1"/>
  <c r="O1501" s="1"/>
  <c r="O1502" s="1"/>
  <c r="O1503" s="1"/>
  <c r="O1504" s="1"/>
  <c r="O1505" s="1"/>
  <c r="O1506" s="1"/>
  <c r="O1507" s="1"/>
  <c r="O1508" s="1"/>
  <c r="O1509" s="1"/>
  <c r="O1510" s="1"/>
  <c r="O1511" s="1"/>
  <c r="O1512" s="1"/>
  <c r="O1513" s="1"/>
  <c r="O1514" s="1"/>
  <c r="O1515" s="1"/>
  <c r="O1516" s="1"/>
  <c r="O1517" s="1"/>
  <c r="O1518" s="1"/>
  <c r="O1519" s="1"/>
  <c r="O1520" s="1"/>
  <c r="O1521" s="1"/>
  <c r="O1522" s="1"/>
  <c r="O1523" s="1"/>
  <c r="O1524" s="1"/>
  <c r="O1525" s="1"/>
  <c r="O1526" s="1"/>
  <c r="O1527" s="1"/>
  <c r="O1528" s="1"/>
  <c r="O1529" s="1"/>
  <c r="O1530" s="1"/>
  <c r="O1531" s="1"/>
  <c r="O1532" s="1"/>
  <c r="O1533" s="1"/>
  <c r="O1534" s="1"/>
  <c r="O1535" s="1"/>
  <c r="O1536" s="1"/>
  <c r="O1537" s="1"/>
  <c r="O1538" s="1"/>
  <c r="O1539" s="1"/>
  <c r="O1540" s="1"/>
  <c r="O1541" s="1"/>
  <c r="O1542" s="1"/>
  <c r="O1543" s="1"/>
  <c r="O1544" s="1"/>
  <c r="O1545" s="1"/>
  <c r="O1546" s="1"/>
  <c r="O1547" s="1"/>
  <c r="O1548" s="1"/>
  <c r="O1549" s="1"/>
  <c r="O1550" s="1"/>
  <c r="O1551" s="1"/>
  <c r="O1552" s="1"/>
  <c r="O1553" s="1"/>
  <c r="O1554" s="1"/>
  <c r="O1555" s="1"/>
  <c r="O1556" s="1"/>
  <c r="O1557" s="1"/>
  <c r="O1558" s="1"/>
  <c r="O1559" s="1"/>
  <c r="O1560" s="1"/>
  <c r="O1561" s="1"/>
  <c r="O1562" s="1"/>
  <c r="O1563" s="1"/>
  <c r="O1564" s="1"/>
  <c r="O1565" s="1"/>
  <c r="O1566" s="1"/>
  <c r="O1567" s="1"/>
  <c r="O1568" s="1"/>
  <c r="O1569" s="1"/>
  <c r="O1570" s="1"/>
  <c r="O1571" s="1"/>
  <c r="O1572" s="1"/>
  <c r="O1573" s="1"/>
  <c r="O1574" s="1"/>
  <c r="O1575" s="1"/>
  <c r="O1576" s="1"/>
  <c r="O1577" s="1"/>
  <c r="O1578" s="1"/>
  <c r="O1579" s="1"/>
  <c r="O1580" s="1"/>
  <c r="O1581" s="1"/>
  <c r="O1582" s="1"/>
  <c r="O1583" s="1"/>
  <c r="O1584" s="1"/>
  <c r="O1585" s="1"/>
  <c r="O1586" s="1"/>
  <c r="O1587" s="1"/>
  <c r="O1588" s="1"/>
  <c r="O1589" s="1"/>
  <c r="O1590" s="1"/>
  <c r="O1591" s="1"/>
  <c r="O1592" s="1"/>
  <c r="O1593" s="1"/>
  <c r="O1594" s="1"/>
  <c r="O1595" s="1"/>
  <c r="O1596" s="1"/>
  <c r="O1597" s="1"/>
  <c r="O1598" s="1"/>
  <c r="O1599" s="1"/>
  <c r="O1600" s="1"/>
  <c r="O1601" s="1"/>
  <c r="O1602" s="1"/>
  <c r="O1603" s="1"/>
  <c r="O1604" s="1"/>
  <c r="O1605" s="1"/>
  <c r="O1606" s="1"/>
  <c r="O1607" s="1"/>
  <c r="O1608" s="1"/>
  <c r="O1609" s="1"/>
  <c r="O1610" s="1"/>
  <c r="O1611" s="1"/>
  <c r="O1612" s="1"/>
  <c r="O1613" s="1"/>
  <c r="O1614" s="1"/>
  <c r="O1615" s="1"/>
  <c r="O1616" s="1"/>
  <c r="O1617" s="1"/>
  <c r="O1618" s="1"/>
  <c r="O1619" s="1"/>
  <c r="O1620" s="1"/>
  <c r="O1621" s="1"/>
  <c r="O1622" s="1"/>
  <c r="O1623" s="1"/>
  <c r="O1624" s="1"/>
  <c r="O1625" s="1"/>
  <c r="O1626" s="1"/>
  <c r="O1627" s="1"/>
  <c r="O1628" s="1"/>
  <c r="O1629" s="1"/>
  <c r="O1630" s="1"/>
  <c r="O1631" s="1"/>
  <c r="O1632" s="1"/>
  <c r="O1633" s="1"/>
  <c r="O1634" s="1"/>
  <c r="O1635" s="1"/>
  <c r="O1636" s="1"/>
  <c r="O1637" s="1"/>
  <c r="O1638" s="1"/>
  <c r="O1639" s="1"/>
  <c r="O1640" s="1"/>
  <c r="O1641" s="1"/>
  <c r="O1642" s="1"/>
  <c r="O1643" s="1"/>
  <c r="O1644" s="1"/>
  <c r="O1645" s="1"/>
  <c r="O1646" s="1"/>
  <c r="O1647" s="1"/>
  <c r="O1648" s="1"/>
  <c r="O1649" s="1"/>
  <c r="O1650" s="1"/>
  <c r="O1651" s="1"/>
  <c r="O1652" s="1"/>
  <c r="O1653" s="1"/>
  <c r="O1654" s="1"/>
  <c r="O1655" s="1"/>
  <c r="O1656" s="1"/>
  <c r="O1657" s="1"/>
  <c r="O1658" s="1"/>
  <c r="O1659" s="1"/>
  <c r="O1660" s="1"/>
  <c r="O1661" s="1"/>
  <c r="O1662" s="1"/>
  <c r="O1663" s="1"/>
  <c r="O1664" s="1"/>
  <c r="O1665" s="1"/>
  <c r="O1666" s="1"/>
  <c r="O1667" s="1"/>
  <c r="O1668" s="1"/>
  <c r="O1669" s="1"/>
  <c r="O1670" s="1"/>
  <c r="O1671" s="1"/>
  <c r="O1672" s="1"/>
  <c r="O1673" s="1"/>
  <c r="O1674" s="1"/>
  <c r="O1675" s="1"/>
  <c r="O1676" s="1"/>
  <c r="O1677" s="1"/>
  <c r="O1678" s="1"/>
  <c r="O1679" s="1"/>
  <c r="O1680" s="1"/>
  <c r="O1681" s="1"/>
  <c r="O1682" s="1"/>
  <c r="O1683" s="1"/>
  <c r="O1684" s="1"/>
  <c r="O1685" s="1"/>
  <c r="O1686" s="1"/>
  <c r="O1687" s="1"/>
  <c r="O1688" s="1"/>
  <c r="O1689" s="1"/>
  <c r="O1690" s="1"/>
  <c r="O1691" s="1"/>
  <c r="O1692" s="1"/>
  <c r="O1693" s="1"/>
  <c r="O1694" s="1"/>
  <c r="O1695" s="1"/>
  <c r="O1696" s="1"/>
  <c r="O1697" s="1"/>
  <c r="O1698" s="1"/>
  <c r="O1699" s="1"/>
  <c r="O1700" s="1"/>
  <c r="O1701" s="1"/>
  <c r="O1702" s="1"/>
  <c r="O1703" s="1"/>
  <c r="O1704" s="1"/>
  <c r="O1705" s="1"/>
  <c r="O1706" s="1"/>
  <c r="O1707" s="1"/>
  <c r="O1708" s="1"/>
  <c r="O1709" s="1"/>
  <c r="O1710" s="1"/>
  <c r="O1711" s="1"/>
  <c r="O1712" s="1"/>
  <c r="O1713" s="1"/>
  <c r="O1714" s="1"/>
  <c r="O1715" s="1"/>
  <c r="O1716" s="1"/>
  <c r="O1717" s="1"/>
  <c r="O1718" s="1"/>
  <c r="O1719" s="1"/>
  <c r="O1720" s="1"/>
  <c r="O1721" s="1"/>
  <c r="O1722" s="1"/>
  <c r="O1723" s="1"/>
  <c r="O1724" s="1"/>
  <c r="O1725" s="1"/>
  <c r="O1726" s="1"/>
  <c r="O1727" s="1"/>
  <c r="O1728" s="1"/>
  <c r="O1729" s="1"/>
  <c r="O1730" s="1"/>
  <c r="O1731" s="1"/>
  <c r="O1732" s="1"/>
  <c r="O1733" s="1"/>
  <c r="O1734" s="1"/>
  <c r="O1735" s="1"/>
  <c r="O1736" s="1"/>
  <c r="O1737" s="1"/>
  <c r="O1738" s="1"/>
  <c r="O1739" s="1"/>
  <c r="O1740" s="1"/>
  <c r="O1741" s="1"/>
  <c r="O1742" s="1"/>
  <c r="O1743" s="1"/>
  <c r="O1744" s="1"/>
  <c r="O1745" s="1"/>
  <c r="O1746" s="1"/>
  <c r="O1747" s="1"/>
  <c r="O1748" s="1"/>
  <c r="O1749" s="1"/>
  <c r="O1750" s="1"/>
  <c r="O1751" s="1"/>
  <c r="O1752" s="1"/>
  <c r="O1753" s="1"/>
  <c r="O1754" s="1"/>
  <c r="O1755" s="1"/>
  <c r="O1756" s="1"/>
  <c r="O1757" s="1"/>
  <c r="O1758" s="1"/>
  <c r="O1759" s="1"/>
  <c r="O1760" s="1"/>
  <c r="O1761" s="1"/>
  <c r="O1762" s="1"/>
  <c r="O1763" s="1"/>
  <c r="O1764" s="1"/>
  <c r="O1765" s="1"/>
  <c r="O1766" s="1"/>
  <c r="O1767" s="1"/>
  <c r="O1768" s="1"/>
  <c r="O1769" s="1"/>
  <c r="O1770" s="1"/>
  <c r="O1771" s="1"/>
  <c r="O1772" s="1"/>
  <c r="O1773" s="1"/>
  <c r="O1774" s="1"/>
  <c r="O1775" s="1"/>
  <c r="O1776" s="1"/>
  <c r="O1777" s="1"/>
  <c r="O1778" s="1"/>
  <c r="O1779" s="1"/>
  <c r="O1780" s="1"/>
  <c r="O1781" s="1"/>
  <c r="O1782" s="1"/>
  <c r="O1783" s="1"/>
  <c r="O1784" s="1"/>
  <c r="O1785" s="1"/>
  <c r="O1786" s="1"/>
  <c r="O1787" s="1"/>
  <c r="O1788" s="1"/>
  <c r="O1789" s="1"/>
  <c r="O1790" s="1"/>
  <c r="O1791" s="1"/>
  <c r="O1792" s="1"/>
  <c r="O1793" s="1"/>
  <c r="O1794" s="1"/>
  <c r="O1795" s="1"/>
  <c r="O1796" s="1"/>
  <c r="O1797" s="1"/>
  <c r="O1798" s="1"/>
  <c r="O1799" s="1"/>
  <c r="O1800" s="1"/>
  <c r="O1801" s="1"/>
  <c r="O1802" s="1"/>
  <c r="O1803" s="1"/>
  <c r="O1804" s="1"/>
  <c r="O1805" s="1"/>
  <c r="O1806" s="1"/>
  <c r="O1807" s="1"/>
  <c r="O1808" s="1"/>
  <c r="O1809" s="1"/>
  <c r="O1810" s="1"/>
  <c r="O1811" s="1"/>
  <c r="O1812" s="1"/>
  <c r="O1813" s="1"/>
  <c r="O1814" s="1"/>
  <c r="O1815" s="1"/>
  <c r="O1816" s="1"/>
  <c r="O1817" s="1"/>
  <c r="O1818" s="1"/>
  <c r="O1819" s="1"/>
  <c r="O1820" s="1"/>
  <c r="O1821" s="1"/>
  <c r="O1822" s="1"/>
  <c r="O1823" s="1"/>
  <c r="O1824" s="1"/>
  <c r="O1825" s="1"/>
  <c r="O1826" s="1"/>
  <c r="O1827" s="1"/>
  <c r="O1828" s="1"/>
  <c r="O1829" s="1"/>
  <c r="O1830" s="1"/>
  <c r="O1831" s="1"/>
  <c r="O1832" s="1"/>
  <c r="O1833" s="1"/>
  <c r="O1834" s="1"/>
  <c r="O1835" s="1"/>
  <c r="O1836" s="1"/>
  <c r="O1837" s="1"/>
  <c r="O1838" s="1"/>
  <c r="O1839" s="1"/>
  <c r="O1840" s="1"/>
  <c r="O1841" s="1"/>
  <c r="O1842" s="1"/>
  <c r="O1843" s="1"/>
  <c r="O1844" s="1"/>
  <c r="O1845" s="1"/>
  <c r="O1846" s="1"/>
  <c r="O1847" s="1"/>
  <c r="O1848" s="1"/>
  <c r="O1849" s="1"/>
  <c r="O1850" s="1"/>
  <c r="O1851" s="1"/>
  <c r="O1852" s="1"/>
  <c r="O1853" s="1"/>
  <c r="O1854" s="1"/>
  <c r="O1855" s="1"/>
  <c r="O1856" s="1"/>
  <c r="O1857" s="1"/>
  <c r="O1858" s="1"/>
  <c r="O1859" s="1"/>
  <c r="O1860" s="1"/>
  <c r="O1861" s="1"/>
  <c r="O1862" s="1"/>
  <c r="O1863" s="1"/>
  <c r="O1864" s="1"/>
  <c r="O1865" s="1"/>
  <c r="O1866" s="1"/>
  <c r="O1867" s="1"/>
  <c r="O1868" s="1"/>
  <c r="O1869" s="1"/>
  <c r="O1870" s="1"/>
  <c r="O1871" s="1"/>
  <c r="O1872" s="1"/>
  <c r="O1873" s="1"/>
  <c r="O1874" s="1"/>
  <c r="O1875" s="1"/>
  <c r="O1876" s="1"/>
  <c r="O1877" s="1"/>
  <c r="O1878" s="1"/>
  <c r="O1879" s="1"/>
  <c r="O1880" s="1"/>
  <c r="O1881" s="1"/>
  <c r="O1882" s="1"/>
  <c r="O1883" s="1"/>
  <c r="O1884" s="1"/>
  <c r="O1885" s="1"/>
  <c r="O1886" s="1"/>
  <c r="O1887" s="1"/>
  <c r="O1888" s="1"/>
  <c r="O1889" s="1"/>
  <c r="O1890" s="1"/>
  <c r="O1891" s="1"/>
  <c r="O1892" s="1"/>
  <c r="O1893" s="1"/>
  <c r="O1894" s="1"/>
  <c r="O1895" s="1"/>
  <c r="O1896" s="1"/>
  <c r="O1897" s="1"/>
  <c r="O1898" s="1"/>
  <c r="O1899" s="1"/>
  <c r="O1900" s="1"/>
  <c r="O1901" s="1"/>
  <c r="O1902" s="1"/>
  <c r="O1903" s="1"/>
  <c r="O1904" s="1"/>
  <c r="O1905" s="1"/>
  <c r="O1906" s="1"/>
  <c r="O1907" s="1"/>
  <c r="O1908" s="1"/>
  <c r="O1909" s="1"/>
  <c r="O1910" s="1"/>
  <c r="O1911" s="1"/>
  <c r="O1912" s="1"/>
  <c r="O1913" s="1"/>
  <c r="O1914" s="1"/>
  <c r="O1915" s="1"/>
  <c r="O1916" s="1"/>
  <c r="O1917" s="1"/>
  <c r="O1918" s="1"/>
  <c r="O1919" s="1"/>
  <c r="O1920" s="1"/>
  <c r="O1921" s="1"/>
  <c r="O1922" s="1"/>
  <c r="O1923" s="1"/>
  <c r="O1924" s="1"/>
  <c r="O1925" s="1"/>
  <c r="O1926" s="1"/>
  <c r="O1927" s="1"/>
  <c r="O1928" s="1"/>
  <c r="O1929" s="1"/>
  <c r="O1930" s="1"/>
  <c r="O1931" s="1"/>
  <c r="O1932" s="1"/>
  <c r="O1933" s="1"/>
  <c r="O1934" s="1"/>
  <c r="O1935" s="1"/>
  <c r="O1936" s="1"/>
  <c r="O1937" s="1"/>
  <c r="O1938" s="1"/>
  <c r="O1939" s="1"/>
  <c r="O1940" s="1"/>
  <c r="O1941" s="1"/>
  <c r="O1942" s="1"/>
  <c r="O1943" s="1"/>
  <c r="O1944" s="1"/>
  <c r="O1945" s="1"/>
  <c r="O1946" s="1"/>
  <c r="O1947" s="1"/>
  <c r="O1948" s="1"/>
  <c r="O1949" s="1"/>
  <c r="O1950" s="1"/>
  <c r="O1951" s="1"/>
  <c r="O1952" s="1"/>
  <c r="O1953" s="1"/>
  <c r="O1954" s="1"/>
  <c r="O1955" s="1"/>
  <c r="O1956" s="1"/>
  <c r="O1957" s="1"/>
  <c r="O1958" s="1"/>
  <c r="O1959" s="1"/>
  <c r="O1960" s="1"/>
  <c r="O1961" s="1"/>
  <c r="O1962" s="1"/>
  <c r="O1963" s="1"/>
  <c r="O1964" s="1"/>
  <c r="O1965" s="1"/>
  <c r="O1966" s="1"/>
  <c r="O1967" s="1"/>
  <c r="O1968" s="1"/>
  <c r="O1969" s="1"/>
  <c r="O1970" s="1"/>
  <c r="O1971" s="1"/>
  <c r="O1972" s="1"/>
  <c r="O1973" s="1"/>
  <c r="O1974" s="1"/>
  <c r="O1975" s="1"/>
  <c r="O1976" s="1"/>
  <c r="O1977" s="1"/>
  <c r="O1978" s="1"/>
  <c r="O1979" s="1"/>
  <c r="O1980" s="1"/>
  <c r="O1981" s="1"/>
  <c r="N1982"/>
  <c r="M1982"/>
  <c r="M1983" s="1"/>
  <c r="L1982"/>
  <c r="L1984" s="1"/>
  <c r="P3" l="1"/>
  <c r="P4" s="1"/>
  <c r="P5" s="1"/>
  <c r="P6" s="1"/>
  <c r="P7" s="1"/>
  <c r="P8" s="1"/>
  <c r="P9" s="1"/>
  <c r="P10" s="1"/>
  <c r="P11" s="1"/>
  <c r="P12" s="1"/>
  <c r="P13" s="1"/>
  <c r="P14" s="1"/>
  <c r="P15" s="1"/>
  <c r="P16" s="1"/>
  <c r="P17" s="1"/>
  <c r="P18" s="1"/>
  <c r="N1983"/>
  <c r="P19"/>
  <c r="P20" l="1"/>
  <c r="P21" l="1"/>
  <c r="P22" l="1"/>
  <c r="P23" l="1"/>
  <c r="P24" l="1"/>
  <c r="P25" l="1"/>
  <c r="P26" l="1"/>
  <c r="P27" l="1"/>
  <c r="P28" l="1"/>
  <c r="P29" l="1"/>
  <c r="P30" l="1"/>
  <c r="P31" l="1"/>
  <c r="P32" l="1"/>
  <c r="P33" l="1"/>
  <c r="P34" l="1"/>
  <c r="P35" l="1"/>
  <c r="P36" l="1"/>
  <c r="P37" l="1"/>
  <c r="P38" l="1"/>
  <c r="P39" l="1"/>
  <c r="P40" l="1"/>
  <c r="P41" l="1"/>
  <c r="P42" l="1"/>
  <c r="P43" l="1"/>
  <c r="P44" l="1"/>
  <c r="P45" l="1"/>
  <c r="P46" l="1"/>
  <c r="P47" l="1"/>
  <c r="P48" l="1"/>
  <c r="P49" l="1"/>
  <c r="P50" l="1"/>
  <c r="P51" l="1"/>
  <c r="P52" l="1"/>
  <c r="P53" l="1"/>
  <c r="P54" l="1"/>
  <c r="P55" l="1"/>
  <c r="P56" l="1"/>
  <c r="P57" l="1"/>
  <c r="P58" l="1"/>
  <c r="P59" l="1"/>
  <c r="P60" l="1"/>
  <c r="P61" l="1"/>
  <c r="P62" l="1"/>
  <c r="P63" l="1"/>
  <c r="P64" l="1"/>
  <c r="P65" l="1"/>
  <c r="P66" l="1"/>
  <c r="P67" l="1"/>
  <c r="P68" l="1"/>
  <c r="P69" l="1"/>
  <c r="P70" l="1"/>
  <c r="P71" l="1"/>
  <c r="P72" l="1"/>
  <c r="P73" l="1"/>
  <c r="P74" l="1"/>
  <c r="P75" l="1"/>
  <c r="P76" l="1"/>
  <c r="P77" l="1"/>
  <c r="P78" l="1"/>
  <c r="P79" l="1"/>
  <c r="P80" l="1"/>
  <c r="P81" l="1"/>
  <c r="P82" l="1"/>
  <c r="P83" l="1"/>
  <c r="P84" l="1"/>
  <c r="P85" l="1"/>
  <c r="P86" l="1"/>
  <c r="P87" l="1"/>
  <c r="P88" l="1"/>
  <c r="P89" l="1"/>
  <c r="P90" l="1"/>
  <c r="P91" l="1"/>
  <c r="P92" l="1"/>
  <c r="P93" l="1"/>
  <c r="P94" l="1"/>
  <c r="P95" l="1"/>
  <c r="P96" l="1"/>
  <c r="P97" l="1"/>
  <c r="P98" l="1"/>
  <c r="P99" l="1"/>
  <c r="P100" l="1"/>
  <c r="P101" l="1"/>
  <c r="P102" l="1"/>
  <c r="P103" l="1"/>
  <c r="P104" l="1"/>
  <c r="P105" l="1"/>
  <c r="P106" l="1"/>
  <c r="P107" l="1"/>
  <c r="P108" l="1"/>
  <c r="P109" l="1"/>
  <c r="P110" l="1"/>
  <c r="P111" l="1"/>
  <c r="P112" l="1"/>
  <c r="P113" l="1"/>
  <c r="P114" l="1"/>
  <c r="P115" l="1"/>
  <c r="P116" l="1"/>
  <c r="P117" l="1"/>
  <c r="P118" l="1"/>
  <c r="P119" l="1"/>
  <c r="P120" l="1"/>
  <c r="P121" l="1"/>
  <c r="P122" l="1"/>
  <c r="P123" l="1"/>
  <c r="P124" l="1"/>
  <c r="P125" l="1"/>
  <c r="P126" l="1"/>
  <c r="P127" l="1"/>
  <c r="P128" l="1"/>
  <c r="P129" l="1"/>
  <c r="P130" l="1"/>
  <c r="P131" l="1"/>
  <c r="P132" l="1"/>
  <c r="P133" l="1"/>
  <c r="P134" l="1"/>
  <c r="P135" l="1"/>
  <c r="P136" l="1"/>
  <c r="P137" l="1"/>
  <c r="P138" l="1"/>
  <c r="P139" l="1"/>
  <c r="P140" l="1"/>
  <c r="P141" l="1"/>
  <c r="P142" l="1"/>
  <c r="P143" l="1"/>
  <c r="P144" l="1"/>
  <c r="P145" l="1"/>
  <c r="P146" l="1"/>
  <c r="P147" l="1"/>
  <c r="P148" l="1"/>
  <c r="P149" l="1"/>
  <c r="P150" l="1"/>
  <c r="P151" l="1"/>
  <c r="P152" l="1"/>
  <c r="P153" l="1"/>
  <c r="P154" l="1"/>
  <c r="P155" l="1"/>
  <c r="P156" l="1"/>
  <c r="P157" l="1"/>
  <c r="P158" l="1"/>
  <c r="P159" l="1"/>
  <c r="P160" l="1"/>
  <c r="P161" l="1"/>
  <c r="P162" l="1"/>
  <c r="P163" l="1"/>
  <c r="P164" l="1"/>
  <c r="P165" l="1"/>
  <c r="P166" l="1"/>
  <c r="P167" l="1"/>
  <c r="P168" l="1"/>
  <c r="P169" l="1"/>
  <c r="P170" l="1"/>
  <c r="P171" l="1"/>
  <c r="P172" l="1"/>
  <c r="P173" l="1"/>
  <c r="P174" l="1"/>
  <c r="P175" l="1"/>
  <c r="P176" l="1"/>
  <c r="P177" l="1"/>
  <c r="P178" l="1"/>
  <c r="P179" l="1"/>
  <c r="P180" l="1"/>
  <c r="P181" l="1"/>
  <c r="P182" l="1"/>
  <c r="P183" l="1"/>
  <c r="P184" l="1"/>
  <c r="P185" l="1"/>
  <c r="P186" l="1"/>
  <c r="P187" l="1"/>
  <c r="P188" l="1"/>
  <c r="P189" l="1"/>
  <c r="P190" l="1"/>
  <c r="P191" l="1"/>
  <c r="P192" l="1"/>
  <c r="P193" l="1"/>
  <c r="P194" l="1"/>
  <c r="P195" l="1"/>
  <c r="P196" l="1"/>
  <c r="P197" l="1"/>
  <c r="P198" l="1"/>
  <c r="P199" l="1"/>
  <c r="P200" l="1"/>
  <c r="P201" l="1"/>
  <c r="P202" l="1"/>
  <c r="P203" l="1"/>
  <c r="P204" l="1"/>
  <c r="P205" l="1"/>
  <c r="P206" l="1"/>
  <c r="P207" l="1"/>
  <c r="P208" l="1"/>
  <c r="P209" l="1"/>
  <c r="P210" l="1"/>
  <c r="P211" l="1"/>
  <c r="P212" l="1"/>
  <c r="P213" l="1"/>
  <c r="P214" l="1"/>
  <c r="P215" l="1"/>
  <c r="P216" l="1"/>
  <c r="P217" l="1"/>
  <c r="P218" l="1"/>
  <c r="P219" l="1"/>
  <c r="P220" l="1"/>
  <c r="P221" l="1"/>
  <c r="P222" l="1"/>
  <c r="P223" l="1"/>
  <c r="P224" l="1"/>
  <c r="P225" l="1"/>
  <c r="P226" l="1"/>
  <c r="P227" l="1"/>
  <c r="P228" l="1"/>
  <c r="P229" l="1"/>
  <c r="P230" l="1"/>
  <c r="P231" l="1"/>
  <c r="P232" l="1"/>
  <c r="P233" l="1"/>
  <c r="P234" l="1"/>
  <c r="P235" l="1"/>
  <c r="P236" l="1"/>
  <c r="P237" l="1"/>
  <c r="P238" l="1"/>
  <c r="P239" l="1"/>
  <c r="P240" l="1"/>
  <c r="P241" l="1"/>
  <c r="P242" l="1"/>
  <c r="P243" l="1"/>
  <c r="P244" l="1"/>
  <c r="P245" l="1"/>
  <c r="P246" l="1"/>
  <c r="P247" l="1"/>
  <c r="P248" l="1"/>
  <c r="P249" l="1"/>
  <c r="P250" l="1"/>
  <c r="P251" l="1"/>
  <c r="P252" l="1"/>
  <c r="P253" l="1"/>
  <c r="P254" l="1"/>
  <c r="P255" l="1"/>
  <c r="P256" l="1"/>
  <c r="P257" l="1"/>
  <c r="P258" l="1"/>
  <c r="P259" l="1"/>
  <c r="P260" l="1"/>
  <c r="P261" l="1"/>
  <c r="P262" l="1"/>
  <c r="P263" l="1"/>
  <c r="P264" l="1"/>
  <c r="P265" l="1"/>
  <c r="P266" l="1"/>
  <c r="P267" l="1"/>
  <c r="P268" l="1"/>
  <c r="P269" l="1"/>
  <c r="P270" l="1"/>
  <c r="P271" l="1"/>
  <c r="P272" l="1"/>
  <c r="P273" l="1"/>
  <c r="P274" l="1"/>
  <c r="P275" l="1"/>
  <c r="P276" l="1"/>
  <c r="P277" l="1"/>
  <c r="P278" l="1"/>
  <c r="P279" l="1"/>
  <c r="P280" l="1"/>
  <c r="P281" l="1"/>
  <c r="P282" l="1"/>
  <c r="P283" l="1"/>
  <c r="P284" l="1"/>
  <c r="P285" l="1"/>
  <c r="P286" l="1"/>
  <c r="P287" l="1"/>
  <c r="P288" l="1"/>
  <c r="P289" l="1"/>
  <c r="P290" l="1"/>
  <c r="P291" l="1"/>
  <c r="P292" l="1"/>
  <c r="P293" l="1"/>
  <c r="P294" l="1"/>
  <c r="P295" l="1"/>
  <c r="P296" l="1"/>
  <c r="P297" l="1"/>
  <c r="P298" l="1"/>
  <c r="P299" l="1"/>
  <c r="P300" l="1"/>
  <c r="P301" l="1"/>
  <c r="P302" l="1"/>
  <c r="P303" l="1"/>
  <c r="P304" l="1"/>
  <c r="P305" l="1"/>
  <c r="P306" l="1"/>
  <c r="P307" l="1"/>
  <c r="P308" l="1"/>
  <c r="P309" l="1"/>
  <c r="P310" l="1"/>
  <c r="P311" l="1"/>
  <c r="P312" l="1"/>
  <c r="P313" l="1"/>
  <c r="P314" l="1"/>
  <c r="P315" l="1"/>
  <c r="P316" l="1"/>
  <c r="P317" l="1"/>
  <c r="P318" l="1"/>
  <c r="P319" l="1"/>
  <c r="P320" l="1"/>
  <c r="P321" l="1"/>
  <c r="P322" l="1"/>
  <c r="P323" l="1"/>
  <c r="P324" l="1"/>
  <c r="P325" l="1"/>
  <c r="P326" l="1"/>
  <c r="P327" l="1"/>
  <c r="P328" l="1"/>
  <c r="P329" l="1"/>
  <c r="P330" l="1"/>
  <c r="P331" l="1"/>
  <c r="P332" l="1"/>
  <c r="P333" l="1"/>
  <c r="P334" l="1"/>
  <c r="P335" l="1"/>
  <c r="P336" l="1"/>
  <c r="P337" l="1"/>
  <c r="P338" l="1"/>
  <c r="P339" l="1"/>
  <c r="P340" l="1"/>
  <c r="P341" l="1"/>
  <c r="P342" l="1"/>
  <c r="P343" l="1"/>
  <c r="P344" l="1"/>
  <c r="P345" l="1"/>
  <c r="P346" l="1"/>
  <c r="P347" l="1"/>
  <c r="P348" l="1"/>
  <c r="P349" l="1"/>
  <c r="P350" l="1"/>
  <c r="P351" l="1"/>
  <c r="P352" l="1"/>
  <c r="P353" l="1"/>
  <c r="P354" l="1"/>
  <c r="P355" l="1"/>
  <c r="P356" l="1"/>
  <c r="P357" l="1"/>
  <c r="P358" l="1"/>
  <c r="P359" l="1"/>
  <c r="P360" l="1"/>
  <c r="P361" l="1"/>
  <c r="P362" l="1"/>
  <c r="P363" l="1"/>
  <c r="P364" l="1"/>
  <c r="P365" l="1"/>
  <c r="P366" l="1"/>
  <c r="P367" l="1"/>
  <c r="P368" l="1"/>
  <c r="P369" l="1"/>
  <c r="P370" l="1"/>
  <c r="P371" l="1"/>
  <c r="P372" l="1"/>
  <c r="P373" l="1"/>
  <c r="P374" l="1"/>
  <c r="P375" l="1"/>
  <c r="P376" l="1"/>
  <c r="P377" l="1"/>
  <c r="P378" l="1"/>
  <c r="P379" l="1"/>
  <c r="P380" l="1"/>
  <c r="P381" l="1"/>
  <c r="P382" l="1"/>
  <c r="P383" l="1"/>
  <c r="P384" l="1"/>
  <c r="P385" l="1"/>
  <c r="P386" l="1"/>
  <c r="P387" l="1"/>
  <c r="P388" l="1"/>
  <c r="P389" l="1"/>
  <c r="P390" l="1"/>
  <c r="P391" l="1"/>
  <c r="P392" l="1"/>
  <c r="P393" l="1"/>
  <c r="P394" l="1"/>
  <c r="P395" l="1"/>
  <c r="P396" l="1"/>
  <c r="P397" l="1"/>
  <c r="P398" l="1"/>
  <c r="P399" l="1"/>
  <c r="P400" l="1"/>
  <c r="P401" l="1"/>
  <c r="P402" l="1"/>
  <c r="P403" l="1"/>
  <c r="P404" l="1"/>
  <c r="P405" l="1"/>
  <c r="P406" l="1"/>
  <c r="P407" l="1"/>
  <c r="P408" l="1"/>
  <c r="P409" l="1"/>
  <c r="P410" l="1"/>
  <c r="P411" l="1"/>
  <c r="P412" l="1"/>
  <c r="P413" l="1"/>
  <c r="P414" l="1"/>
  <c r="P415" l="1"/>
  <c r="P416" l="1"/>
  <c r="P417" l="1"/>
  <c r="P418" l="1"/>
  <c r="P419" l="1"/>
  <c r="P420" l="1"/>
  <c r="P421" l="1"/>
  <c r="P422" l="1"/>
  <c r="P423" l="1"/>
  <c r="P424" l="1"/>
  <c r="P425" l="1"/>
  <c r="P426" l="1"/>
  <c r="P427" l="1"/>
  <c r="P428" l="1"/>
  <c r="P429" l="1"/>
  <c r="P430" l="1"/>
  <c r="P431" l="1"/>
  <c r="P432" l="1"/>
  <c r="P433" l="1"/>
  <c r="P434" l="1"/>
  <c r="P435" l="1"/>
  <c r="P436" l="1"/>
  <c r="P437" l="1"/>
  <c r="P438" l="1"/>
  <c r="P439" l="1"/>
  <c r="P440" l="1"/>
  <c r="P441" l="1"/>
  <c r="P442" l="1"/>
  <c r="P443" l="1"/>
  <c r="P444" l="1"/>
  <c r="P445" l="1"/>
  <c r="P446" l="1"/>
  <c r="P447" l="1"/>
  <c r="P448" l="1"/>
  <c r="P449" l="1"/>
  <c r="P450" l="1"/>
  <c r="P451" l="1"/>
  <c r="P452" l="1"/>
  <c r="P453" l="1"/>
  <c r="P454" l="1"/>
  <c r="P455" l="1"/>
  <c r="P456" l="1"/>
  <c r="P457" l="1"/>
  <c r="P458" l="1"/>
  <c r="P459" l="1"/>
  <c r="P460" l="1"/>
  <c r="P461" l="1"/>
  <c r="P462" l="1"/>
  <c r="P463" l="1"/>
  <c r="P464" l="1"/>
  <c r="P465" l="1"/>
  <c r="P466" l="1"/>
  <c r="P467" l="1"/>
  <c r="P468" l="1"/>
  <c r="P469" l="1"/>
  <c r="P470" l="1"/>
  <c r="P471" l="1"/>
  <c r="P472" l="1"/>
  <c r="P473" l="1"/>
  <c r="P474" l="1"/>
  <c r="P475" l="1"/>
  <c r="P476" l="1"/>
  <c r="P477" l="1"/>
  <c r="P478" l="1"/>
  <c r="P479" l="1"/>
  <c r="P480" l="1"/>
  <c r="P481" l="1"/>
  <c r="P482" l="1"/>
  <c r="P483" l="1"/>
  <c r="P484" l="1"/>
  <c r="P485" l="1"/>
  <c r="P486" l="1"/>
  <c r="P487" l="1"/>
  <c r="P488" l="1"/>
  <c r="P489" l="1"/>
  <c r="P490" l="1"/>
  <c r="P491" l="1"/>
  <c r="P492" l="1"/>
  <c r="P493" l="1"/>
  <c r="P494" l="1"/>
  <c r="P495" l="1"/>
  <c r="P496" l="1"/>
  <c r="P497" l="1"/>
  <c r="P498" l="1"/>
  <c r="P499" l="1"/>
  <c r="P500" l="1"/>
  <c r="P501" l="1"/>
  <c r="P502" l="1"/>
  <c r="P503" l="1"/>
  <c r="P504" l="1"/>
  <c r="P505" l="1"/>
  <c r="P506" l="1"/>
  <c r="P507" l="1"/>
  <c r="P508" l="1"/>
  <c r="P509" l="1"/>
  <c r="P510" l="1"/>
  <c r="P511" l="1"/>
  <c r="P512" l="1"/>
  <c r="P513" l="1"/>
  <c r="P514" l="1"/>
  <c r="P515" l="1"/>
  <c r="P516" l="1"/>
  <c r="P517" l="1"/>
  <c r="P518" l="1"/>
  <c r="P519" l="1"/>
  <c r="P520" l="1"/>
  <c r="P521" l="1"/>
  <c r="P522" l="1"/>
  <c r="P523" l="1"/>
  <c r="P524" l="1"/>
  <c r="P525" l="1"/>
  <c r="P526" l="1"/>
  <c r="P527" l="1"/>
  <c r="P528" l="1"/>
  <c r="P529" l="1"/>
  <c r="P530" l="1"/>
  <c r="P531" l="1"/>
  <c r="P532" l="1"/>
  <c r="P533" l="1"/>
  <c r="P534" l="1"/>
  <c r="P535" l="1"/>
  <c r="P536" l="1"/>
  <c r="P537" l="1"/>
  <c r="P538" l="1"/>
  <c r="P539" l="1"/>
  <c r="P540" l="1"/>
  <c r="P541" l="1"/>
  <c r="P542" l="1"/>
  <c r="P543" l="1"/>
  <c r="P544" l="1"/>
  <c r="P545" l="1"/>
  <c r="P546" l="1"/>
  <c r="P547" l="1"/>
  <c r="P548" l="1"/>
  <c r="P549" l="1"/>
  <c r="P550" l="1"/>
  <c r="P551" l="1"/>
  <c r="P552" l="1"/>
  <c r="P553" l="1"/>
  <c r="P554" l="1"/>
  <c r="P555" l="1"/>
  <c r="P556" l="1"/>
  <c r="P557" l="1"/>
  <c r="P558" l="1"/>
  <c r="P559" l="1"/>
  <c r="P560" l="1"/>
  <c r="P561" l="1"/>
  <c r="P562" l="1"/>
  <c r="P563" l="1"/>
  <c r="P564" l="1"/>
  <c r="P565" l="1"/>
  <c r="P566" l="1"/>
  <c r="P567" l="1"/>
  <c r="P568" l="1"/>
  <c r="P569" l="1"/>
  <c r="P570" l="1"/>
  <c r="P571" l="1"/>
  <c r="P572" l="1"/>
  <c r="P573" l="1"/>
  <c r="P574" l="1"/>
  <c r="P575" l="1"/>
  <c r="P576" l="1"/>
  <c r="P577" l="1"/>
  <c r="P578" l="1"/>
  <c r="P579" l="1"/>
  <c r="P580" l="1"/>
  <c r="P581" l="1"/>
  <c r="P582" l="1"/>
  <c r="P583" l="1"/>
  <c r="P584" l="1"/>
  <c r="P585" l="1"/>
  <c r="P586" l="1"/>
  <c r="P587" l="1"/>
  <c r="P588" l="1"/>
  <c r="P589" l="1"/>
  <c r="P590" l="1"/>
  <c r="P591" l="1"/>
  <c r="P592" l="1"/>
  <c r="P593" l="1"/>
  <c r="P594" l="1"/>
  <c r="P595" l="1"/>
  <c r="P596" l="1"/>
  <c r="P597" l="1"/>
  <c r="P598" l="1"/>
  <c r="P599" l="1"/>
  <c r="P600" l="1"/>
  <c r="P601" l="1"/>
  <c r="P602" l="1"/>
  <c r="P603" l="1"/>
  <c r="P604" l="1"/>
  <c r="P605" l="1"/>
  <c r="P606" l="1"/>
  <c r="P607" l="1"/>
  <c r="P608" l="1"/>
  <c r="P609" l="1"/>
  <c r="P610" l="1"/>
  <c r="P611" l="1"/>
  <c r="P612" l="1"/>
  <c r="P613" l="1"/>
  <c r="P614" l="1"/>
  <c r="P615" l="1"/>
  <c r="P616" l="1"/>
  <c r="P617" l="1"/>
  <c r="P618" l="1"/>
  <c r="P619" l="1"/>
  <c r="P620" l="1"/>
  <c r="P621" l="1"/>
  <c r="P622" l="1"/>
  <c r="P623" l="1"/>
  <c r="P624" l="1"/>
  <c r="P625" l="1"/>
  <c r="P626" l="1"/>
  <c r="P627" l="1"/>
  <c r="P628" l="1"/>
  <c r="P629" l="1"/>
  <c r="P630" l="1"/>
  <c r="P631" l="1"/>
  <c r="P632" l="1"/>
  <c r="P633" l="1"/>
  <c r="P634" l="1"/>
  <c r="P635" l="1"/>
  <c r="P636" l="1"/>
  <c r="P637" l="1"/>
  <c r="P638" l="1"/>
  <c r="P639" l="1"/>
  <c r="P640" l="1"/>
  <c r="P641" l="1"/>
  <c r="P642" l="1"/>
  <c r="P643" l="1"/>
  <c r="P644" l="1"/>
  <c r="P645" l="1"/>
  <c r="P646" l="1"/>
  <c r="P647" l="1"/>
  <c r="P648" l="1"/>
  <c r="P649" l="1"/>
  <c r="P650" l="1"/>
  <c r="P651" l="1"/>
  <c r="P652" l="1"/>
  <c r="P653" l="1"/>
  <c r="P654" l="1"/>
  <c r="P655" l="1"/>
  <c r="P656" l="1"/>
  <c r="P657" l="1"/>
  <c r="P658" l="1"/>
  <c r="P659" l="1"/>
  <c r="P660" l="1"/>
  <c r="P661" l="1"/>
  <c r="P662" l="1"/>
  <c r="P663" l="1"/>
  <c r="P664" l="1"/>
  <c r="P665" l="1"/>
  <c r="P666" l="1"/>
  <c r="P667" l="1"/>
  <c r="P668" l="1"/>
  <c r="P669" l="1"/>
  <c r="P670" l="1"/>
  <c r="P671" l="1"/>
  <c r="P672" l="1"/>
  <c r="P673" l="1"/>
  <c r="P674" l="1"/>
  <c r="P675" l="1"/>
  <c r="P676" l="1"/>
  <c r="P677" l="1"/>
  <c r="P678" l="1"/>
  <c r="P679" l="1"/>
  <c r="P680" l="1"/>
  <c r="P681" l="1"/>
  <c r="P682" l="1"/>
  <c r="P683" l="1"/>
  <c r="P684" l="1"/>
  <c r="P685" l="1"/>
  <c r="P686" l="1"/>
  <c r="P687" l="1"/>
  <c r="P688" l="1"/>
  <c r="P689" l="1"/>
  <c r="P690" l="1"/>
  <c r="P691" l="1"/>
  <c r="P692" l="1"/>
  <c r="P693" l="1"/>
  <c r="P694" l="1"/>
  <c r="P695" l="1"/>
  <c r="P696" l="1"/>
  <c r="P697" l="1"/>
  <c r="P698" l="1"/>
  <c r="P699" l="1"/>
  <c r="P700" l="1"/>
  <c r="P701" l="1"/>
  <c r="P702" l="1"/>
  <c r="P703" l="1"/>
  <c r="P704" l="1"/>
  <c r="P705" l="1"/>
  <c r="P706" l="1"/>
  <c r="P707" l="1"/>
  <c r="P708" l="1"/>
  <c r="P709" l="1"/>
  <c r="P710" l="1"/>
  <c r="P711" l="1"/>
  <c r="P712" l="1"/>
  <c r="P713" l="1"/>
  <c r="P714" l="1"/>
  <c r="P715" l="1"/>
  <c r="P716" l="1"/>
  <c r="P717" l="1"/>
  <c r="P718" l="1"/>
  <c r="P719" l="1"/>
  <c r="P720" l="1"/>
  <c r="P721" l="1"/>
  <c r="P722" l="1"/>
  <c r="P723" l="1"/>
  <c r="P724" l="1"/>
  <c r="P725" l="1"/>
  <c r="P726" l="1"/>
  <c r="P727" l="1"/>
  <c r="P728" l="1"/>
  <c r="P729" l="1"/>
  <c r="P730" l="1"/>
  <c r="P731" l="1"/>
  <c r="P732" l="1"/>
  <c r="P733" l="1"/>
  <c r="P734" l="1"/>
  <c r="P735" l="1"/>
  <c r="P736" l="1"/>
  <c r="P737" l="1"/>
  <c r="P738" l="1"/>
  <c r="P739" l="1"/>
  <c r="P740" l="1"/>
  <c r="P741" l="1"/>
  <c r="P742" l="1"/>
  <c r="P743" l="1"/>
  <c r="P744" l="1"/>
  <c r="P745" l="1"/>
  <c r="P746" l="1"/>
  <c r="P747" l="1"/>
  <c r="P748" l="1"/>
  <c r="P749" l="1"/>
  <c r="P750" l="1"/>
  <c r="P751" l="1"/>
  <c r="P752" l="1"/>
  <c r="P753" l="1"/>
  <c r="P754" l="1"/>
  <c r="P755" l="1"/>
  <c r="P756" l="1"/>
  <c r="P757" l="1"/>
  <c r="P758" l="1"/>
  <c r="P759" l="1"/>
  <c r="P760" l="1"/>
  <c r="P761" l="1"/>
  <c r="P762" l="1"/>
  <c r="P763" l="1"/>
  <c r="P764" l="1"/>
  <c r="P765" l="1"/>
  <c r="P766" l="1"/>
  <c r="P767" l="1"/>
  <c r="P768" l="1"/>
  <c r="P769" l="1"/>
  <c r="P770" l="1"/>
  <c r="P771" l="1"/>
  <c r="P772" l="1"/>
  <c r="P773" l="1"/>
  <c r="P774" l="1"/>
  <c r="P775" l="1"/>
  <c r="P776" l="1"/>
  <c r="P777" l="1"/>
  <c r="P778" l="1"/>
  <c r="P779" l="1"/>
  <c r="P780" l="1"/>
  <c r="P781" l="1"/>
  <c r="P782" l="1"/>
  <c r="P783" l="1"/>
  <c r="P784" l="1"/>
  <c r="P785" l="1"/>
  <c r="P786" l="1"/>
  <c r="P787" l="1"/>
  <c r="P788" l="1"/>
  <c r="P789" l="1"/>
  <c r="P790" l="1"/>
  <c r="P791" l="1"/>
  <c r="P792" l="1"/>
  <c r="P793" l="1"/>
  <c r="P794" l="1"/>
  <c r="P795" l="1"/>
  <c r="P796" l="1"/>
  <c r="P797" l="1"/>
  <c r="P798" l="1"/>
  <c r="P799" l="1"/>
  <c r="P800" l="1"/>
  <c r="P801" l="1"/>
  <c r="P802" l="1"/>
  <c r="P803" l="1"/>
  <c r="P804" l="1"/>
  <c r="P805" l="1"/>
  <c r="P806" l="1"/>
  <c r="P807" l="1"/>
  <c r="P808" l="1"/>
  <c r="P809" l="1"/>
  <c r="P810" l="1"/>
  <c r="P811" l="1"/>
  <c r="P812" l="1"/>
  <c r="P813" l="1"/>
  <c r="P814" l="1"/>
  <c r="P815" l="1"/>
  <c r="P816" l="1"/>
  <c r="P817" l="1"/>
  <c r="P818" l="1"/>
  <c r="P819" l="1"/>
  <c r="P820" l="1"/>
  <c r="P821" l="1"/>
  <c r="P822" l="1"/>
  <c r="P823" l="1"/>
  <c r="P824" l="1"/>
  <c r="P825" l="1"/>
  <c r="P826" l="1"/>
  <c r="P827" l="1"/>
  <c r="P828" l="1"/>
  <c r="P829" l="1"/>
  <c r="P830" l="1"/>
  <c r="P831" l="1"/>
  <c r="P832" l="1"/>
  <c r="P833" l="1"/>
  <c r="P834" l="1"/>
  <c r="P835" l="1"/>
  <c r="P836" l="1"/>
  <c r="P837" l="1"/>
  <c r="P838" l="1"/>
  <c r="P839" l="1"/>
  <c r="P840" l="1"/>
  <c r="P841" l="1"/>
  <c r="P842" l="1"/>
  <c r="P843" l="1"/>
  <c r="P844" l="1"/>
  <c r="P845" l="1"/>
  <c r="P846" l="1"/>
  <c r="P847" l="1"/>
  <c r="P848" l="1"/>
  <c r="P849" l="1"/>
  <c r="P850" l="1"/>
  <c r="P851" l="1"/>
  <c r="P852" l="1"/>
  <c r="P853" l="1"/>
  <c r="P854" l="1"/>
  <c r="P855" l="1"/>
  <c r="P856" l="1"/>
  <c r="P857" l="1"/>
  <c r="P858" l="1"/>
  <c r="P859" l="1"/>
  <c r="P860" l="1"/>
  <c r="P861" l="1"/>
  <c r="P862" l="1"/>
  <c r="P863" l="1"/>
  <c r="P864" l="1"/>
  <c r="P865" l="1"/>
  <c r="P866" l="1"/>
  <c r="P867" l="1"/>
  <c r="P868" l="1"/>
  <c r="P869" l="1"/>
  <c r="P870" l="1"/>
  <c r="P871" l="1"/>
  <c r="P872" l="1"/>
  <c r="P873" l="1"/>
  <c r="P874" l="1"/>
  <c r="P875" l="1"/>
  <c r="P876" l="1"/>
  <c r="P877" l="1"/>
  <c r="P878" l="1"/>
  <c r="P879" l="1"/>
  <c r="P880" l="1"/>
  <c r="P881" l="1"/>
  <c r="P882" l="1"/>
  <c r="P883" l="1"/>
  <c r="P884" l="1"/>
  <c r="P885" l="1"/>
  <c r="P886" l="1"/>
  <c r="P887" l="1"/>
  <c r="P888" l="1"/>
  <c r="P889" l="1"/>
  <c r="P890" l="1"/>
  <c r="P891" l="1"/>
  <c r="P892" l="1"/>
  <c r="P893" l="1"/>
  <c r="P894" l="1"/>
  <c r="P895" l="1"/>
  <c r="P896" l="1"/>
  <c r="P897" l="1"/>
  <c r="P898" l="1"/>
  <c r="P899" l="1"/>
  <c r="P900" l="1"/>
  <c r="P901" l="1"/>
  <c r="P902" l="1"/>
  <c r="P903" l="1"/>
  <c r="P904" l="1"/>
  <c r="P905" l="1"/>
  <c r="P906" l="1"/>
  <c r="P907" l="1"/>
  <c r="P908" l="1"/>
  <c r="P909" l="1"/>
  <c r="P910" l="1"/>
  <c r="P911" l="1"/>
  <c r="P912" l="1"/>
  <c r="P913" l="1"/>
  <c r="P914" l="1"/>
  <c r="P915" l="1"/>
  <c r="P916" l="1"/>
  <c r="P917" l="1"/>
  <c r="P918" l="1"/>
  <c r="P919" l="1"/>
  <c r="P920" l="1"/>
  <c r="P921" l="1"/>
  <c r="P922" l="1"/>
  <c r="P923" l="1"/>
  <c r="P924" l="1"/>
  <c r="P925" l="1"/>
  <c r="P926" l="1"/>
  <c r="P927" l="1"/>
  <c r="P928" l="1"/>
  <c r="P929" l="1"/>
  <c r="P930" l="1"/>
  <c r="P931" l="1"/>
  <c r="P932" l="1"/>
  <c r="P933" l="1"/>
  <c r="P934" l="1"/>
  <c r="P935" l="1"/>
  <c r="P936" l="1"/>
  <c r="P937" l="1"/>
  <c r="P938" l="1"/>
  <c r="P939" l="1"/>
  <c r="P940" l="1"/>
  <c r="P941" l="1"/>
  <c r="P942" l="1"/>
  <c r="P943" l="1"/>
  <c r="P944" l="1"/>
  <c r="P945" l="1"/>
  <c r="P946" l="1"/>
  <c r="P947" l="1"/>
  <c r="P948" l="1"/>
  <c r="P949" l="1"/>
  <c r="P950" l="1"/>
  <c r="P951" l="1"/>
  <c r="P952" l="1"/>
  <c r="P953" l="1"/>
  <c r="P954" l="1"/>
  <c r="P955" l="1"/>
  <c r="P956" l="1"/>
  <c r="P957" l="1"/>
  <c r="P958" l="1"/>
  <c r="P959" l="1"/>
  <c r="P960" l="1"/>
  <c r="P961" l="1"/>
  <c r="P962" l="1"/>
  <c r="P963" l="1"/>
  <c r="P964" l="1"/>
  <c r="P965" l="1"/>
  <c r="P966" l="1"/>
  <c r="P967" l="1"/>
  <c r="P968" l="1"/>
  <c r="P969" l="1"/>
  <c r="P970" l="1"/>
  <c r="P971" l="1"/>
  <c r="P972" l="1"/>
  <c r="P973" l="1"/>
  <c r="P974" l="1"/>
  <c r="P975" l="1"/>
  <c r="P976" l="1"/>
  <c r="P977" l="1"/>
  <c r="P978" l="1"/>
  <c r="P979" l="1"/>
  <c r="P980" l="1"/>
  <c r="P981" l="1"/>
  <c r="P982" l="1"/>
  <c r="P983" l="1"/>
  <c r="P984" l="1"/>
  <c r="P985" l="1"/>
  <c r="P986" l="1"/>
  <c r="P987" l="1"/>
  <c r="P988" l="1"/>
  <c r="P989" l="1"/>
  <c r="P990" l="1"/>
  <c r="P991" l="1"/>
  <c r="P992" l="1"/>
  <c r="P993" l="1"/>
  <c r="P994" l="1"/>
  <c r="P995" l="1"/>
  <c r="P996" l="1"/>
  <c r="P997" l="1"/>
  <c r="P998" l="1"/>
  <c r="P999" l="1"/>
  <c r="P1000" l="1"/>
  <c r="P1001" l="1"/>
  <c r="P1002" l="1"/>
  <c r="P1003" l="1"/>
  <c r="P1004" l="1"/>
  <c r="P1005" l="1"/>
  <c r="P1006" l="1"/>
  <c r="P1007" l="1"/>
  <c r="P1008" l="1"/>
  <c r="P1009" l="1"/>
  <c r="P1010" l="1"/>
  <c r="P1011" l="1"/>
  <c r="P1012" l="1"/>
  <c r="P1013" l="1"/>
  <c r="P1014" l="1"/>
  <c r="P1015" l="1"/>
  <c r="P1016" l="1"/>
  <c r="P1017" l="1"/>
  <c r="P1018" l="1"/>
  <c r="P1019" l="1"/>
  <c r="P1020" l="1"/>
  <c r="P1021" l="1"/>
  <c r="P1022" l="1"/>
  <c r="P1023" l="1"/>
  <c r="P1024" l="1"/>
  <c r="P1025" l="1"/>
  <c r="P1026" l="1"/>
  <c r="P1027" l="1"/>
  <c r="P1028" l="1"/>
  <c r="P1029" l="1"/>
  <c r="P1030" l="1"/>
  <c r="P1031" l="1"/>
  <c r="P1032" l="1"/>
  <c r="P1033" l="1"/>
  <c r="P1034" l="1"/>
  <c r="P1035" l="1"/>
  <c r="P1036" l="1"/>
  <c r="P1037" l="1"/>
  <c r="P1038" l="1"/>
  <c r="P1039" l="1"/>
  <c r="P1040" l="1"/>
  <c r="P1041" l="1"/>
  <c r="P1042" l="1"/>
  <c r="P1043" l="1"/>
  <c r="P1044" l="1"/>
  <c r="P1045" l="1"/>
  <c r="P1046" l="1"/>
  <c r="P1047" l="1"/>
  <c r="P1048" l="1"/>
  <c r="P1049" l="1"/>
  <c r="P1050" l="1"/>
  <c r="P1051" l="1"/>
  <c r="P1052" l="1"/>
  <c r="P1053" l="1"/>
  <c r="P1054" l="1"/>
  <c r="P1055" l="1"/>
  <c r="P1056" l="1"/>
  <c r="P1057" l="1"/>
  <c r="P1058" l="1"/>
  <c r="P1059" l="1"/>
  <c r="P1060" l="1"/>
  <c r="P1061" l="1"/>
  <c r="P1062" l="1"/>
  <c r="P1063" l="1"/>
  <c r="P1064" l="1"/>
  <c r="P1065" l="1"/>
  <c r="P1066" l="1"/>
  <c r="P1067" l="1"/>
  <c r="P1068" l="1"/>
  <c r="P1069" l="1"/>
  <c r="P1070" l="1"/>
  <c r="P1071" l="1"/>
  <c r="P1072" l="1"/>
  <c r="P1073" l="1"/>
  <c r="P1074" l="1"/>
  <c r="P1075" l="1"/>
  <c r="P1076" l="1"/>
  <c r="P1077" l="1"/>
  <c r="P1078" l="1"/>
  <c r="P1079" l="1"/>
  <c r="P1080" l="1"/>
  <c r="P1081" l="1"/>
  <c r="P1082" l="1"/>
  <c r="P1083" l="1"/>
  <c r="P1084" l="1"/>
  <c r="P1085" l="1"/>
  <c r="P1086" l="1"/>
  <c r="P1087" l="1"/>
  <c r="P1088" l="1"/>
  <c r="P1089" l="1"/>
  <c r="P1090" l="1"/>
  <c r="P1091" l="1"/>
  <c r="P1092" l="1"/>
  <c r="P1093" l="1"/>
  <c r="P1094" l="1"/>
  <c r="P1095" l="1"/>
  <c r="P1096" l="1"/>
  <c r="P1097" l="1"/>
  <c r="P1098" l="1"/>
  <c r="P1099" l="1"/>
  <c r="P1100" l="1"/>
  <c r="P1101" l="1"/>
  <c r="P1102" l="1"/>
  <c r="P1103" l="1"/>
  <c r="P1104" l="1"/>
  <c r="P1105" l="1"/>
  <c r="P1106" l="1"/>
  <c r="P1107" l="1"/>
  <c r="P1108" l="1"/>
  <c r="P1109" l="1"/>
  <c r="P1110" l="1"/>
  <c r="P1111" l="1"/>
  <c r="P1112" l="1"/>
  <c r="P1113" l="1"/>
  <c r="P1114" l="1"/>
  <c r="P1115" l="1"/>
  <c r="P1116" l="1"/>
  <c r="P1117" l="1"/>
  <c r="P1118" l="1"/>
  <c r="P1119" l="1"/>
  <c r="P1120" l="1"/>
  <c r="P1121" l="1"/>
  <c r="P1122" l="1"/>
  <c r="P1123" l="1"/>
  <c r="P1124" l="1"/>
  <c r="P1125" l="1"/>
  <c r="P1126" l="1"/>
  <c r="P1127" l="1"/>
  <c r="P1128" l="1"/>
  <c r="P1129" l="1"/>
  <c r="P1130" l="1"/>
  <c r="P1131" l="1"/>
  <c r="P1132" l="1"/>
  <c r="P1133" l="1"/>
  <c r="P1134" l="1"/>
  <c r="P1135" l="1"/>
  <c r="P1136" l="1"/>
  <c r="P1137" l="1"/>
  <c r="P1138" l="1"/>
  <c r="P1139" l="1"/>
  <c r="P1140" l="1"/>
  <c r="P1141" l="1"/>
  <c r="P1142" l="1"/>
  <c r="P1143" l="1"/>
  <c r="P1144" l="1"/>
  <c r="P1145" l="1"/>
  <c r="P1146" l="1"/>
  <c r="P1147" l="1"/>
  <c r="P1148" l="1"/>
  <c r="P1149" l="1"/>
  <c r="P1150" l="1"/>
  <c r="P1151" l="1"/>
  <c r="P1152" l="1"/>
  <c r="P1153" l="1"/>
  <c r="P1154" l="1"/>
  <c r="P1155" l="1"/>
  <c r="P1156" l="1"/>
  <c r="P1157" l="1"/>
  <c r="P1158" l="1"/>
  <c r="P1159" l="1"/>
  <c r="P1160" l="1"/>
  <c r="P1161" l="1"/>
  <c r="P1162" l="1"/>
  <c r="P1163" l="1"/>
  <c r="P1164" l="1"/>
  <c r="P1165" l="1"/>
  <c r="P1166" l="1"/>
  <c r="P1167" l="1"/>
  <c r="P1168" l="1"/>
  <c r="P1169" l="1"/>
  <c r="P1170" l="1"/>
  <c r="P1171" l="1"/>
  <c r="P1172" l="1"/>
  <c r="P1173" l="1"/>
  <c r="P1174" l="1"/>
  <c r="P1175" l="1"/>
  <c r="P1176" l="1"/>
  <c r="P1177" l="1"/>
  <c r="P1178" l="1"/>
  <c r="P1179" l="1"/>
  <c r="P1180" l="1"/>
  <c r="P1181" l="1"/>
  <c r="P1182" l="1"/>
  <c r="P1183" l="1"/>
  <c r="P1184" l="1"/>
  <c r="P1185" l="1"/>
  <c r="P1186" l="1"/>
  <c r="P1187" l="1"/>
  <c r="P1188" l="1"/>
  <c r="P1189" l="1"/>
  <c r="P1190" l="1"/>
  <c r="P1191" l="1"/>
  <c r="P1192" l="1"/>
  <c r="P1193" l="1"/>
  <c r="P1194" l="1"/>
  <c r="P1195" l="1"/>
  <c r="P1196" l="1"/>
  <c r="P1197" l="1"/>
  <c r="P1198" l="1"/>
  <c r="P1199" l="1"/>
  <c r="P1200" l="1"/>
  <c r="P1201" l="1"/>
  <c r="P1202" l="1"/>
  <c r="P1203" l="1"/>
  <c r="P1204" l="1"/>
  <c r="P1205" l="1"/>
  <c r="P1206" l="1"/>
  <c r="P1207" l="1"/>
  <c r="P1208" l="1"/>
  <c r="P1209" l="1"/>
  <c r="P1210" l="1"/>
  <c r="P1211" l="1"/>
  <c r="P1212" l="1"/>
  <c r="P1213" l="1"/>
  <c r="P1214" l="1"/>
  <c r="P1215" l="1"/>
  <c r="P1216" l="1"/>
  <c r="P1217" l="1"/>
  <c r="P1218" l="1"/>
  <c r="P1219" l="1"/>
  <c r="P1220" l="1"/>
  <c r="P1221" l="1"/>
  <c r="P1222" l="1"/>
  <c r="P1223" l="1"/>
  <c r="P1224" l="1"/>
  <c r="P1225" l="1"/>
  <c r="P1226" l="1"/>
  <c r="P1227" l="1"/>
  <c r="P1228" l="1"/>
  <c r="P1229" l="1"/>
  <c r="P1230" l="1"/>
  <c r="P1231" l="1"/>
  <c r="P1232" l="1"/>
  <c r="P1233" l="1"/>
  <c r="P1234" l="1"/>
  <c r="P1235" l="1"/>
  <c r="P1236" l="1"/>
  <c r="P1237" l="1"/>
  <c r="P1238" l="1"/>
  <c r="P1239" l="1"/>
  <c r="P1240" l="1"/>
  <c r="P1241" l="1"/>
  <c r="P1242" l="1"/>
  <c r="P1243" l="1"/>
  <c r="P1244" l="1"/>
  <c r="P1245" l="1"/>
  <c r="P1246" l="1"/>
  <c r="P1247" l="1"/>
  <c r="P1248" l="1"/>
  <c r="P1249" l="1"/>
  <c r="P1250" l="1"/>
  <c r="P1251" l="1"/>
  <c r="P1252" l="1"/>
  <c r="P1253" l="1"/>
  <c r="P1254" l="1"/>
  <c r="P1255" l="1"/>
  <c r="P1256" l="1"/>
  <c r="P1257" l="1"/>
  <c r="P1258" l="1"/>
  <c r="P1259" l="1"/>
  <c r="P1260" l="1"/>
  <c r="P1261" l="1"/>
  <c r="P1262" l="1"/>
  <c r="P1263" l="1"/>
  <c r="P1264" l="1"/>
  <c r="P1265" l="1"/>
  <c r="P1266" l="1"/>
  <c r="P1267" l="1"/>
  <c r="P1268" l="1"/>
  <c r="P1269" l="1"/>
  <c r="P1270" l="1"/>
  <c r="P1271" l="1"/>
  <c r="P1272" l="1"/>
  <c r="P1273" l="1"/>
  <c r="P1274" l="1"/>
  <c r="P1275" l="1"/>
  <c r="P1276" l="1"/>
  <c r="P1277" l="1"/>
  <c r="P1278" l="1"/>
  <c r="P1279" l="1"/>
  <c r="P1280" l="1"/>
  <c r="P1281" l="1"/>
  <c r="P1282" l="1"/>
  <c r="P1283" l="1"/>
  <c r="P1284" l="1"/>
  <c r="P1285" l="1"/>
  <c r="P1286" l="1"/>
  <c r="P1287" l="1"/>
  <c r="P1288" l="1"/>
  <c r="P1289" l="1"/>
  <c r="P1290" l="1"/>
  <c r="P1291" l="1"/>
  <c r="P1292" l="1"/>
  <c r="P1293" l="1"/>
  <c r="P1294" l="1"/>
  <c r="P1295" l="1"/>
  <c r="P1296" l="1"/>
  <c r="P1297" l="1"/>
  <c r="P1298" l="1"/>
  <c r="P1299" l="1"/>
  <c r="P1300" l="1"/>
  <c r="P1301" l="1"/>
  <c r="P1302" l="1"/>
  <c r="P1303" l="1"/>
  <c r="P1304" l="1"/>
  <c r="P1305" l="1"/>
  <c r="P1306" l="1"/>
  <c r="P1307" l="1"/>
  <c r="P1308" l="1"/>
  <c r="P1309" l="1"/>
  <c r="P1310" l="1"/>
  <c r="P1311" l="1"/>
  <c r="P1312" l="1"/>
  <c r="P1313" l="1"/>
  <c r="P1314" l="1"/>
  <c r="P1315" l="1"/>
  <c r="P1316" l="1"/>
  <c r="P1317" l="1"/>
  <c r="P1318" l="1"/>
  <c r="P1319" l="1"/>
  <c r="P1320" l="1"/>
  <c r="P1321" l="1"/>
  <c r="P1322" l="1"/>
  <c r="P1323" l="1"/>
  <c r="P1324" l="1"/>
  <c r="P1325" l="1"/>
  <c r="P1326" l="1"/>
  <c r="P1327" l="1"/>
  <c r="P1328" l="1"/>
  <c r="P1329" l="1"/>
  <c r="P1330" l="1"/>
  <c r="P1331" l="1"/>
  <c r="P1332" l="1"/>
  <c r="P1333" l="1"/>
  <c r="P1334" l="1"/>
  <c r="P1335" l="1"/>
  <c r="P1336" l="1"/>
  <c r="P1337" l="1"/>
  <c r="P1338" l="1"/>
  <c r="P1339" l="1"/>
  <c r="P1340" l="1"/>
  <c r="P1341" l="1"/>
  <c r="P1342" l="1"/>
  <c r="P1343" l="1"/>
  <c r="P1344" l="1"/>
  <c r="P1345" l="1"/>
  <c r="P1346" l="1"/>
  <c r="P1347" l="1"/>
  <c r="P1348" l="1"/>
  <c r="P1349" l="1"/>
  <c r="P1350" l="1"/>
  <c r="P1351" l="1"/>
  <c r="P1352" l="1"/>
  <c r="P1353" l="1"/>
  <c r="P1354" l="1"/>
  <c r="P1355" l="1"/>
  <c r="P1356" l="1"/>
  <c r="P1357" l="1"/>
  <c r="P1358" l="1"/>
  <c r="P1359" l="1"/>
  <c r="P1360" l="1"/>
  <c r="P1361" l="1"/>
  <c r="P1362" l="1"/>
  <c r="P1363" l="1"/>
  <c r="P1364" l="1"/>
  <c r="P1365" l="1"/>
  <c r="P1366" l="1"/>
  <c r="P1367" l="1"/>
  <c r="P1368" l="1"/>
  <c r="P1369" l="1"/>
  <c r="P1370" l="1"/>
  <c r="P1371" l="1"/>
  <c r="P1372" l="1"/>
  <c r="P1373" l="1"/>
  <c r="P1374" l="1"/>
  <c r="P1375" l="1"/>
  <c r="P1376" l="1"/>
  <c r="P1377" l="1"/>
  <c r="P1378" l="1"/>
  <c r="P1379" l="1"/>
  <c r="P1380" l="1"/>
  <c r="P1381" l="1"/>
  <c r="P1382" l="1"/>
  <c r="P1383" l="1"/>
  <c r="P1384" l="1"/>
  <c r="P1385" l="1"/>
  <c r="P1386" l="1"/>
  <c r="P1387" l="1"/>
  <c r="P1388" l="1"/>
  <c r="P1389" l="1"/>
  <c r="P1390" l="1"/>
  <c r="P1391" l="1"/>
  <c r="P1392" l="1"/>
  <c r="P1393" l="1"/>
  <c r="P1394" l="1"/>
  <c r="P1395" l="1"/>
  <c r="P1396" l="1"/>
  <c r="P1397" l="1"/>
  <c r="P1398" l="1"/>
  <c r="P1399" l="1"/>
  <c r="P1400" l="1"/>
  <c r="P1401" l="1"/>
  <c r="P1402" l="1"/>
  <c r="P1403" l="1"/>
  <c r="P1404" l="1"/>
  <c r="P1405" l="1"/>
  <c r="P1406" l="1"/>
  <c r="P1407" l="1"/>
  <c r="P1408" l="1"/>
  <c r="P1409" l="1"/>
  <c r="P1410" l="1"/>
  <c r="P1411" l="1"/>
  <c r="P1412" l="1"/>
  <c r="P1413" l="1"/>
  <c r="P1414" l="1"/>
  <c r="P1415" l="1"/>
  <c r="P1416" l="1"/>
  <c r="P1417" l="1"/>
  <c r="P1418" l="1"/>
  <c r="P1419" l="1"/>
  <c r="P1420" l="1"/>
  <c r="P1421" l="1"/>
  <c r="P1422" l="1"/>
  <c r="P1423" l="1"/>
  <c r="P1424" l="1"/>
  <c r="P1425" l="1"/>
  <c r="P1426" l="1"/>
  <c r="P1427" l="1"/>
  <c r="P1428" l="1"/>
  <c r="P1429" l="1"/>
  <c r="P1430" l="1"/>
  <c r="P1431" l="1"/>
  <c r="P1432" l="1"/>
  <c r="P1433" l="1"/>
  <c r="P1434" l="1"/>
  <c r="P1435" l="1"/>
  <c r="P1436" l="1"/>
  <c r="P1437" l="1"/>
  <c r="P1438" l="1"/>
  <c r="P1439" l="1"/>
  <c r="P1440" l="1"/>
  <c r="P1441" l="1"/>
  <c r="P1442" l="1"/>
  <c r="P1443" l="1"/>
  <c r="P1444" l="1"/>
  <c r="P1445" l="1"/>
  <c r="P1446" l="1"/>
  <c r="P1447" l="1"/>
  <c r="P1448" l="1"/>
  <c r="P1449" l="1"/>
  <c r="P1450" l="1"/>
  <c r="P1451" l="1"/>
  <c r="P1452" l="1"/>
  <c r="P1453" l="1"/>
  <c r="P1454" l="1"/>
  <c r="P1455" l="1"/>
  <c r="P1456" l="1"/>
  <c r="P1457" l="1"/>
  <c r="P1458" l="1"/>
  <c r="P1459" l="1"/>
  <c r="P1460" l="1"/>
  <c r="P1461" l="1"/>
  <c r="P1462" l="1"/>
  <c r="P1463" l="1"/>
  <c r="P1464" l="1"/>
  <c r="P1465" l="1"/>
  <c r="P1466" l="1"/>
  <c r="P1467" l="1"/>
  <c r="P1468" l="1"/>
  <c r="P1469" l="1"/>
  <c r="P1470" l="1"/>
  <c r="P1471" l="1"/>
  <c r="P1472" l="1"/>
  <c r="P1473" l="1"/>
  <c r="P1474" l="1"/>
  <c r="P1475" l="1"/>
  <c r="P1476" l="1"/>
  <c r="P1477" l="1"/>
  <c r="P1478" l="1"/>
  <c r="P1479" l="1"/>
  <c r="P1480" l="1"/>
  <c r="P1481" l="1"/>
  <c r="P1482" l="1"/>
  <c r="P1483" l="1"/>
  <c r="P1484" l="1"/>
  <c r="P1485" l="1"/>
  <c r="P1486" l="1"/>
  <c r="P1487" l="1"/>
  <c r="P1488" l="1"/>
  <c r="P1489" l="1"/>
  <c r="P1490" l="1"/>
  <c r="P1491" l="1"/>
  <c r="P1492" l="1"/>
  <c r="P1493" l="1"/>
  <c r="P1494" l="1"/>
  <c r="P1495" l="1"/>
  <c r="P1496" l="1"/>
  <c r="P1497" l="1"/>
  <c r="P1498" l="1"/>
  <c r="P1499" l="1"/>
  <c r="P1500" l="1"/>
  <c r="P1501" l="1"/>
  <c r="P1502" l="1"/>
  <c r="P1503" l="1"/>
  <c r="P1504" l="1"/>
  <c r="P1505" l="1"/>
  <c r="P1506" l="1"/>
  <c r="P1507" l="1"/>
  <c r="P1508" l="1"/>
  <c r="P1509" l="1"/>
  <c r="P1510" l="1"/>
  <c r="P1511" l="1"/>
  <c r="P1512" l="1"/>
  <c r="P1513" l="1"/>
  <c r="P1514" l="1"/>
  <c r="P1515" l="1"/>
  <c r="P1516" l="1"/>
  <c r="P1517" l="1"/>
  <c r="P1518" l="1"/>
  <c r="P1519" l="1"/>
  <c r="P1520" l="1"/>
  <c r="P1521" l="1"/>
  <c r="P1522" l="1"/>
  <c r="P1523" l="1"/>
  <c r="P1524" l="1"/>
  <c r="P1525" l="1"/>
  <c r="P1526" l="1"/>
  <c r="P1527" l="1"/>
  <c r="P1528" l="1"/>
  <c r="P1529" l="1"/>
  <c r="P1530" l="1"/>
  <c r="P1531" l="1"/>
  <c r="P1532" l="1"/>
  <c r="P1533" l="1"/>
  <c r="P1534" l="1"/>
  <c r="P1535" l="1"/>
  <c r="P1536" l="1"/>
  <c r="P1537" l="1"/>
  <c r="P1538" l="1"/>
  <c r="P1539" l="1"/>
  <c r="P1540" l="1"/>
  <c r="P1541" l="1"/>
  <c r="P1542" l="1"/>
  <c r="P1543" l="1"/>
  <c r="P1544" l="1"/>
  <c r="P1545" l="1"/>
  <c r="P1546" l="1"/>
  <c r="P1547" l="1"/>
  <c r="P1548" l="1"/>
  <c r="P1549" l="1"/>
  <c r="P1550" l="1"/>
  <c r="P1551" l="1"/>
  <c r="P1552" l="1"/>
  <c r="P1553" l="1"/>
  <c r="P1554" l="1"/>
  <c r="P1555" l="1"/>
  <c r="P1556" l="1"/>
  <c r="P1557" l="1"/>
  <c r="P1558" l="1"/>
  <c r="P1559" l="1"/>
  <c r="P1560" l="1"/>
  <c r="P1561" l="1"/>
  <c r="P1562" l="1"/>
  <c r="P1563" l="1"/>
  <c r="P1564" l="1"/>
  <c r="P1565" l="1"/>
  <c r="P1566" l="1"/>
  <c r="P1567" l="1"/>
  <c r="P1568" l="1"/>
  <c r="P1569" l="1"/>
  <c r="P1570" l="1"/>
  <c r="P1571" l="1"/>
  <c r="P1572" l="1"/>
  <c r="P1573" l="1"/>
  <c r="P1574" l="1"/>
  <c r="P1575" l="1"/>
  <c r="P1576" l="1"/>
  <c r="P1577" l="1"/>
  <c r="P1578" l="1"/>
  <c r="P1579" l="1"/>
  <c r="P1580" l="1"/>
  <c r="P1581" l="1"/>
  <c r="P1582" l="1"/>
  <c r="P1583" l="1"/>
  <c r="P1584" l="1"/>
  <c r="P1585" l="1"/>
  <c r="P1586" l="1"/>
  <c r="P1587" l="1"/>
  <c r="P1588" l="1"/>
  <c r="P1589" l="1"/>
  <c r="P1590" l="1"/>
  <c r="P1591" l="1"/>
  <c r="P1592" l="1"/>
  <c r="P1593" l="1"/>
  <c r="P1594" l="1"/>
  <c r="P1595" l="1"/>
  <c r="P1596" l="1"/>
  <c r="P1597" l="1"/>
  <c r="P1598" l="1"/>
  <c r="P1599" l="1"/>
  <c r="P1600" l="1"/>
  <c r="P1601" l="1"/>
  <c r="P1602" l="1"/>
  <c r="P1603" l="1"/>
  <c r="P1604" l="1"/>
  <c r="P1605" l="1"/>
  <c r="P1606" l="1"/>
  <c r="P1607" l="1"/>
  <c r="P1608" l="1"/>
  <c r="P1609" l="1"/>
  <c r="P1610" l="1"/>
  <c r="P1611" l="1"/>
  <c r="P1612" l="1"/>
  <c r="P1613" l="1"/>
  <c r="P1614" l="1"/>
  <c r="P1615" l="1"/>
  <c r="P1616" l="1"/>
  <c r="P1617" l="1"/>
  <c r="P1618" l="1"/>
  <c r="P1619" l="1"/>
  <c r="P1620" l="1"/>
  <c r="P1621" l="1"/>
  <c r="P1622" l="1"/>
  <c r="P1623" l="1"/>
  <c r="P1624" l="1"/>
  <c r="P1625" l="1"/>
  <c r="P1626" l="1"/>
  <c r="P1627" l="1"/>
  <c r="P1628" l="1"/>
  <c r="P1629" l="1"/>
  <c r="P1630" l="1"/>
  <c r="P1631" l="1"/>
  <c r="P1632" l="1"/>
  <c r="P1633" l="1"/>
  <c r="P1634" l="1"/>
  <c r="P1635" l="1"/>
  <c r="P1636" l="1"/>
  <c r="P1637" l="1"/>
  <c r="P1638" l="1"/>
  <c r="P1639" l="1"/>
  <c r="P1640" l="1"/>
  <c r="P1641" l="1"/>
  <c r="P1642" l="1"/>
  <c r="P1643" l="1"/>
  <c r="P1644" l="1"/>
  <c r="P1645" l="1"/>
  <c r="P1646" l="1"/>
  <c r="P1647" l="1"/>
  <c r="P1648" l="1"/>
  <c r="P1649" l="1"/>
  <c r="P1650" l="1"/>
  <c r="P1651" l="1"/>
  <c r="P1652" l="1"/>
  <c r="P1653" l="1"/>
  <c r="P1654" l="1"/>
  <c r="P1655" l="1"/>
  <c r="P1656" l="1"/>
  <c r="P1657" l="1"/>
  <c r="P1658" l="1"/>
  <c r="P1659" l="1"/>
  <c r="P1660" l="1"/>
  <c r="P1661" l="1"/>
  <c r="P1662" l="1"/>
  <c r="P1663" l="1"/>
  <c r="P1664" l="1"/>
  <c r="P1665" l="1"/>
  <c r="P1666" l="1"/>
  <c r="P1667" l="1"/>
  <c r="P1668" l="1"/>
  <c r="P1669" l="1"/>
  <c r="P1670" l="1"/>
  <c r="P1671" l="1"/>
  <c r="P1672" l="1"/>
  <c r="P1673" l="1"/>
  <c r="P1674" l="1"/>
  <c r="P1675" l="1"/>
  <c r="P1676" l="1"/>
  <c r="P1677" l="1"/>
  <c r="P1678" l="1"/>
  <c r="P1679" l="1"/>
  <c r="P1680" l="1"/>
  <c r="P1681" l="1"/>
  <c r="P1682" l="1"/>
  <c r="P1683" l="1"/>
  <c r="P1684" l="1"/>
  <c r="P1685" l="1"/>
  <c r="P1686" l="1"/>
  <c r="P1687" l="1"/>
  <c r="P1688" l="1"/>
  <c r="P1689" l="1"/>
  <c r="P1690" l="1"/>
  <c r="P1691" l="1"/>
  <c r="P1692" l="1"/>
  <c r="P1693" l="1"/>
  <c r="P1694" l="1"/>
  <c r="P1695" l="1"/>
  <c r="P1696" l="1"/>
  <c r="P1697" l="1"/>
  <c r="P1698" l="1"/>
  <c r="P1699" l="1"/>
  <c r="P1700" l="1"/>
  <c r="P1701" l="1"/>
  <c r="P1702" l="1"/>
  <c r="P1703" l="1"/>
  <c r="P1704" l="1"/>
  <c r="P1705" l="1"/>
  <c r="P1706" l="1"/>
  <c r="P1707" l="1"/>
  <c r="P1708" l="1"/>
  <c r="P1709" l="1"/>
  <c r="P1710" l="1"/>
  <c r="P1711" l="1"/>
  <c r="P1712" l="1"/>
  <c r="P1713" l="1"/>
  <c r="P1714" l="1"/>
  <c r="P1715" l="1"/>
  <c r="P1716" l="1"/>
  <c r="P1717" l="1"/>
  <c r="P1718" l="1"/>
  <c r="P1719" l="1"/>
  <c r="P1720" l="1"/>
  <c r="P1721" l="1"/>
  <c r="P1722" l="1"/>
  <c r="P1723" l="1"/>
  <c r="P1724" l="1"/>
  <c r="P1725" l="1"/>
  <c r="P1726" l="1"/>
  <c r="P1727" l="1"/>
  <c r="P1728" l="1"/>
  <c r="P1729" l="1"/>
  <c r="P1730" l="1"/>
  <c r="P1731" l="1"/>
  <c r="P1732" l="1"/>
  <c r="P1733" l="1"/>
  <c r="P1734" l="1"/>
  <c r="P1735" l="1"/>
  <c r="P1736" l="1"/>
  <c r="P1737" l="1"/>
  <c r="P1738" l="1"/>
  <c r="P1739" l="1"/>
  <c r="P1740" l="1"/>
  <c r="P1741" l="1"/>
  <c r="P1742" l="1"/>
  <c r="P1743" l="1"/>
  <c r="P1744" l="1"/>
  <c r="P1745" l="1"/>
  <c r="P1746" l="1"/>
  <c r="P1747" l="1"/>
  <c r="P1748" l="1"/>
  <c r="P1749" l="1"/>
  <c r="P1750" l="1"/>
  <c r="P1751" l="1"/>
  <c r="P1752" l="1"/>
  <c r="P1753" l="1"/>
  <c r="P1754" l="1"/>
  <c r="P1755" l="1"/>
  <c r="P1756" l="1"/>
  <c r="P1757" l="1"/>
  <c r="P1758" l="1"/>
  <c r="P1759" l="1"/>
  <c r="P1760" l="1"/>
  <c r="P1761" l="1"/>
  <c r="P1762" l="1"/>
  <c r="P1763" l="1"/>
  <c r="P1764" l="1"/>
  <c r="P1765" l="1"/>
  <c r="P1766" l="1"/>
  <c r="P1767" l="1"/>
  <c r="P1768" l="1"/>
  <c r="P1769" l="1"/>
  <c r="P1770" l="1"/>
  <c r="P1771" l="1"/>
  <c r="P1772" l="1"/>
  <c r="P1773" l="1"/>
  <c r="P1774" l="1"/>
  <c r="P1775" l="1"/>
  <c r="P1776" l="1"/>
  <c r="P1777" l="1"/>
  <c r="P1778" l="1"/>
  <c r="P1779" l="1"/>
  <c r="P1780" l="1"/>
  <c r="P1781" l="1"/>
  <c r="P1782" l="1"/>
  <c r="P1783" l="1"/>
  <c r="P1784" l="1"/>
  <c r="P1785" l="1"/>
  <c r="P1786" l="1"/>
  <c r="P1787" l="1"/>
  <c r="P1788" l="1"/>
  <c r="P1789" l="1"/>
  <c r="P1790" l="1"/>
  <c r="P1791" l="1"/>
  <c r="P1792" l="1"/>
  <c r="P1793" l="1"/>
  <c r="P1794" l="1"/>
  <c r="P1795" l="1"/>
  <c r="P1796" l="1"/>
  <c r="P1797" l="1"/>
  <c r="P1798" l="1"/>
  <c r="P1799" l="1"/>
  <c r="P1800" l="1"/>
  <c r="P1801" l="1"/>
  <c r="P1802" l="1"/>
  <c r="P1803" l="1"/>
  <c r="P1804" l="1"/>
  <c r="P1805" l="1"/>
  <c r="P1806" l="1"/>
  <c r="P1807" l="1"/>
  <c r="P1808" l="1"/>
  <c r="P1809" l="1"/>
  <c r="P1810" l="1"/>
  <c r="P1811" l="1"/>
  <c r="P1812" l="1"/>
  <c r="P1813" l="1"/>
  <c r="P1814" l="1"/>
  <c r="P1815" l="1"/>
  <c r="P1816" l="1"/>
  <c r="P1817" l="1"/>
  <c r="P1818" l="1"/>
  <c r="P1819" l="1"/>
  <c r="P1820" l="1"/>
  <c r="P1821" l="1"/>
  <c r="P1822" l="1"/>
  <c r="P1823" l="1"/>
  <c r="P1824" l="1"/>
  <c r="P1825" l="1"/>
  <c r="P1826" l="1"/>
  <c r="P1827" l="1"/>
  <c r="P1828" l="1"/>
  <c r="P1829" l="1"/>
  <c r="P1830" l="1"/>
  <c r="P1831" l="1"/>
  <c r="P1832" l="1"/>
  <c r="P1833" l="1"/>
  <c r="P1834" l="1"/>
  <c r="P1835" l="1"/>
  <c r="P1836" l="1"/>
  <c r="P1837" l="1"/>
  <c r="P1838" l="1"/>
  <c r="P1839" l="1"/>
  <c r="P1840" l="1"/>
  <c r="P1841" l="1"/>
  <c r="P1842" l="1"/>
  <c r="P1843" l="1"/>
  <c r="P1844" l="1"/>
  <c r="P1845" l="1"/>
  <c r="P1846" l="1"/>
  <c r="P1847" l="1"/>
  <c r="P1848" l="1"/>
  <c r="P1849" l="1"/>
  <c r="P1850" l="1"/>
  <c r="P1851" l="1"/>
  <c r="P1852" l="1"/>
  <c r="P1853" l="1"/>
  <c r="P1854" l="1"/>
  <c r="P1855" l="1"/>
  <c r="P1856" l="1"/>
  <c r="P1857" l="1"/>
  <c r="P1858" l="1"/>
  <c r="P1859" l="1"/>
  <c r="P1860" l="1"/>
  <c r="P1861" l="1"/>
  <c r="P1862" l="1"/>
  <c r="P1863" l="1"/>
  <c r="P1864" l="1"/>
  <c r="P1865" l="1"/>
  <c r="P1866" l="1"/>
  <c r="P1867" l="1"/>
  <c r="P1868" l="1"/>
  <c r="P1869" l="1"/>
  <c r="P1870" l="1"/>
  <c r="P1871" l="1"/>
  <c r="P1872" l="1"/>
  <c r="P1873" l="1"/>
  <c r="P1874" l="1"/>
  <c r="P1875" l="1"/>
  <c r="P1876" l="1"/>
  <c r="P1877" l="1"/>
  <c r="P1878" l="1"/>
  <c r="P1879" l="1"/>
  <c r="P1880" l="1"/>
  <c r="P1881" l="1"/>
  <c r="P1882" l="1"/>
  <c r="P1883" l="1"/>
  <c r="P1884" l="1"/>
  <c r="P1885" l="1"/>
  <c r="P1886" l="1"/>
  <c r="P1887" l="1"/>
  <c r="P1888" l="1"/>
  <c r="P1889" l="1"/>
  <c r="P1890" l="1"/>
  <c r="P1891" l="1"/>
  <c r="P1892" l="1"/>
  <c r="P1893" l="1"/>
  <c r="P1894" l="1"/>
  <c r="P1895" l="1"/>
  <c r="P1896" l="1"/>
  <c r="P1897" l="1"/>
  <c r="P1898" l="1"/>
  <c r="P1899" l="1"/>
  <c r="P1900" l="1"/>
  <c r="P1901" l="1"/>
  <c r="P1902" l="1"/>
  <c r="P1903" l="1"/>
  <c r="P1904" l="1"/>
  <c r="P1905" l="1"/>
  <c r="P1906" l="1"/>
  <c r="P1907" l="1"/>
  <c r="P1908" l="1"/>
  <c r="P1909" l="1"/>
  <c r="P1910" l="1"/>
  <c r="P1911" l="1"/>
  <c r="P1912" l="1"/>
  <c r="P1913" l="1"/>
  <c r="P1914" l="1"/>
  <c r="P1915" l="1"/>
  <c r="P1916" l="1"/>
  <c r="P1917" l="1"/>
  <c r="P1918" l="1"/>
  <c r="P1919" l="1"/>
  <c r="P1920" l="1"/>
  <c r="P1921" l="1"/>
  <c r="P1922" l="1"/>
  <c r="P1923" l="1"/>
  <c r="P1924" l="1"/>
  <c r="P1925" l="1"/>
  <c r="P1926" l="1"/>
  <c r="P1927" l="1"/>
  <c r="P1928" l="1"/>
  <c r="P1929" l="1"/>
  <c r="P1930" l="1"/>
  <c r="P1931" l="1"/>
  <c r="P1932" l="1"/>
  <c r="P1933" l="1"/>
  <c r="P1934" l="1"/>
  <c r="P1935" l="1"/>
  <c r="P1936" l="1"/>
  <c r="P1937" l="1"/>
  <c r="P1938" l="1"/>
  <c r="P1939" l="1"/>
  <c r="P1940" l="1"/>
  <c r="P1941" l="1"/>
  <c r="P1942" l="1"/>
  <c r="P1943" l="1"/>
  <c r="P1944" l="1"/>
  <c r="P1945" l="1"/>
  <c r="P1946" l="1"/>
  <c r="P1947" l="1"/>
  <c r="P1948" l="1"/>
  <c r="P1949" l="1"/>
  <c r="P1950" l="1"/>
  <c r="P1951" l="1"/>
  <c r="P1952" l="1"/>
  <c r="P1953" l="1"/>
  <c r="P1954" l="1"/>
  <c r="P1955" l="1"/>
  <c r="P1956" l="1"/>
  <c r="P1957" l="1"/>
  <c r="P1958" l="1"/>
  <c r="P1959" l="1"/>
  <c r="P1960" l="1"/>
  <c r="P1961" l="1"/>
  <c r="P1962" l="1"/>
  <c r="P1963" l="1"/>
  <c r="P1964" l="1"/>
  <c r="P1965" l="1"/>
  <c r="P1966" l="1"/>
  <c r="P1967" l="1"/>
  <c r="P1968" l="1"/>
  <c r="P1969" l="1"/>
  <c r="P1970" l="1"/>
  <c r="P1971" l="1"/>
  <c r="P1972" l="1"/>
  <c r="P1973" l="1"/>
  <c r="P1974" l="1"/>
  <c r="P1975" l="1"/>
  <c r="P1976" l="1"/>
  <c r="P1977" l="1"/>
  <c r="P1978" l="1"/>
  <c r="P1979" l="1"/>
  <c r="P1980" l="1"/>
  <c r="P1981" l="1"/>
</calcChain>
</file>

<file path=xl/sharedStrings.xml><?xml version="1.0" encoding="utf-8"?>
<sst xmlns="http://schemas.openxmlformats.org/spreadsheetml/2006/main" count="11896" uniqueCount="9276">
  <si>
    <t>index_row</t>
  </si>
  <si>
    <t>h1</t>
  </si>
  <si>
    <t>art</t>
  </si>
  <si>
    <t>price</t>
  </si>
  <si>
    <t>gold</t>
  </si>
  <si>
    <t>weight</t>
  </si>
  <si>
    <t>gems</t>
  </si>
  <si>
    <t>url</t>
  </si>
  <si>
    <t>checklog</t>
  </si>
  <si>
    <t>vstavki_list1</t>
  </si>
  <si>
    <t>ШТУК</t>
  </si>
  <si>
    <t>КАРАТ</t>
  </si>
  <si>
    <t>prcost</t>
  </si>
  <si>
    <t>Кольцо c бриллиантами R01-35506</t>
  </si>
  <si>
    <t>Кольцо c бриллиантом R01-SP35-020</t>
  </si>
  <si>
    <t>Кольцо c бриллиантом R01-SOL52-015-G3</t>
  </si>
  <si>
    <t>Кольцо c бриллиантом R01-SOL35-010-G3</t>
  </si>
  <si>
    <t>Кольцо c бриллиантом R01-SOL124-007-G2</t>
  </si>
  <si>
    <t>Кольцо c бриллиантами R01-WED-00113-W</t>
  </si>
  <si>
    <t>Кольцо c бриллиантами R01-RMS-35681</t>
  </si>
  <si>
    <t>Кольцо c бриллиантами R01-35478-66</t>
  </si>
  <si>
    <t>Кольцо c бриллиантом R01-SOL53-020-G3</t>
  </si>
  <si>
    <t>Кольцо c бриллиантами R01-35510</t>
  </si>
  <si>
    <t>Кольцо c бриллиантами R01-WED-00135-R</t>
  </si>
  <si>
    <t>Кольцо c бриллиантами R01-35778</t>
  </si>
  <si>
    <t>Кольцо c бриллиантом R178-IGR-23120</t>
  </si>
  <si>
    <t>Кольцо c бриллиантами R01-35443</t>
  </si>
  <si>
    <t>Кольцо c бриллиантами R01-ICE-35849</t>
  </si>
  <si>
    <t>Кольцо c бриллиантами R4136-DFRG14167R-A</t>
  </si>
  <si>
    <t>Кольцо c бриллиантами R01-35810</t>
  </si>
  <si>
    <t>Кольцо c бриллиантом R01-PL-35652</t>
  </si>
  <si>
    <t>Кольцо c бриллиантами R01-ICE-35853</t>
  </si>
  <si>
    <t>Кольцо c бриллиантами R01-35499-W</t>
  </si>
  <si>
    <t>Кольцо c бриллиантами R2022-SR6386</t>
  </si>
  <si>
    <t>Кольцо c бриллиантами R01-SL02-020-G2</t>
  </si>
  <si>
    <t>Кольцо c бриллиантами R01-PL-33735</t>
  </si>
  <si>
    <t>Кольцо c бриллиантом R01-SOL46-015-G2</t>
  </si>
  <si>
    <t>Кольцо c бриллиантом R01-SOL72-025-G2</t>
  </si>
  <si>
    <t>Кольцо c бриллиантом R01-33987</t>
  </si>
  <si>
    <t>Кольцо c бриллиантом R01-SOL94-010-G2</t>
  </si>
  <si>
    <t>Кольцо c бриллиантом R01-SOL59-025-G2</t>
  </si>
  <si>
    <t>Кольцо c бриллиантом R01-WED-00039-W</t>
  </si>
  <si>
    <t>Кольцо c бриллиантами R4201-NG-062</t>
  </si>
  <si>
    <t>Кольцо c бриллиантом R01-L-PL-35013</t>
  </si>
  <si>
    <t>Кольцо c бриллиантами R01-RMS-79</t>
  </si>
  <si>
    <t>Кольцо c бриллиантами R777-02-R31937-1</t>
  </si>
  <si>
    <t>Кольцо c бриллиантом R178-IGR-23262-020TM</t>
  </si>
  <si>
    <t>Кольцо c бриллиантами R2018-RR01070ADI</t>
  </si>
  <si>
    <t>Кольцо c бриллиантами R01-35485</t>
  </si>
  <si>
    <t>Кольцо c бриллиантами R01-35477</t>
  </si>
  <si>
    <t>Кольцо c бриллиантами R129-RF016233-R17</t>
  </si>
  <si>
    <t>Кольцо c бриллиантом R01-SOL126-020-G2</t>
  </si>
  <si>
    <t>Кольцо c бриллиантами R01-L-34971</t>
  </si>
  <si>
    <t>Кольцо c бриллиантом R01-33914</t>
  </si>
  <si>
    <t>Кольцо c бриллиантами R2503-JHE352</t>
  </si>
  <si>
    <t>Кольцо c бриллиантами R152-GR3943-M-W4</t>
  </si>
  <si>
    <t>Кольцо c бриллиантами R2018-RR190001ADI</t>
  </si>
  <si>
    <t>Кольцо c бриллиантами R4211-RG3569WDI1</t>
  </si>
  <si>
    <t>Кольцо c бриллиантами R2018-RRU1046ADI</t>
  </si>
  <si>
    <t>Кольцо c бриллиантами R4150-D-007-08</t>
  </si>
  <si>
    <t>Кольцо c бриллиантами R01-35881-W</t>
  </si>
  <si>
    <t>Кольцо c бриллиантами R2022-SA2130R-100</t>
  </si>
  <si>
    <t>Кольцо c бриллиантами R108-BL-132E019A-R17</t>
  </si>
  <si>
    <t>Кольцо c бриллиантом R01-SOL116-025-G1</t>
  </si>
  <si>
    <t>Кольцо c бриллиантами R01-9-33186-66</t>
  </si>
  <si>
    <t>Кольцо c бриллиантами R2018-CNT-0004</t>
  </si>
  <si>
    <t>Кольцо c бриллиантами R4150-D-LRGM11085</t>
  </si>
  <si>
    <t>Кольцо c бриллиантами R4150-D-LRED13543</t>
  </si>
  <si>
    <t>Кольцо c бриллиантами R2702-RF126103-R17</t>
  </si>
  <si>
    <t>Кольцо c бриллиантами R4120-R46291A0</t>
  </si>
  <si>
    <t>Кольцо c бриллиантами R2011-LDG01286AD</t>
  </si>
  <si>
    <t>Кольцо c бриллиантами R108-R93291D-R17</t>
  </si>
  <si>
    <t>Кольцо c бриллиантами R4150-D-LRED13145</t>
  </si>
  <si>
    <t>Кольцо c бриллиантом R01-SOL50-025-G1</t>
  </si>
  <si>
    <t>Кольцо c бриллиантами R2017-R300058DIA</t>
  </si>
  <si>
    <t>Кольцо c бриллиантом R01-SOL60-010-G1</t>
  </si>
  <si>
    <t>Кольцо c бриллиантами R755-71960R002</t>
  </si>
  <si>
    <t>Кольцо c бриллиантом R01-SOL131-020-G2</t>
  </si>
  <si>
    <t>Кольцо c бриллиантами R01-33764</t>
  </si>
  <si>
    <t>Кольцо c бриллиантом R01-SOL56-010-G3</t>
  </si>
  <si>
    <t>Кольцо c бриллиантами R2500-RG20232-R17</t>
  </si>
  <si>
    <t>Кольцо c бриллиантами R4091-R46431C0F</t>
  </si>
  <si>
    <t>Кольцо c бриллиантами R08-GC-5419</t>
  </si>
  <si>
    <t>Кольцо c бриллиантом R01-SOL115-015-G2</t>
  </si>
  <si>
    <t>Кольцо c бриллиантами R01-PL-34242</t>
  </si>
  <si>
    <t>Кольцо c бриллиантом R01-SOL35-050-G2</t>
  </si>
  <si>
    <t>Кольцо c бриллиантами R2022-ICE-0097</t>
  </si>
  <si>
    <t>Кольцо c бриллиантом R01-SOL126-015-G2</t>
  </si>
  <si>
    <t>Кольцо c бриллиантами R01-WED-00103-W</t>
  </si>
  <si>
    <t>Кольцо c бриллиантами R01-WED-00086-W</t>
  </si>
  <si>
    <t>Кольцо c бриллиантами R01-RMS068-R17</t>
  </si>
  <si>
    <t>Кольцо c бриллиантами R4150-D-49146</t>
  </si>
  <si>
    <t>Кольцо c бриллиантами R97-CR3218</t>
  </si>
  <si>
    <t>Кольцо c бриллиантами R97-MR11973</t>
  </si>
  <si>
    <t>Кольцо c бриллиантами R01-9-35371-76</t>
  </si>
  <si>
    <t>Кольцо c бриллиантом R01-SOL122-015-G2</t>
  </si>
  <si>
    <t>Кольцо c бриллиантами R4208-102022122</t>
  </si>
  <si>
    <t>Кольцо c бриллиантами R175-R29264</t>
  </si>
  <si>
    <t>Кольцо c бриллиантами R4208-102019122</t>
  </si>
  <si>
    <t>Кольцо c бриллиантами R4211-RG0807WDI1</t>
  </si>
  <si>
    <t>Кольцо c бриллиантом R4150-D-428-LRG14486</t>
  </si>
  <si>
    <t>Кольцо c бриллиантом R01-WED-00147-R</t>
  </si>
  <si>
    <t>Кольцо c бриллиантами R755-73614R006-R17</t>
  </si>
  <si>
    <t>Кольцо c бриллиантами R01-35396</t>
  </si>
  <si>
    <t>Кольцо c бриллиантами R127-UFOQ5854G</t>
  </si>
  <si>
    <t>Кольцо c бриллиантами R2018-R010085ADI-R17</t>
  </si>
  <si>
    <t>Кольцо c бриллиантами R755-73747R006-R17</t>
  </si>
  <si>
    <t>Кольцо c бриллиантами R2017-R309757DIA-R17</t>
  </si>
  <si>
    <t>Кольцо c бриллиантами R2017-R301370DIA-R17</t>
  </si>
  <si>
    <t>Кольцо c бриллиантами R4150-D-LRP30286</t>
  </si>
  <si>
    <t>Кольцо c бриллиантами R01-SFM-09-030</t>
  </si>
  <si>
    <t>Кольцо c бриллиантами R77-R51150</t>
  </si>
  <si>
    <t>Кольцо c бриллиантом R01-WED-00040-Y</t>
  </si>
  <si>
    <t>Кольцо c бриллиантами R01-34401</t>
  </si>
  <si>
    <t>Кольцо c бриллиантами R01-SS-35593-B</t>
  </si>
  <si>
    <t>Кольцо c бриллиантами R01-33891</t>
  </si>
  <si>
    <t>Кольцо c бриллиантом R01-SOL53-030-G4</t>
  </si>
  <si>
    <t>Кольцо c бриллиантами R755-52560R001</t>
  </si>
  <si>
    <t>Кольцо c бриллиантом R01-SOL55-025-G2</t>
  </si>
  <si>
    <t>Кольцо c бриллиантом R01-ALR40-070-G2</t>
  </si>
  <si>
    <t>Кольцо c бриллиантами R01-35457</t>
  </si>
  <si>
    <t>Кольцо c бриллиантами R4184-CDR-63-R</t>
  </si>
  <si>
    <t>Кольцо c бриллиантами R2606-R50380</t>
  </si>
  <si>
    <t>Кольцо c бриллиантами R19-SG09238R-A1-1.00</t>
  </si>
  <si>
    <t>Кольцо c бриллиантами R01-WED-00139-W</t>
  </si>
  <si>
    <t>Кольцо c бриллиантами R01-33786</t>
  </si>
  <si>
    <t>Кольцо c бриллиантами R2018-CNT-0003</t>
  </si>
  <si>
    <t>Кольцо c бриллиантами R97-MR16582</t>
  </si>
  <si>
    <t>Кольцо c бриллиантами R2017-BL-R304989-R17</t>
  </si>
  <si>
    <t>Кольцо c бриллиантами R108-101470AD-R17</t>
  </si>
  <si>
    <t>Кольцо c бриллиантами R4150-D-48554</t>
  </si>
  <si>
    <t>Кольцо c бриллиантами R4150-D-LRT1283</t>
  </si>
  <si>
    <t>Кольцо c бриллиантами R01-35268-150-B</t>
  </si>
  <si>
    <t>Кольцо c бриллиантами R4208-102021142</t>
  </si>
  <si>
    <t>Кольцо c бриллиантами R178-IGR-24348</t>
  </si>
  <si>
    <t>Кольцо c бриллиантом R01-PL-34272</t>
  </si>
  <si>
    <t>Кольцо c бриллиантом R01-L-34768</t>
  </si>
  <si>
    <t>Кольцо c бриллиантами R01-35492</t>
  </si>
  <si>
    <t>Кольцо c бриллиантами R01-PL-34739</t>
  </si>
  <si>
    <t>Кольцо c бриллиантами R4150-D-LR101264BDR1</t>
  </si>
  <si>
    <t>Кольцо c бриллиантами R01-1851351AD</t>
  </si>
  <si>
    <t>Кольцо c бриллиантами R4150-D-DR37773</t>
  </si>
  <si>
    <t>Кольцо c бриллиантом R01-CHAMPAGNE</t>
  </si>
  <si>
    <t>Кольцо c бриллиантами R108-101300A65D-R17</t>
  </si>
  <si>
    <t>Кольцо c бриллиантами R01-35488</t>
  </si>
  <si>
    <t>Кольцо c бриллиантами R01-34914</t>
  </si>
  <si>
    <t>Кольцо c бриллиантами R97-MR9179</t>
  </si>
  <si>
    <t>Кольцо c бриллиантами R108-102A067AD</t>
  </si>
  <si>
    <t>Кольцо c бриллиантом R01-SOL116-020-G2</t>
  </si>
  <si>
    <t>Кольцо c бриллиантами R178-R-31</t>
  </si>
  <si>
    <t>Кольцо c бриллиантом R178-IGR-28257</t>
  </si>
  <si>
    <t>Кольцо c бриллиантами R4150-D-LRT1670</t>
  </si>
  <si>
    <t>Кольцо c бриллиантами R4150-D-003-11</t>
  </si>
  <si>
    <t>Кольцо c бриллиантами R01-35754</t>
  </si>
  <si>
    <t>Кольцо c бриллиантами R4212-SR6442-EC100</t>
  </si>
  <si>
    <t>Кольцо c бриллиантами R01-CL-33839-R17-B</t>
  </si>
  <si>
    <t>Кольцо c бриллиантами R4201-CDR-78</t>
  </si>
  <si>
    <t>Кольцо c бриллиантами R4136-DIRG14170Y-A</t>
  </si>
  <si>
    <t>Кольцо c бриллиантом R01-PL-35650</t>
  </si>
  <si>
    <t>Кольцо c бриллиантами R4150-D-1982123R17</t>
  </si>
  <si>
    <t>Кольцо c бриллиантом R01-L-PL-35213</t>
  </si>
  <si>
    <t>Кольцо c бриллиантами R07-RG019734-R17</t>
  </si>
  <si>
    <t>Кольцо c бриллиантами R2018-RRU1047ADI</t>
  </si>
  <si>
    <t>Кольцо c бриллиантами R01-34086</t>
  </si>
  <si>
    <t>Кольцо c бриллиантами R152-GR3942-M-W4</t>
  </si>
  <si>
    <t>Кольцо c бриллиантами R01-34041</t>
  </si>
  <si>
    <t>Кольцо c бриллиантом R01-SOL38-030-G4</t>
  </si>
  <si>
    <t>Кольцо c бриллиантами R4143-CRA-1012</t>
  </si>
  <si>
    <t>Кольцо c бриллиантами R4150-D-LRT31726</t>
  </si>
  <si>
    <t>Кольцо c бриллиантами R01-SL07-030-G2</t>
  </si>
  <si>
    <t>Кольцо c бриллиантами R4150-D-LRT8631</t>
  </si>
  <si>
    <t>Кольцо c бриллиантами R01-33883</t>
  </si>
  <si>
    <t>Кольцо c бриллиантом R01-SOL91-025-G4</t>
  </si>
  <si>
    <t>Кольцо c бриллиантами R65-R49164A0S</t>
  </si>
  <si>
    <t>Кольцо c бриллиантами R2022-SA2027R</t>
  </si>
  <si>
    <t>Кольцо c бриллиантом R2018-RG010034ADI</t>
  </si>
  <si>
    <t>Кольцо c бриллиантами R4150-D-LRP31807</t>
  </si>
  <si>
    <t>Кольцо c бриллиантами R2504-AF3021-R17</t>
  </si>
  <si>
    <t>Кольцо c бриллиантами R01-RMS-35804</t>
  </si>
  <si>
    <t>Кольцо c бриллиантами R4150-D-LRED13126</t>
  </si>
  <si>
    <t>Кольцо c бриллиантами R108-1982664AD-R17</t>
  </si>
  <si>
    <t>Кольцо c бриллиантом R01-SOL49-015-G1</t>
  </si>
  <si>
    <t>Кольцо c бриллиантами R01-9-34206-76</t>
  </si>
  <si>
    <t>Кольцо c бриллиантами R4150-D-LRP30275</t>
  </si>
  <si>
    <t>Кольцо c бриллиантами R2018-RR010019ADI</t>
  </si>
  <si>
    <t>Кольцо c бриллиантами R108-1982109AD-R17</t>
  </si>
  <si>
    <t>Кольцо c бриллиантами R4150-D-IGR11280</t>
  </si>
  <si>
    <t>Кольцо c бриллиантами R178-R-6</t>
  </si>
  <si>
    <t>Кольцо c бриллиантами R4211-RG3403WDI1</t>
  </si>
  <si>
    <t>Кольцо c бриллиантами R755-9-60107R006-R17</t>
  </si>
  <si>
    <t>Кольцо c бриллиантами R65-R51475A0S</t>
  </si>
  <si>
    <t>Кольцо c бриллиантами R4129-R45086A0F</t>
  </si>
  <si>
    <t>Кольцо c бриллиантом R178-IGR-23262-0.15</t>
  </si>
  <si>
    <t>Кольцо c бриллиантами R01-SS-35698B</t>
  </si>
  <si>
    <t>Кольцо c бриллиантами R4150-D-LRP30271</t>
  </si>
  <si>
    <t>Кольцо c бриллиантами R01-WED-00148-WY</t>
  </si>
  <si>
    <t>Кольцо c бриллиантами R4211-RG3414WDI1</t>
  </si>
  <si>
    <t>Кольцо c бриллиантами R01-L-35080</t>
  </si>
  <si>
    <t>Кольцо c бриллиантами R01-35774</t>
  </si>
  <si>
    <t>Кольцо c бриллиантом R01-SOL77-010-G2</t>
  </si>
  <si>
    <t>Кольцо c бриллиантами R108-1982665AD-R17</t>
  </si>
  <si>
    <t>Кольцо c бриллиантами R2602-1982411AD-R17</t>
  </si>
  <si>
    <t>Кольцо c бриллиантами R165-RG34128</t>
  </si>
  <si>
    <t>Кольцо c бриллиантами R01-WED-00107-YW</t>
  </si>
  <si>
    <t>Кольцо c бриллиантами R755-9-60111R005-R17</t>
  </si>
  <si>
    <t>Кольцо c бриллиантом R01-SOL76-050-G2</t>
  </si>
  <si>
    <t>Кольцо c бриллиантом R01-SOL59-025-G3</t>
  </si>
  <si>
    <t>Кольцо c бриллиантом R01-SOL55-015-G3</t>
  </si>
  <si>
    <t>Кольцо c бриллиантом R01-SOL50-025-G2</t>
  </si>
  <si>
    <t>Кольцо c бриллиантами R2018-RR230197ADI</t>
  </si>
  <si>
    <t>Кольцо c бриллиантами R2501-SR005944OA-R17</t>
  </si>
  <si>
    <t>Кольцо c бриллиантом R01-PL-35441</t>
  </si>
  <si>
    <t>Кольцо c бриллиантом R01-33824</t>
  </si>
  <si>
    <t>Кольцо c бриллиантами R4150-D-LRL1497</t>
  </si>
  <si>
    <t>Кольцо c бриллиантами R01-35341</t>
  </si>
  <si>
    <t>Кольцо c бриллиантами R4150-D-LRT25233</t>
  </si>
  <si>
    <t>Кольцо c бриллиантами R2018-BL-RR10003-R17</t>
  </si>
  <si>
    <t>Кольцо c бриллиантом R01-WED-00039-Y</t>
  </si>
  <si>
    <t>Кольцо c бриллиантом R01-PL-35140</t>
  </si>
  <si>
    <t>Кольцо c бриллиантами R108-1981776AD</t>
  </si>
  <si>
    <t>Кольцо c бриллиантом R01-SOL44-010-G3</t>
  </si>
  <si>
    <t>Кольцо c бриллиантами R2017-R301223DIA-R17</t>
  </si>
  <si>
    <t>Кольцо c бриллиантами R4150-D-39598R17</t>
  </si>
  <si>
    <t>Кольцо c бриллиантами R755-R17AR0012B-R17</t>
  </si>
  <si>
    <t>Кольцо c бриллиантами R77-R57981</t>
  </si>
  <si>
    <t>Кольцо c бриллиантами R108-185343A65XD</t>
  </si>
  <si>
    <t>Кольцо c бриллиантами R01-WED-00151-W</t>
  </si>
  <si>
    <t>Кольцо c бриллиантами R2504-RP0583</t>
  </si>
  <si>
    <t>Кольцо c бриллиантами R2018-RRU1044BDI</t>
  </si>
  <si>
    <t>Кольцо c бриллиантами R4211-RG1948ADI1</t>
  </si>
  <si>
    <t>Кольцо c бриллиантами R4150-D-LR3894</t>
  </si>
  <si>
    <t>Кольцо c бриллиантами R2700-IGR-21991</t>
  </si>
  <si>
    <t>Кольцо c бриллиантами R108-1981771AD</t>
  </si>
  <si>
    <t>Кольцо c бриллиантами R2018-BL-RR10005-R17</t>
  </si>
  <si>
    <t>Кольцо c бриллиантами R01-35456</t>
  </si>
  <si>
    <t>Кольцо c бриллиантами R4143-CRA-1050</t>
  </si>
  <si>
    <t>Кольцо c бриллиантами R2017-BL-0351-R17</t>
  </si>
  <si>
    <t>Кольцо c бриллиантами R2022-SA2007R</t>
  </si>
  <si>
    <t>Кольцо c бриллиантами R779-AFI33</t>
  </si>
  <si>
    <t>Кольцо c бриллиантами R4212-SR6328-CU100</t>
  </si>
  <si>
    <t>Кольцо c бриллиантами R2022-SA2638R-BZL</t>
  </si>
  <si>
    <t>Кольцо c бриллиантами R4150-D-15374R17</t>
  </si>
  <si>
    <t>Кольцо c бриллиантами R4150-D-LRJ48264</t>
  </si>
  <si>
    <t>Кольцо c бриллиантами R2703-RG30807</t>
  </si>
  <si>
    <t>Кольцо c бриллиантами R4150-D-LRT559</t>
  </si>
  <si>
    <t>Кольцо c бриллиантами R2703-RG35910</t>
  </si>
  <si>
    <t>Кольцо c бриллиантами R2500-RG16953-R17</t>
  </si>
  <si>
    <t>Кольцо c бриллиантами R2022-SA2008R</t>
  </si>
  <si>
    <t>Кольцо c бриллиантами R4150-D-LRP38368BD</t>
  </si>
  <si>
    <t>Кольцо c бриллиантами R01-9-33130-66</t>
  </si>
  <si>
    <t>Кольцо c бриллиантами R4211-RG3802WDI1</t>
  </si>
  <si>
    <t>Кольцо c бриллиантом R01-SOL51-020-G3</t>
  </si>
  <si>
    <t>Кольцо c бриллиантами R777-411-LRT0126</t>
  </si>
  <si>
    <t>Кольцо c бриллиантом R01-SOL124-007-G3</t>
  </si>
  <si>
    <t>Кольцо c бриллиантами R01-35452</t>
  </si>
  <si>
    <t>Кольцо c бриллиантами R01-35511</t>
  </si>
  <si>
    <t>Кольцо c бриллиантами R4211-RG4598WDI1</t>
  </si>
  <si>
    <t>Кольцо c бриллиантом R01-WED-00039-R</t>
  </si>
  <si>
    <t>Кольцо c бриллиантами R01-34043</t>
  </si>
  <si>
    <t>Кольцо c бриллиантами R4211-RG1731WDI1</t>
  </si>
  <si>
    <t>Кольцо c бриллиантом R01-ALR51-070-G1</t>
  </si>
  <si>
    <t>Кольцо c бриллиантами R4150-D-455-24218R17</t>
  </si>
  <si>
    <t>Кольцо c бриллиантом R2018-RC08008MADI</t>
  </si>
  <si>
    <t>Кольцо c бриллиантами R4150-D-19800408</t>
  </si>
  <si>
    <t>Кольцо c бриллиантом R01-SOL55-025-G4</t>
  </si>
  <si>
    <t>Кольцо c бриллиантами R01-33761</t>
  </si>
  <si>
    <t>Кольцо c бриллиантом R01-SOL98-005-G2</t>
  </si>
  <si>
    <t>Кольцо c бриллиантом R01-33876</t>
  </si>
  <si>
    <t>Кольцо c бриллиантами R01-SL19-020-G2</t>
  </si>
  <si>
    <t>Кольцо c бриллиантами R178-IGR-14142</t>
  </si>
  <si>
    <t>Кольцо c бриллиантом R01-SOL53-015-G2</t>
  </si>
  <si>
    <t>Кольцо c бриллиантом R01-SOL204-020-G2</t>
  </si>
  <si>
    <t>Кольцо c бриллиантом R01-WED-00166-R</t>
  </si>
  <si>
    <t>Кольцо c бриллиантами R01-34075</t>
  </si>
  <si>
    <t>Кольцо c бриллиантами R77-R58881</t>
  </si>
  <si>
    <t>Кольцо c бриллиантом R01-SOL127-025-G1</t>
  </si>
  <si>
    <t>Кольцо c бриллиантами R97-MR18659S-070</t>
  </si>
  <si>
    <t>Кольцо c бриллиантами R755-70666R001-R17</t>
  </si>
  <si>
    <t>Кольцо c бриллиантами R4143-CRA-1090</t>
  </si>
  <si>
    <t>Кольцо c бриллиантами R175-R27873</t>
  </si>
  <si>
    <t>Кольцо c бриллиантами R77-R48440-LD-R17</t>
  </si>
  <si>
    <t>Кольцо c бриллиантами R01-35270-100-B</t>
  </si>
  <si>
    <t>Кольцо c бриллиантами R97-MR16803</t>
  </si>
  <si>
    <t>Кольцо c бриллиантами R01-34788</t>
  </si>
  <si>
    <t>Кольцо c бриллиантом R2018-RR010203ADI</t>
  </si>
  <si>
    <t>Кольцо c бриллиантами R4178-R49243A0S58</t>
  </si>
  <si>
    <t>Кольцо c бриллиантами R01-L-PL-35090</t>
  </si>
  <si>
    <t>Кольцо c бриллиантами R01-WED-00134-R</t>
  </si>
  <si>
    <t>Кольцо c бриллиантом R01-SOL74-030-G3</t>
  </si>
  <si>
    <t>Кольцо c бриллиантами R2018-RRU1023ADI-R17</t>
  </si>
  <si>
    <t>Кольцо c бриллиантами R2018-RRU10018ADI</t>
  </si>
  <si>
    <t>Кольцо c бриллиантами R4150-D-LRP34465</t>
  </si>
  <si>
    <t>Кольцо c бриллиантами R01-WED-00103-RW</t>
  </si>
  <si>
    <t>Кольцо c бриллиантом R01-SOL124-025-G2</t>
  </si>
  <si>
    <t>Кольцо c бриллиантами R01-L-PL-35021</t>
  </si>
  <si>
    <t>Кольцо c бриллиантом R01-L-PL-35017</t>
  </si>
  <si>
    <t>Кольцо c бриллиантом R4144-R4238-DIA</t>
  </si>
  <si>
    <t>Кольцо c бриллиантами R2017-R301427DIA-R17</t>
  </si>
  <si>
    <t>Кольцо c бриллиантами R108-1983090AQXD-R17</t>
  </si>
  <si>
    <t>Кольцо c бриллиантами R01-33693</t>
  </si>
  <si>
    <t>Кольцо c бриллиантами R2018-RR01023ADI-R17</t>
  </si>
  <si>
    <t>Кольцо c бриллиантами R01-33584</t>
  </si>
  <si>
    <t>Кольцо c бриллиантами R2702-RF126102</t>
  </si>
  <si>
    <t>Кольцо c бриллиантами R01-RMS-35800</t>
  </si>
  <si>
    <t>Кольцо c бриллиантами R2506-RG022648-R17</t>
  </si>
  <si>
    <t>Кольцо c бриллиантами R2605-1982528AD-R17</t>
  </si>
  <si>
    <t>Кольцо c бриллиантами R129-RF029569</t>
  </si>
  <si>
    <t>Кольцо c бриллиантами R2004-RF9562</t>
  </si>
  <si>
    <t>Кольцо c бриллиантами R97-MR17718</t>
  </si>
  <si>
    <t>Кольцо c бриллиантами R4018-RP-04392</t>
  </si>
  <si>
    <t>Кольцо c бриллиантами R2017-R312874DIA-R17</t>
  </si>
  <si>
    <t>Кольцо c бриллиантами R2008-SKR83-R17</t>
  </si>
  <si>
    <t>Кольцо c бриллиантами R4039-SRM16168RW</t>
  </si>
  <si>
    <t>Кольцо c бриллиантами R77-BRN-R48701-LD</t>
  </si>
  <si>
    <t>Кольцо c бриллиантами R97-BRN-MR17002-CH</t>
  </si>
  <si>
    <t>Кольцо c бриллиантами R2501-SR008820OA-R17</t>
  </si>
  <si>
    <t>Кольцо c бриллиантами R2018-RL230041AYD</t>
  </si>
  <si>
    <t>Кольцо c бриллиантами R4211-RG4034WDI1</t>
  </si>
  <si>
    <t>Кольцо c бриллиантами R4094-CR-232-B</t>
  </si>
  <si>
    <t>Кольцо c бриллиантами R01-35487</t>
  </si>
  <si>
    <t>Кольцо c бриллиантами R4150-D-LRP43535</t>
  </si>
  <si>
    <t>Кольцо c бриллиантами R777-625-RG019900Y</t>
  </si>
  <si>
    <t>Кольцо c бриллиантом R2018-RR010201ADI</t>
  </si>
  <si>
    <t>Кольцо c бриллиантами R4193-17311-RGW</t>
  </si>
  <si>
    <t>Кольцо c бриллиантом R01-SOL55-015-G1</t>
  </si>
  <si>
    <t>Кольцо c бриллиантами R779-AFI31</t>
  </si>
  <si>
    <t>Кольцо c бриллиантом R01-SOL38-015-G1</t>
  </si>
  <si>
    <t>Кольцо c бриллиантами R01-SL19-015-G3</t>
  </si>
  <si>
    <t>Кольцо c бриллиантами R01-34941</t>
  </si>
  <si>
    <t>Кольцо c бриллиантами R2022-SA2012R</t>
  </si>
  <si>
    <t>Кольцо c бриллиантами R01-34280</t>
  </si>
  <si>
    <t>Кольцо c бриллиантом R01-SOL127-015-G3</t>
  </si>
  <si>
    <t>Кольцо c бриллиантами R4150-D-LRGM9295</t>
  </si>
  <si>
    <t>Кольцо c бриллиантами R01-89-34836</t>
  </si>
  <si>
    <t>Кольцо c бриллиантами R2017-R300250DIA</t>
  </si>
  <si>
    <t>Кольцо c бриллиантами R4150-D-LRG14469</t>
  </si>
  <si>
    <t>Кольцо c бриллиантами R4150-D-14888R17</t>
  </si>
  <si>
    <t>Кольцо c бриллиантами R2018-RDF12862</t>
  </si>
  <si>
    <t>Кольцо c бриллиантом R2017-R300251DIA</t>
  </si>
  <si>
    <t>Кольцо c бриллиантами R01-WED-00148-R</t>
  </si>
  <si>
    <t>Кольцо c бриллиантами R2700-IGR-18191</t>
  </si>
  <si>
    <t>Кольцо c бриллиантами R4150-D-25429</t>
  </si>
  <si>
    <t>Кольцо c бриллиантами R108-1982042AD</t>
  </si>
  <si>
    <t>Кольцо c бриллиантами R2018-RR01009ADI-R17</t>
  </si>
  <si>
    <t>Кольцо c бриллиантами R4091-R38915A0F</t>
  </si>
  <si>
    <t>Кольцо c бриллиантом R01-L-PL-35081</t>
  </si>
  <si>
    <t>Кольцо c бриллиантами R2503-JHE348</t>
  </si>
  <si>
    <t>Кольцо c бриллиантами R01-LS-35667</t>
  </si>
  <si>
    <t>Кольцо c бриллиантами R2702-RP018398-R17</t>
  </si>
  <si>
    <t>Кольцо c бриллиантом R01-SOL129-020-G2</t>
  </si>
  <si>
    <t>Кольцо c бриллиантами R4066-DRN12425-01</t>
  </si>
  <si>
    <t>Кольцо c бриллиантами R01-35455</t>
  </si>
  <si>
    <t>Кольцо c бриллиантами R01-35476</t>
  </si>
  <si>
    <t>Кольцо c бриллиантами R4150-D-50968002</t>
  </si>
  <si>
    <t>Кольцо c бриллиантом R01-SOL128-015-G1</t>
  </si>
  <si>
    <t>Кольцо c бриллиантом R01-WED-00088-WR</t>
  </si>
  <si>
    <t>Кольцо c бриллиантами R01-34713</t>
  </si>
  <si>
    <t>Кольцо c бриллиантами R01-35267-100-B</t>
  </si>
  <si>
    <t>Кольцо c бриллиантами R4150-D-LRTA090109R1</t>
  </si>
  <si>
    <t>Кольцо c бриллиантами R2505-2891WH-R17</t>
  </si>
  <si>
    <t>Кольцо c бриллиантами R4211-RG4671WDI1</t>
  </si>
  <si>
    <t>Кольцо c бриллиантами R4150-D-BDRG14317BRD</t>
  </si>
  <si>
    <t>Кольцо c бриллиантом R4150-D-LR4098</t>
  </si>
  <si>
    <t>Кольцо c бриллиантами R01-33740</t>
  </si>
  <si>
    <t>Кольцо c бриллиантами R01-WED-00122-W</t>
  </si>
  <si>
    <t>Кольцо c бриллиантами R01-17127</t>
  </si>
  <si>
    <t>Кольцо c бриллиантами R127-FROF5424G-0.20</t>
  </si>
  <si>
    <t>Кольцо c бриллиантами R01-PL-34770</t>
  </si>
  <si>
    <t>Кольцо c бриллиантом R01-SOL50-020-G3</t>
  </si>
  <si>
    <t>Кольцо c бриллиантами R97-MR13879</t>
  </si>
  <si>
    <t>Кольцо c бриллиантом R178-IGR-36010</t>
  </si>
  <si>
    <t>Кольцо c бриллиантом R01-WED-00069-Y</t>
  </si>
  <si>
    <t>Кольцо c бриллиантами R108-101024A65TBD</t>
  </si>
  <si>
    <t>Кольцо c бриллиантами R01-33632</t>
  </si>
  <si>
    <t>Кольцо c бриллиантами R4150-D-LRL20611R17</t>
  </si>
  <si>
    <t>Кольцо c бриллиантом R755-R45366</t>
  </si>
  <si>
    <t>Кольцо c бриллиантами R4150-D-10032BDR17</t>
  </si>
  <si>
    <t>Кольцо c бриллиантами R108-181177AHBDL</t>
  </si>
  <si>
    <t>Кольцо c бриллиантами R01-33804</t>
  </si>
  <si>
    <t>Кольцо c бриллиантами R4143-CRA-1091</t>
  </si>
  <si>
    <t>Кольцо c бриллиантами R2018-R230130ADI</t>
  </si>
  <si>
    <t>Кольцо c бриллиантами R4150-D-45589R17</t>
  </si>
  <si>
    <t>Кольцо c бриллиантами R01-52277</t>
  </si>
  <si>
    <t>Кольцо c бриллиантами R97-MR18218</t>
  </si>
  <si>
    <t>Кольцо c бриллиантами R97-CR2400-R17</t>
  </si>
  <si>
    <t>Кольцо c бриллиантами R4150-D-15449R17</t>
  </si>
  <si>
    <t>Кольцо c бриллиантами R01-35919</t>
  </si>
  <si>
    <t>Кольцо c бриллиантом R01-WED-00038-Y</t>
  </si>
  <si>
    <t>Кольцо c бриллиантами R755-66818R002-R17</t>
  </si>
  <si>
    <t>Кольцо c бриллиантами R167-SR-R-116652</t>
  </si>
  <si>
    <t>Кольцо c бриллиантами R97-CR2776</t>
  </si>
  <si>
    <t>Кольцо c бриллиантом R4208-SOL-M945-025G2</t>
  </si>
  <si>
    <t>Кольцо c бриллиантами R777-617-R39231-0</t>
  </si>
  <si>
    <t>Кольцо c бриллиантами R165-RG34725</t>
  </si>
  <si>
    <t>Кольцо c бриллиантами R01-100-35518</t>
  </si>
  <si>
    <t>Кольцо c бриллиантами R01-WED-00152-R</t>
  </si>
  <si>
    <t>Кольцо c бриллиантом R01-SOL75-025-G2</t>
  </si>
  <si>
    <t>Кольцо c бриллиантами R755-67095R001</t>
  </si>
  <si>
    <t>Кольцо c бриллиантами R01-RS-33999</t>
  </si>
  <si>
    <t>Кольцо c бриллиантами R2022-SA2009R</t>
  </si>
  <si>
    <t>Кольцо c бриллиантом R178-IGR-33492</t>
  </si>
  <si>
    <t>Кольцо c бриллиантами R4150-D-47787R17</t>
  </si>
  <si>
    <t>Кольцо c бриллиантами R4098-MR15792-BK</t>
  </si>
  <si>
    <t>Кольцо c бриллиантом R01-SOL127-007-G3</t>
  </si>
  <si>
    <t>Кольцо c бриллиантами R97-BRN-MR18705-DC</t>
  </si>
  <si>
    <t>Кольцо c бриллиантом R01-SOL123-008-G2</t>
  </si>
  <si>
    <t>Кольцо c бриллиантами R4150-D-198954BD</t>
  </si>
  <si>
    <t>Кольцо c бриллиантами R2018-RRU1023BDI-R17</t>
  </si>
  <si>
    <t>Кольцо c бриллиантами R4150-D-LRT10342</t>
  </si>
  <si>
    <t>Кольцо c бриллиантом R01-33825</t>
  </si>
  <si>
    <t>Кольцо c бриллиантами R108-1981832AD-R17</t>
  </si>
  <si>
    <t>Кольцо c бриллиантами R2017-BL-0358-R17</t>
  </si>
  <si>
    <t>Кольцо c бриллиантом R01-SOL41-030-G3</t>
  </si>
  <si>
    <t>Кольцо c бриллиантами R01-35406-66</t>
  </si>
  <si>
    <t>Кольцо c бриллиантами R01-RMS-78</t>
  </si>
  <si>
    <t>Кольцо c бриллиантами R97-BRN-MR13525</t>
  </si>
  <si>
    <t>Кольцо c бриллиантами R2017-R312789DIA</t>
  </si>
  <si>
    <t>Кольцо c бриллиантом R01-SOL02-030-G9</t>
  </si>
  <si>
    <t>Кольцо c бриллиантами R01-PL-35387</t>
  </si>
  <si>
    <t>Кольцо c бриллиантами R4201-CDR-846</t>
  </si>
  <si>
    <t>Кольцо c бриллиантами R77-R51037-R17</t>
  </si>
  <si>
    <t>Кольцо c бриллиантом R2018-RR01066ADI</t>
  </si>
  <si>
    <t>Кольцо c бриллиантом R01-SOL53-025-G1</t>
  </si>
  <si>
    <t>Кольцо c бриллиантом R01-SOL128-007-G2</t>
  </si>
  <si>
    <t>Кольцо c бриллиантом R01-SOL52-060-G3</t>
  </si>
  <si>
    <t>Кольцо c бриллиантами R2017-BO-DD-0995-R17</t>
  </si>
  <si>
    <t>Кольцо c бриллиантами R189-HF05043R-W</t>
  </si>
  <si>
    <t>Кольцо c бриллиантами R2602-1982410AD-R17</t>
  </si>
  <si>
    <t>Кольцо c бриллиантом R01-SOL92-020-G2</t>
  </si>
  <si>
    <t>Кольцо c бриллиантами R755-R38589-R17</t>
  </si>
  <si>
    <t>Кольцо c бриллиантами R2509-RG33168-R17</t>
  </si>
  <si>
    <t>Кольцо c бриллиантом R01-SOL03-020-G4</t>
  </si>
  <si>
    <t>Кольцо c бриллиантами R4150-D-102585</t>
  </si>
  <si>
    <t>Кольцо c бриллиантами R129-RF028845-R17</t>
  </si>
  <si>
    <t>Кольцо c бриллиантом R4208-101003121</t>
  </si>
  <si>
    <t>Кольцо c бриллиантом R01-SOL35-015-G1</t>
  </si>
  <si>
    <t>Кольцо c бриллиантами R4211-RG4024WDI1</t>
  </si>
  <si>
    <t>Кольцо c бриллиантами R755-R17AR0006A-R17</t>
  </si>
  <si>
    <t>Кольцо c бриллиантом R2018-RR010198ADI</t>
  </si>
  <si>
    <t>Кольцо c бриллиантами R01-33157</t>
  </si>
  <si>
    <t>Кольцо c бриллиантом R01-SOL44-040-G3</t>
  </si>
  <si>
    <t>Кольцо c бриллиантами R888-D-RG023462W1</t>
  </si>
  <si>
    <t>Кольцо c бриллиантами R97-CR2999</t>
  </si>
  <si>
    <t>Кольцо c бриллиантом R01-SOL132-015-G2</t>
  </si>
  <si>
    <t>Кольцо c бриллиантами R108-BL-5821AXQSTD</t>
  </si>
  <si>
    <t>Кольцо c бриллиантами R77-R52501</t>
  </si>
  <si>
    <t>Кольцо c бриллиантами R4126-R-5311-B</t>
  </si>
  <si>
    <t>Кольцо c бриллиантами R4211-RG1534WDI1</t>
  </si>
  <si>
    <t>Кольцо c бриллиантами R108-1983061AD-R17</t>
  </si>
  <si>
    <t>Кольцо c бриллиантом R2018-RG010157ADI</t>
  </si>
  <si>
    <t>Кольцо c бриллиантами R4150-D-LRED14367</t>
  </si>
  <si>
    <t>Кольцо c бриллиантом R178-IGR-29458</t>
  </si>
  <si>
    <t>Кольцо c бриллиантами R4211-RG3491WDI1</t>
  </si>
  <si>
    <t>Кольцо c бриллиантами R4201-MG-035</t>
  </si>
  <si>
    <t>Кольцо c бриллиантами R777-R462-LR101267</t>
  </si>
  <si>
    <t>Кольцо c бриллиантами R77-R59512</t>
  </si>
  <si>
    <t>Кольцо c бриллиантом R01-SOL134-030-G2</t>
  </si>
  <si>
    <t>Кольцо c бриллиантами R4098-MR14221</t>
  </si>
  <si>
    <t>Кольцо c бриллиантами R97-BRN-MR17482-DC</t>
  </si>
  <si>
    <t>Кольцо c бриллиантами R2017-R311476DIA-R17</t>
  </si>
  <si>
    <t>Кольцо c бриллиантами R4211-RG4143WDI1</t>
  </si>
  <si>
    <t>Кольцо c бриллиантом R01-33820</t>
  </si>
  <si>
    <t>Кольцо c бриллиантами R97-BRN-MR14186</t>
  </si>
  <si>
    <t>Кольцо c бриллиантом R2018-RR010202ADI</t>
  </si>
  <si>
    <t>Кольцо c бриллиантами R2017-R309717DIA-R17</t>
  </si>
  <si>
    <t>Кольцо c бриллиантами R97-CR2120-R17</t>
  </si>
  <si>
    <t>Кольцо c бриллиантом R01-SOL73-010-G2</t>
  </si>
  <si>
    <t>Кольцо c бриллиантами R2011-1851360AD</t>
  </si>
  <si>
    <t>Кольцо c бриллиантом R01-SOL171-025-G1</t>
  </si>
  <si>
    <t>Кольцо c бриллиантами R4150-D-LRT10521</t>
  </si>
  <si>
    <t>Кольцо c бриллиантами R97-MB2568R</t>
  </si>
  <si>
    <t>Кольцо c бриллиантами R2509-RG33166-R17</t>
  </si>
  <si>
    <t>Кольцо c бриллиантами R108-1983129AQXD-R17</t>
  </si>
  <si>
    <t>Кольцо c бриллиантами R2022-H-0.90</t>
  </si>
  <si>
    <t>Кольцо c бриллиантом R01-ALR37-090-G2</t>
  </si>
  <si>
    <t>Кольцо c бриллиантами R755-50604R001-1</t>
  </si>
  <si>
    <t>Кольцо c бриллиантами R127-UFTH1786</t>
  </si>
  <si>
    <t>Кольцо c бриллиантом R2018-RG010036ADI</t>
  </si>
  <si>
    <t>Кольцо c бриллиантами R01-35694</t>
  </si>
  <si>
    <t>Кольцо c бриллиантом R77-R59086</t>
  </si>
  <si>
    <t>Кольцо c бриллиантами R2017-R310102DIA-R17</t>
  </si>
  <si>
    <t>Кольцо c бриллиантами R01-RMS-35684</t>
  </si>
  <si>
    <t>Кольцо c бриллиантом R2018-RR010212ADI</t>
  </si>
  <si>
    <t>Кольцо c бриллиантами R2500-RG15327-R17</t>
  </si>
  <si>
    <t>Кольцо c бриллиантами R2604-51712R001</t>
  </si>
  <si>
    <t>Кольцо c бриллиантами R4150-D-LRP34472</t>
  </si>
  <si>
    <t>Кольцо c бриллиантами R127-FROQ7821G-0.25</t>
  </si>
  <si>
    <t>Кольцо c бриллиантами R2009-1983015AXD-R17</t>
  </si>
  <si>
    <t>Кольцо c бриллиантом R755-R32262-0.185</t>
  </si>
  <si>
    <t>Кольцо c бриллиантами R4150-D-LRP30747</t>
  </si>
  <si>
    <t>Кольцо c бриллиантом R178-IGR-24172</t>
  </si>
  <si>
    <t>Кольцо c бриллиантами R01-ICE-35823</t>
  </si>
  <si>
    <t>Кольцо c бриллиантами R2018-RR01071ADI</t>
  </si>
  <si>
    <t>Кольцо c бриллиантом R01-SOL116-020-G1</t>
  </si>
  <si>
    <t>Кольцо c бриллиантом R01-SOL126-005-G2</t>
  </si>
  <si>
    <t>Кольцо c бриллиантами R4150-D-47698R17</t>
  </si>
  <si>
    <t>Кольцо c бриллиантом R01-SOL53-015-G1</t>
  </si>
  <si>
    <t>Кольцо c бриллиантами R2702-RP126098</t>
  </si>
  <si>
    <t>Кольцо c бриллиантами R01-SL14-025-G2</t>
  </si>
  <si>
    <t>Кольцо c бриллиантами R2022-SA2011R</t>
  </si>
  <si>
    <t>Кольцо c бриллиантом R01-9-34305-66</t>
  </si>
  <si>
    <t>Кольцо c бриллиантами R01-35805</t>
  </si>
  <si>
    <t>Кольцо c бриллиантами R178-IGR-18889</t>
  </si>
  <si>
    <t>Кольцо c бриллиантами R77-R59493</t>
  </si>
  <si>
    <t>Кольцо c бриллиантами R01-TRIO-010</t>
  </si>
  <si>
    <t>Кольцо c бриллиантами R65-R52157A0F</t>
  </si>
  <si>
    <t>Кольцо c бриллиантом R01-SOL40-015-G4</t>
  </si>
  <si>
    <t>Кольцо c бриллиантами R01-35777</t>
  </si>
  <si>
    <t>Кольцо c бриллиантом R01-SOL45-050-G3</t>
  </si>
  <si>
    <t>Кольцо c бриллиантами R2004-RF6984-R17</t>
  </si>
  <si>
    <t>Кольцо c бриллиантами R97-MR18032</t>
  </si>
  <si>
    <t>Кольцо c бриллиантами R01-89-34838</t>
  </si>
  <si>
    <t>Кольцо c бриллиантами R2017-R305698DIA-R17</t>
  </si>
  <si>
    <t>Кольцо c бриллиантами R01-33931</t>
  </si>
  <si>
    <t>Кольцо c бриллиантами R4129-R46380A0F</t>
  </si>
  <si>
    <t>Кольцо c бриллиантами R19-SG09238R-E4-0.75</t>
  </si>
  <si>
    <t>Кольцо c бриллиантами R77-R59508</t>
  </si>
  <si>
    <t>Кольцо c бриллиантами R2011-LDG01288AD</t>
  </si>
  <si>
    <t>Кольцо c бриллиантами R01-35398</t>
  </si>
  <si>
    <t>Кольцо c бриллиантами R01-SL06-010-G2</t>
  </si>
  <si>
    <t>Кольцо c бриллиантами R01-33724</t>
  </si>
  <si>
    <t>Кольцо c бриллиантом R01-SOL44-040-G2</t>
  </si>
  <si>
    <t>Кольцо c бриллиантом R2018-RR01058ADI</t>
  </si>
  <si>
    <t>Кольцо c бриллиантом R2017-R300056DIA</t>
  </si>
  <si>
    <t>Кольцо c бриллиантами R2018-RR10001AYB-R17</t>
  </si>
  <si>
    <t>Кольцо c бриллиантом R01-L-PL-35229</t>
  </si>
  <si>
    <t>Кольцо c бриллиантами R2008-ZR0530</t>
  </si>
  <si>
    <t>Кольцо c бриллиантами R01-35504-300-B</t>
  </si>
  <si>
    <t>Кольцо c бриллиантами R01-34829</t>
  </si>
  <si>
    <t>Кольцо c бриллиантами R2017-R304797DIA</t>
  </si>
  <si>
    <t>Кольцо c бриллиантом R01-SOL55-015-G2</t>
  </si>
  <si>
    <t>Кольцо c бриллиантами R4150-D-LRP31832</t>
  </si>
  <si>
    <t>Кольцо c бриллиантами R01-34134</t>
  </si>
  <si>
    <t>Кольцо c бриллиантами R4150-D-48698</t>
  </si>
  <si>
    <t>Кольцо c бриллиантом R01-PL-35332</t>
  </si>
  <si>
    <t>Кольцо c бриллиантом R01-SOL116-025-G2</t>
  </si>
  <si>
    <t>Кольцо c бриллиантами R2017-BL-0355-R17</t>
  </si>
  <si>
    <t>Кольцо c бриллиантом R2017-R300203DIA</t>
  </si>
  <si>
    <t>Кольцо c бриллиантами R2022-SA1689RA</t>
  </si>
  <si>
    <t>Кольцо c бриллиантами R4129-R46374A0F</t>
  </si>
  <si>
    <t>Кольцо c бриллиантами R2702-RP126100</t>
  </si>
  <si>
    <t>Кольцо c бриллиантами R2018-RU010075ADI</t>
  </si>
  <si>
    <t>Кольцо c бриллиантом R2017-R300768DIA</t>
  </si>
  <si>
    <t>Кольцо c бриллиантом R01-PL-34737</t>
  </si>
  <si>
    <t>Кольцо c бриллиантами R4150-D-12093</t>
  </si>
  <si>
    <t>Кольцо c бриллиантом R4208-102019121</t>
  </si>
  <si>
    <t>Кольцо c бриллиантами R01-33626</t>
  </si>
  <si>
    <t>Кольцо c бриллиантами R2017-BL-R304680-R17</t>
  </si>
  <si>
    <t>Кольцо c бриллиантами R4150-D-50853</t>
  </si>
  <si>
    <t>Кольцо c бриллиантами R4050-R15466</t>
  </si>
  <si>
    <t>Кольцо c бриллиантами R165-RG19959-R17</t>
  </si>
  <si>
    <t>Кольцо c бриллиантами R4182-CFF-013-WY</t>
  </si>
  <si>
    <t>Кольцо c бриллиантами R2017-R308184DIA-R17</t>
  </si>
  <si>
    <t>Кольцо c бриллиантами R2022-SA2282R</t>
  </si>
  <si>
    <t>Кольцо c бриллиантами R4211-RG3667WDI1</t>
  </si>
  <si>
    <t>Кольцо c бриллиантами R4150-D-47708R17</t>
  </si>
  <si>
    <t>Кольцо c бриллиантами R4126-RP-02484-R</t>
  </si>
  <si>
    <t>Кольцо c бриллиантами R01-PL-35390</t>
  </si>
  <si>
    <t>Кольцо c бриллиантами R01-L-PL-35066</t>
  </si>
  <si>
    <t>Кольцо c бриллиантами R755-9-47888R017</t>
  </si>
  <si>
    <t>Кольцо c бриллиантами R4150-D-LRGM11082R17</t>
  </si>
  <si>
    <t>Кольцо c бриллиантами R755-73756R003-R17</t>
  </si>
  <si>
    <t>Кольцо c бриллиантами R4145-56585-R17</t>
  </si>
  <si>
    <t>Кольцо c бриллиантом R2700-IGR-16493TM</t>
  </si>
  <si>
    <t>Кольцо c бриллиантами R2017-R309713DIA-R17</t>
  </si>
  <si>
    <t>Кольцо c бриллиантами R01-PL-35697</t>
  </si>
  <si>
    <t>Кольцо c бриллиантами R4150-D-198950BRD</t>
  </si>
  <si>
    <t>Кольцо c бриллиантом R2018-RRU10001ADI</t>
  </si>
  <si>
    <t>Кольцо c бриллиантами R01-WED-00050-YW</t>
  </si>
  <si>
    <t>Кольцо c бриллиантом R01-SOL02-025-G4</t>
  </si>
  <si>
    <t>Кольцо c бриллиантами R4150-D-46342</t>
  </si>
  <si>
    <t>Кольцо c бриллиантами R2018-RR010005ADI</t>
  </si>
  <si>
    <t>Кольцо c бриллиантами R2022-SA2016R</t>
  </si>
  <si>
    <t>Кольцо c бриллиантами R01-WED-00134-W</t>
  </si>
  <si>
    <t>Кольцо c бриллиантами R4150-D-LRED13544</t>
  </si>
  <si>
    <t>Кольцо c бриллиантами R4150-D-LRL1981174</t>
  </si>
  <si>
    <t>Кольцо c бриллиантами R2505-2903WH-R17</t>
  </si>
  <si>
    <t>Кольцо c бриллиантами R777-412-LRT3713YD</t>
  </si>
  <si>
    <t>Кольцо c бриллиантами R2011-106300AD</t>
  </si>
  <si>
    <t>Кольцо c бриллиантами R108-181263AD</t>
  </si>
  <si>
    <t>Кольцо c бриллиантами R4150-D-14023CHD</t>
  </si>
  <si>
    <t>Кольцо c бриллиантами R2509-RG33167-R17</t>
  </si>
  <si>
    <t>Кольцо c бриллиантом R01-SOL76-030-G2</t>
  </si>
  <si>
    <t>Кольцо c бриллиантами R4143-CRA-1066</t>
  </si>
  <si>
    <t>Кольцо c бриллиантами R01-L-PL-35042</t>
  </si>
  <si>
    <t>Кольцо c бриллиантами R4150-D-LRL185183</t>
  </si>
  <si>
    <t>Кольцо c бриллиантами R19-RMS-SG05015R</t>
  </si>
  <si>
    <t>Кольцо c бриллиантами R4150-D-LRL39266</t>
  </si>
  <si>
    <t>Кольцо c бриллиантами R01-WED-00135-Y</t>
  </si>
  <si>
    <t>Кольцо c бриллиантом R01-SOL171-025-G2</t>
  </si>
  <si>
    <t>Кольцо c бриллиантами R2017-BL-R308193</t>
  </si>
  <si>
    <t>Кольцо c бриллиантами R4150-D-LRT1563</t>
  </si>
  <si>
    <t>Кольцо c бриллиантами R755-47737R016-R17</t>
  </si>
  <si>
    <t>Кольцо c бриллиантами R108-BRDL-295-0.2</t>
  </si>
  <si>
    <t>Кольцо c бриллиантами R4150-D-48559</t>
  </si>
  <si>
    <t>Кольцо c бриллиантом R01-SOL03-015-G4</t>
  </si>
  <si>
    <t>Кольцо c бриллиантами R17-R20469</t>
  </si>
  <si>
    <t>Кольцо c бриллиантом R4144-R2500-DIA</t>
  </si>
  <si>
    <t>Кольцо c бриллиантами R01-35403</t>
  </si>
  <si>
    <t>Кольцо c бриллиантом R2018-RR010200ADI</t>
  </si>
  <si>
    <t>Кольцо c бриллиантом R2018-RR010199ADI</t>
  </si>
  <si>
    <t>Кольцо c бриллиантами R175-R29262</t>
  </si>
  <si>
    <t>Кольцо c бриллиантами R4150-D-48666</t>
  </si>
  <si>
    <t>Кольцо c бриллиантами R01-SL06-020-G2</t>
  </si>
  <si>
    <t>Кольцо c бриллиантами R01-PL-34933</t>
  </si>
  <si>
    <t>Кольцо c бриллиантами R01-WED-00133-RW</t>
  </si>
  <si>
    <t>Кольцо c бриллиантами R01-35484</t>
  </si>
  <si>
    <t>Кольцо c бриллиантом R01-SOL38-050-G1</t>
  </si>
  <si>
    <t>Кольцо c бриллиантами R01-SFM-09-020</t>
  </si>
  <si>
    <t>Кольцо c бриллиантами R129-RF018904-R17</t>
  </si>
  <si>
    <t>Кольцо c бриллиантом R01-SP35-050</t>
  </si>
  <si>
    <t>Кольцо c бриллиантом R755-66670R006</t>
  </si>
  <si>
    <t>Кольцо c бриллиантом R01-33906</t>
  </si>
  <si>
    <t>Кольцо c бриллиантами R65-R49288A1S</t>
  </si>
  <si>
    <t>Кольцо c бриллиантами R01-WED-00136-R</t>
  </si>
  <si>
    <t>Кольцо c бриллиантами R2702-RB520695</t>
  </si>
  <si>
    <t>Кольцо c бриллиантами R2018-RRU1044ADI</t>
  </si>
  <si>
    <t>Кольцо c бриллиантами R165-RG30145-R17</t>
  </si>
  <si>
    <t>Кольцо c бриллиантами R77-R47772-R17</t>
  </si>
  <si>
    <t>Кольцо c бриллиантом R2017-R301222DIA</t>
  </si>
  <si>
    <t>Кольцо c бриллиантами R01-35462</t>
  </si>
  <si>
    <t>Кольцо c бриллиантом R129-RP125121</t>
  </si>
  <si>
    <t>Кольцо c бриллиантами R01-PL-35048</t>
  </si>
  <si>
    <t>Кольцо c бриллиантами R4211-RG4723WDI1</t>
  </si>
  <si>
    <t>Кольцо c бриллиантом R01-WED-00040-W</t>
  </si>
  <si>
    <t>Кольцо c бриллиантом R01-WED-00121-RW</t>
  </si>
  <si>
    <t>Кольцо c бриллиантами R4150-D-44599</t>
  </si>
  <si>
    <t>Кольцо c бриллиантами R2500-RG16921-R17</t>
  </si>
  <si>
    <t>Кольцо c бриллиантами R77-R60540</t>
  </si>
  <si>
    <t>Кольцо c бриллиантами R4098-MR16218-BK</t>
  </si>
  <si>
    <t>Кольцо c бриллиантами R127-FROF6317G-0.18</t>
  </si>
  <si>
    <t>Кольцо c бриллиантами R01-34082</t>
  </si>
  <si>
    <t>Кольцо c бриллиантами R129-RF073391</t>
  </si>
  <si>
    <t>Кольцо c бриллиантами R2018-BRN-R18AYB-R17</t>
  </si>
  <si>
    <t>Кольцо c бриллиантами R4208-W803</t>
  </si>
  <si>
    <t>Кольцо c бриллиантами R01-34354</t>
  </si>
  <si>
    <t>Кольцо c бриллиантами R2018-RR110002ADI</t>
  </si>
  <si>
    <t>Кольцо c бриллиантами R01-SL07-020-G2</t>
  </si>
  <si>
    <t>Кольцо c бриллиантами R784-10397RD0010M</t>
  </si>
  <si>
    <t>Кольцо c бриллиантами R97-CR3014</t>
  </si>
  <si>
    <t>Кольцо c бриллиантами R2509-RG29550-R17</t>
  </si>
  <si>
    <t>Кольцо c бриллиантами R108-1981808AD-R17</t>
  </si>
  <si>
    <t>Кольцо c бриллиантами R2018-RR01033ADI-R17</t>
  </si>
  <si>
    <t>Кольцо c бриллиантами R4211-RG4373WDI1</t>
  </si>
  <si>
    <t>Кольцо c бриллиантами R755-40432R005-R17</t>
  </si>
  <si>
    <t>Кольцо c бриллиантами R77-R47595-R17</t>
  </si>
  <si>
    <t>Кольцо c бриллиантом R01-33819</t>
  </si>
  <si>
    <t>Кольцо c бриллиантами R4051-ZT241R2-2</t>
  </si>
  <si>
    <t>Кольцо c бриллиантами R127-FRTH0857-9</t>
  </si>
  <si>
    <t>Кольцо c бриллиантами R17-R20465</t>
  </si>
  <si>
    <t>Кольцо c бриллиантами R2022-SR6015</t>
  </si>
  <si>
    <t>Кольцо c бриллиантами R4150-D-RG33221-R17</t>
  </si>
  <si>
    <t>Кольцо c бриллиантом R01-SOL53-020-G4</t>
  </si>
  <si>
    <t>Кольцо c бриллиантами R4211-RG3294WDI1</t>
  </si>
  <si>
    <t>Кольцо c бриллиантами R01-PL-34286</t>
  </si>
  <si>
    <t>Кольцо c бриллиантами R4208-12696.5WG4-006</t>
  </si>
  <si>
    <t>Кольцо c бриллиантами R178-IGR-15029</t>
  </si>
  <si>
    <t>Кольцо c бриллиантами R4066-DRN12406-01</t>
  </si>
  <si>
    <t>Кольцо c бриллиантами R4211-RG4249WDI1</t>
  </si>
  <si>
    <t>Кольцо c бриллиантами R2702-RF126102-9K</t>
  </si>
  <si>
    <t>Кольцо c бриллиантами R4150-D-LRJ42195</t>
  </si>
  <si>
    <t>Кольцо c бриллиантами R01-SS-35594-B</t>
  </si>
  <si>
    <t>Кольцо c бриллиантами R129-RF016568</t>
  </si>
  <si>
    <t>Кольцо c бриллиантами R2017-R308388DIA</t>
  </si>
  <si>
    <t>Кольцо c бриллиантом R2018-RO010101ADI</t>
  </si>
  <si>
    <t>Кольцо c бриллиантами R2501-SR008828OA-R17</t>
  </si>
  <si>
    <t>Кольцо c бриллиантами R108-132E022ASD-R17</t>
  </si>
  <si>
    <t>Кольцо c бриллиантами R755-74967R002</t>
  </si>
  <si>
    <t>Кольцо c бриллиантом R01-PL-34055</t>
  </si>
  <si>
    <t>Кольцо c бриллиантом R178-IGR-28329</t>
  </si>
  <si>
    <t>Кольцо c бриллиантами R127-FROT1479</t>
  </si>
  <si>
    <t>Кольцо c бриллиантами R108-80344AQQU65DR</t>
  </si>
  <si>
    <t>Кольцо c бриллиантом R2703-RG42087</t>
  </si>
  <si>
    <t>Кольцо c бриллиантами R4150-D-LRL102123</t>
  </si>
  <si>
    <t>Кольцо c бриллиантами R2012-D-111582</t>
  </si>
  <si>
    <t>Кольцо c бриллиантами R755-47058R002-R17</t>
  </si>
  <si>
    <t>Кольцо c бриллиантами R4074-JR1491</t>
  </si>
  <si>
    <t>Кольцо c бриллиантами R4150-D-LRL108048</t>
  </si>
  <si>
    <t>Кольцо c бриллиантами R2509-RG33371-R17</t>
  </si>
  <si>
    <t>Кольцо c бриллиантами R777-02-LR19765-1</t>
  </si>
  <si>
    <t>Кольцо c бриллиантами R784-09881RF0025</t>
  </si>
  <si>
    <t>Кольцо c бриллиантом R01-SOL49-015-G3</t>
  </si>
  <si>
    <t>Кольцо c бриллиантами R4045-ALY01298-001</t>
  </si>
  <si>
    <t>Кольцо c бриллиантами R165-RG34160</t>
  </si>
  <si>
    <t>Кольцо c бриллиантами R152-GR3944-M-W4</t>
  </si>
  <si>
    <t>Кольцо c бриллиантом R01-SOL130-020-G3</t>
  </si>
  <si>
    <t>Кольцо c бриллиантами R108-34277AD-R17</t>
  </si>
  <si>
    <t>Кольцо c бриллиантами R4150-D-LR4824</t>
  </si>
  <si>
    <t>Кольцо c бриллиантами R129-RF024567</t>
  </si>
  <si>
    <t>Кольцо c бриллиантами R167-SR-R-116622</t>
  </si>
  <si>
    <t>Кольцо c бриллиантами R08-GC-5380</t>
  </si>
  <si>
    <t>Кольцо c бриллиантами R4211-RG3199WDI1</t>
  </si>
  <si>
    <t>Кольцо c бриллиантами R2022-HY616</t>
  </si>
  <si>
    <t>Кольцо c бриллиантами R01-SL21-025-G2</t>
  </si>
  <si>
    <t>Кольцо c бриллиантом R2017-R300055DIA</t>
  </si>
  <si>
    <t>Кольцо R01-35460</t>
  </si>
  <si>
    <t>Кольцо c бриллиантами R01-L-34329</t>
  </si>
  <si>
    <t>Кольцо c бриллиантами R01-SL102-008-G2</t>
  </si>
  <si>
    <t>Кольцо c бриллиантом R01-PL-35115</t>
  </si>
  <si>
    <t>Кольцо c бриллиантом R01-PL-35643</t>
  </si>
  <si>
    <t>Кольцо c бриллиантами R4150-D-LR11584</t>
  </si>
  <si>
    <t>Кольцо c бриллиантами R127-UFOH3447G</t>
  </si>
  <si>
    <t>Кольцо c бриллиантом R01-SOL35-020-G2</t>
  </si>
  <si>
    <t>Кольцо c бриллиантом R01-SOL35-020-G3</t>
  </si>
  <si>
    <t>Кольцо c бриллиантами R01-34675</t>
  </si>
  <si>
    <t>Кольцо c бриллиантом R01-WED-00070-WR</t>
  </si>
  <si>
    <t>Кольцо c бриллиантами R01-171-R24228DPR17</t>
  </si>
  <si>
    <t>Кольцо c бриллиантами R2017-R312860DIA-R17</t>
  </si>
  <si>
    <t>Кольцо c бриллиантами R2018-RR010012ADI</t>
  </si>
  <si>
    <t>Кольцо c бриллиантами R2018-RR01065ADI-R17</t>
  </si>
  <si>
    <t>Кольцо c бриллиантами R2018-RR10002AYB-R17</t>
  </si>
  <si>
    <t>Кольцо c бриллиантами R01-35866</t>
  </si>
  <si>
    <t>Кольцо c бриллиантом R01-SOL59-025-G1</t>
  </si>
  <si>
    <t>Кольцо c бриллиантами R4211-RG1873WDI1</t>
  </si>
  <si>
    <t>Кольцо c бриллиантом R2701-FROX2488G</t>
  </si>
  <si>
    <t>Кольцо c бриллиантами R77-R47770-R17</t>
  </si>
  <si>
    <t>Кольцо c бриллиантами R755-44534R007</t>
  </si>
  <si>
    <t>Кольцо c бриллиантами R01-WED-00050-RW</t>
  </si>
  <si>
    <t>Кольцо c бриллиантами R4150-D-LRL132044R17</t>
  </si>
  <si>
    <t>Кольцо c бриллиантами R4172-48691-LD</t>
  </si>
  <si>
    <t>Кольцо c бриллиантами R01-EX-52808</t>
  </si>
  <si>
    <t>Кольцо c бриллиантами R01-17261</t>
  </si>
  <si>
    <t>Кольцо c бриллиантами R01-SS-35616-B</t>
  </si>
  <si>
    <t>Кольцо c бриллиантом R2018-RC08008SADI</t>
  </si>
  <si>
    <t>Кольцо c бриллиантами R4211-RG3215WDI1</t>
  </si>
  <si>
    <t>Кольцо c бриллиантом R2703-RG42088-0.15</t>
  </si>
  <si>
    <t>Кольцо c бриллиантами R01-100-35524</t>
  </si>
  <si>
    <t>Кольцо c бриллиантами R2018-RR010015ADI</t>
  </si>
  <si>
    <t>Кольцо c бриллиантами R755-43527R005</t>
  </si>
  <si>
    <t>Кольцо c бриллиантом R01-NPL-34768</t>
  </si>
  <si>
    <t>Кольцо c бриллиантами R2509-RG29859-R17</t>
  </si>
  <si>
    <t>Кольцо c бриллиантами R4150-D-LRL201394</t>
  </si>
  <si>
    <t>Кольцо c бриллиантами R08-MS1163</t>
  </si>
  <si>
    <t>Кольцо c бриллиантами R01-SL06-015-G3</t>
  </si>
  <si>
    <t>Кольцо c бриллиантами R2017-R304375DIA-R17</t>
  </si>
  <si>
    <t>Кольцо c бриллиантом R01-WED-00074-W</t>
  </si>
  <si>
    <t>Кольцо c бриллиантами R01-RMS-35695</t>
  </si>
  <si>
    <t>Кольцо c бриллиантами R4208-1292-6W9-0.14</t>
  </si>
  <si>
    <t>Кольцо c бриллиантами R4150-D-LR4342</t>
  </si>
  <si>
    <t>Кольцо c бриллиантом R178-IGR-29589</t>
  </si>
  <si>
    <t>Кольцо c бриллиантом R01-SOL44-010-G1</t>
  </si>
  <si>
    <t>Кольцо c бриллиантами R4150-D-46331</t>
  </si>
  <si>
    <t>Кольцо c бриллиантами R82-DIRG13372BASN</t>
  </si>
  <si>
    <t>Кольцо c бриллиантами R4160-RS-L1486Y-E3</t>
  </si>
  <si>
    <t>Кольцо c бриллиантами R4208-521-6GW9-0.015</t>
  </si>
  <si>
    <t>Кольцо c бриллиантами R01-1851358AXD-R17</t>
  </si>
  <si>
    <t>Кольцо c бриллиантами R127-UFOH2951-1</t>
  </si>
  <si>
    <t>Кольцо c бриллиантами R4150-D-MAR82044MVR1</t>
  </si>
  <si>
    <t>Кольцо c бриллиантами R01-WED-00152-R-B</t>
  </si>
  <si>
    <t>Кольцо c бриллиантом R01-SOL49-015-G2</t>
  </si>
  <si>
    <t>Кольцо c бриллиантами R4160-RS-2720</t>
  </si>
  <si>
    <t>Кольцо c бриллиантами R4150-D-LRP26888</t>
  </si>
  <si>
    <t>Кольцо c бриллиантами R4148-TRN05099</t>
  </si>
  <si>
    <t>Кольцо c бриллиантами R178-IGR-33502</t>
  </si>
  <si>
    <t>Кольцо c бриллиантами R2018-CNT-0011</t>
  </si>
  <si>
    <t>Кольцо c бриллиантами R01-34744</t>
  </si>
  <si>
    <t>Кольцо c бриллиантом R01-SOL74-060-G3</t>
  </si>
  <si>
    <t>Кольцо c бриллиантами R19-SG10406R</t>
  </si>
  <si>
    <t>Кольцо c бриллиантами R4150-D-003-17</t>
  </si>
  <si>
    <t>Кольцо c бриллиантами R132-AJR20690</t>
  </si>
  <si>
    <t>Кольцо c бриллиантами R4150-D-47602R17</t>
  </si>
  <si>
    <t>Кольцо c бриллиантами R77-R50672-R17</t>
  </si>
  <si>
    <t>Кольцо c бриллиантами R01-34236</t>
  </si>
  <si>
    <t>Кольцо c бриллиантами R01-RMS-35872</t>
  </si>
  <si>
    <t>Кольцо c бриллиантами R2509-RG33143-R17</t>
  </si>
  <si>
    <t>Кольцо c бриллиантами R01-35269-070-B</t>
  </si>
  <si>
    <t>Кольцо c бриллиантами R01-1851353AD</t>
  </si>
  <si>
    <t>Кольцо c бриллиантом R01-SOL79-015-G2</t>
  </si>
  <si>
    <t>Кольцо c бриллиантами R2022-SA2013R</t>
  </si>
  <si>
    <t>Кольцо c бриллиантами R01-L-PL-34991</t>
  </si>
  <si>
    <t>Кольцо c бриллиантами R97-MR15265-CH</t>
  </si>
  <si>
    <t>Кольцо c бриллиантами R4211-RG2348WDI1</t>
  </si>
  <si>
    <t>Кольцо R01-PL-33915</t>
  </si>
  <si>
    <t>Кольцо c бриллиантами R127-UFOH0502G</t>
  </si>
  <si>
    <t>Кольцо c бриллиантами R755-9-38257R016-R17</t>
  </si>
  <si>
    <t>Кольцо c бриллиантами R2018-BL-RR10007-R17</t>
  </si>
  <si>
    <t>Кольцо c бриллиантами R4150-D-LRP33800BD</t>
  </si>
  <si>
    <t>Кольцо c бриллиантами R01-35851</t>
  </si>
  <si>
    <t>Кольцо c бриллиантами R2017-R301375DIA</t>
  </si>
  <si>
    <t>Кольцо c бриллиантами R127-UFOQ4043G</t>
  </si>
  <si>
    <t>Кольцо c бриллиантами R108-1982104AD-R17</t>
  </si>
  <si>
    <t>Кольцо c бриллиантами R2017-BRN-307807-R17</t>
  </si>
  <si>
    <t>Кольцо c бриллиантами R01-35672</t>
  </si>
  <si>
    <t>Кольцо c бриллиантами R2703-RG30803-R17</t>
  </si>
  <si>
    <t>Кольцо c бриллиантами R2017-R301430DIA-R17</t>
  </si>
  <si>
    <t>Кольцо c бриллиантами R4150-D-R52305BRDR17</t>
  </si>
  <si>
    <t>Кольцо c бриллиантами R2022-SR6389</t>
  </si>
  <si>
    <t>Кольцо c бриллиантами R2017-R301183DIA-R17</t>
  </si>
  <si>
    <t>Кольцо c бриллиантами R2017-R311646DIA-R17</t>
  </si>
  <si>
    <t>Кольцо c бриллиантами R4150-D-LRP33794BD</t>
  </si>
  <si>
    <t>Кольцо c бриллиантами R4211-RG3879WDI1</t>
  </si>
  <si>
    <t>Кольцо c бриллиантом R01-SOL35-030-G3</t>
  </si>
  <si>
    <t>Кольцо c бриллиантами R4139-DRN13415-001</t>
  </si>
  <si>
    <t>Кольцо c бриллиантами R2509-RG30986-R17</t>
  </si>
  <si>
    <t>Кольцо c бриллиантами R01-SL07-025-G3</t>
  </si>
  <si>
    <t>Кольцо c бриллиантом R2017-R311661DIA</t>
  </si>
  <si>
    <t>Кольцо c бриллиантами R01-WED-00165-W</t>
  </si>
  <si>
    <t>Кольцо c бриллиантами R01-RMS-35868R</t>
  </si>
  <si>
    <t>Кольцо c бриллиантами R4184-BB-88</t>
  </si>
  <si>
    <t>Кольцо c бриллиантами R4208-102012120</t>
  </si>
  <si>
    <t>Кольцо c бриллиантами R4182-BB-61-WY</t>
  </si>
  <si>
    <t>Кольцо c бриллиантами R17-S00717R</t>
  </si>
  <si>
    <t>Кольцо c бриллиантами R4150-D-LRT1815</t>
  </si>
  <si>
    <t>Кольцо c бриллиантами R01-WED-00122-W-R57</t>
  </si>
  <si>
    <t>Кольцо c бриллиантами R77-R46651</t>
  </si>
  <si>
    <t>Кольцо c бриллиантами R2018-RR010090ADI</t>
  </si>
  <si>
    <t>Кольцо c бриллиантом R01-SOL81-020-G2</t>
  </si>
  <si>
    <t>Кольцо c бриллиантами R01-33976</t>
  </si>
  <si>
    <t>Кольцо c бриллиантами R01-33707</t>
  </si>
  <si>
    <t>Кольцо c бриллиантами R4150-D-45111</t>
  </si>
  <si>
    <t>Кольцо c бриллиантами R01-34243-B</t>
  </si>
  <si>
    <t>Кольцо c бриллиантами R01-SL19-005-G2</t>
  </si>
  <si>
    <t>Кольцо c бриллиантом R01-SOL50-020-G2</t>
  </si>
  <si>
    <t>Кольцо c бриллиантами R4143-CRA-1080</t>
  </si>
  <si>
    <t>Кольцо c бриллиантами R08-GC-5415</t>
  </si>
  <si>
    <t>Кольцо c бриллиантами R4211-RG3982WDI1</t>
  </si>
  <si>
    <t>Кольцо c бриллиантами R2501-SR008830OA-R17</t>
  </si>
  <si>
    <t>Кольцо c бриллиантами R2018-CNT-0019</t>
  </si>
  <si>
    <t>Кольцо c бриллиантами R4150-D-48560</t>
  </si>
  <si>
    <t>Кольцо c бриллиантом R01-SOL03-025-G4</t>
  </si>
  <si>
    <t>Кольцо c бриллиантом R01-SOL82-025-G2</t>
  </si>
  <si>
    <t>Кольцо c бриллиантами R01-WED-00129-R</t>
  </si>
  <si>
    <t>Кольцо c бриллиантами R4150-D-LRP33796BD</t>
  </si>
  <si>
    <t>Кольцо c бриллиантом R01-PL-34736</t>
  </si>
  <si>
    <t>Кольцо c бриллиантами R4150-D-LRAB0645</t>
  </si>
  <si>
    <t>Кольцо c бриллиантами R777-411-LRT2284</t>
  </si>
  <si>
    <t>Кольцо c бриллиантами R178-IGR-23274</t>
  </si>
  <si>
    <t>Кольцо c бриллиантами R4211-RG2511WDI1</t>
  </si>
  <si>
    <t>Кольцо c бриллиантами R4150-D-LRGM11488</t>
  </si>
  <si>
    <t>Кольцо c бриллиантами R01-WED-00135-W</t>
  </si>
  <si>
    <t>Кольцо c бриллиантами R4211-RG3561WDI1</t>
  </si>
  <si>
    <t>Кольцо c бриллиантом R178-IGR-23264-0.03T</t>
  </si>
  <si>
    <t>Кольцо c бриллиантом R01-SOL35-025-G2</t>
  </si>
  <si>
    <t>Кольцо c бриллиантом R01-SOL83-025-G2</t>
  </si>
  <si>
    <t>Кольцо c бриллиантами R2018-RR330030ADI</t>
  </si>
  <si>
    <t>Кольцо c бриллиантами R01-WED-00031-W</t>
  </si>
  <si>
    <t>Кольцо c бриллиантами R01-35545</t>
  </si>
  <si>
    <t>Кольцо c бриллиантами R4031-17620</t>
  </si>
  <si>
    <t>Кольцо c бриллиантами R755-66845R002-R17</t>
  </si>
  <si>
    <t>Кольцо c бриллиантом R01-SOL55-020-G3</t>
  </si>
  <si>
    <t>Кольцо c бриллиантом R178-IGR-26824</t>
  </si>
  <si>
    <t>Кольцо c бриллиантами R77-R59503</t>
  </si>
  <si>
    <t>Кольцо c бриллиантами R4201-ILL-020</t>
  </si>
  <si>
    <t>Кольцо c бриллиантом R01-ALR40-070-G1</t>
  </si>
  <si>
    <t>Кольцо c бриллиантами R2022-SR6418</t>
  </si>
  <si>
    <t>Кольцо c бриллиантами R2018-CNT-0015</t>
  </si>
  <si>
    <t>Кольцо c бриллиантами R4150-D-LRED13117</t>
  </si>
  <si>
    <t>Кольцо c бриллиантами R755-50604R001</t>
  </si>
  <si>
    <t>Кольцо c бриллиантами R2509-RG33220-R17</t>
  </si>
  <si>
    <t>Кольцо c бриллиантом R2018-RR230149ADI</t>
  </si>
  <si>
    <t>Кольцо c бриллиантами R2018-CNT-0009</t>
  </si>
  <si>
    <t>Кольцо c бриллиантом R01-SOL115-015-G3</t>
  </si>
  <si>
    <t>Кольцо c бриллиантами R01-34653</t>
  </si>
  <si>
    <t>Кольцо c бриллиантами R108-5261AQQBDR</t>
  </si>
  <si>
    <t>Кольцо c бриллиантами R4150-D-50971002</t>
  </si>
  <si>
    <t>Кольцо c бриллиантами R4208-11566.3WG13-02</t>
  </si>
  <si>
    <t>Кольцо c бриллиантами R01-35547</t>
  </si>
  <si>
    <t>Кольцо c бриллиантами R4150-D-15248R17</t>
  </si>
  <si>
    <t>Кольцо c бриллиантами R2017-BL-R304369-R17</t>
  </si>
  <si>
    <t>Кольцо c бриллиантом R01-SOL97-025-G2</t>
  </si>
  <si>
    <t>Кольцо c бриллиантами R2017-BRN-R312818</t>
  </si>
  <si>
    <t>Кольцо c бриллиантом R01-33857</t>
  </si>
  <si>
    <t>Кольцо c бриллиантом R2017-R300053DIA</t>
  </si>
  <si>
    <t>Кольцо c бриллиантами R755-R17AH0138B-R17</t>
  </si>
  <si>
    <t>Кольцо c бриллиантом R01-SOL94-020-G3</t>
  </si>
  <si>
    <t>Кольцо c бриллиантами R178-IGR-14144</t>
  </si>
  <si>
    <t>Кольцо c бриллиантом R178-IGR-26869</t>
  </si>
  <si>
    <t>Кольцо c бриллиантами R4208-102008121</t>
  </si>
  <si>
    <t>Кольцо c бриллиантами R4150-D-LRED13142</t>
  </si>
  <si>
    <t>Кольцо c бриллиантами R2011-1851354AD</t>
  </si>
  <si>
    <t>Кольцо c бриллиантом R2018-RR010211ADI</t>
  </si>
  <si>
    <t>Кольцо c бриллиантами R01-34268</t>
  </si>
  <si>
    <t>Кольцо c бриллиантами R4141-STR-040-Y</t>
  </si>
  <si>
    <t>Кольцо c бриллиантами R4211-RG3821WDI1</t>
  </si>
  <si>
    <t>Кольцо c бриллиантом R01-SOL94-007-G3</t>
  </si>
  <si>
    <t>Кольцо c бриллиантами R108-198307A65D-0.15</t>
  </si>
  <si>
    <t>Кольцо c бриллиантом R2018-RG010159ADI</t>
  </si>
  <si>
    <t>Кольцо c бриллиантами R4098-MR14853-BK-CH</t>
  </si>
  <si>
    <t>Кольцо c бриллиантами R77-R51151</t>
  </si>
  <si>
    <t>Кольцо c бриллиантом R01-SOL56-010-G2</t>
  </si>
  <si>
    <t>Кольцо c бриллиантами R4041-DRN09582-006</t>
  </si>
  <si>
    <t>Кольцо c бриллиантами R01-35779</t>
  </si>
  <si>
    <t>Кольцо c бриллиантом R01-SOL32-040-G3</t>
  </si>
  <si>
    <t>Кольцо c бриллиантом R178-IGR-23262-0.10T</t>
  </si>
  <si>
    <t>Кольцо c бриллиантами R4150-D-LRT947</t>
  </si>
  <si>
    <t>Кольцо c бриллиантами R108-1393AQQUDR</t>
  </si>
  <si>
    <t>Кольцо c бриллиантом R01-SOL06-025-G2</t>
  </si>
  <si>
    <t>Кольцо c бриллиантом R178-IGR-23263-0.05T</t>
  </si>
  <si>
    <t>Кольцо c бриллиантами R4150-D-15244R17</t>
  </si>
  <si>
    <t>Кольцо c бриллиантом R01-WED-00131-W</t>
  </si>
  <si>
    <t>Кольцо c бриллиантами R77-R51030-R17</t>
  </si>
  <si>
    <t>Кольцо c бриллиантом R01-SOL94-007-G2</t>
  </si>
  <si>
    <t>Кольцо c бриллиантом R2018-RRU10026BDI</t>
  </si>
  <si>
    <t>Кольцо c бриллиантами R01-35445</t>
  </si>
  <si>
    <t>Кольцо c бриллиантами R4150-D-52580R01R17</t>
  </si>
  <si>
    <t>Кольцо c бриллиантами R77-R49330</t>
  </si>
  <si>
    <t>Кольцо c бриллиантами R4150-D-RG30401-R17</t>
  </si>
  <si>
    <t>Кольцо c бриллиантами R2501-SR008818OA-R17</t>
  </si>
  <si>
    <t>Кольцо c бриллиантами R01-WED-00128-W</t>
  </si>
  <si>
    <t>Кольцо c бриллиантами R777-02-R29328-1BD</t>
  </si>
  <si>
    <t>Кольцо c бриллиантом R01-33984</t>
  </si>
  <si>
    <t>Кольцо c бриллиантами R2022-SA2639R</t>
  </si>
  <si>
    <t>Кольцо c бриллиантами R755-R44395-R17</t>
  </si>
  <si>
    <t>Кольцо c бриллиантом R01-SOL38-030-G2</t>
  </si>
  <si>
    <t>Кольцо c бриллиантами R756-FS10149-R17</t>
  </si>
  <si>
    <t>Кольцо c бриллиантом R01-SP35-015</t>
  </si>
  <si>
    <t>Кольцо c бриллиантами R2018-CNT-0007</t>
  </si>
  <si>
    <t>Кольцо c бриллиантом R01-L-PL-34978</t>
  </si>
  <si>
    <t>Кольцо c бриллиантами R01-1851360AD</t>
  </si>
  <si>
    <t>Кольцо c бриллиантами R178-IGR-32615</t>
  </si>
  <si>
    <t>Кольцо c бриллиантами R4143-CRA-1058</t>
  </si>
  <si>
    <t>Кольцо c бриллиантами R4143-CRA-1027</t>
  </si>
  <si>
    <t>Кольцо c бриллиантами R108-181269AD</t>
  </si>
  <si>
    <t>Кольцо c бриллиантами R2500-RG16946-R17</t>
  </si>
  <si>
    <t>Кольцо c бриллиантами R4098-MR14515-BK</t>
  </si>
  <si>
    <t>Кольцо c бриллиантами R4141-STR-040-R</t>
  </si>
  <si>
    <t>Кольцо c бриллиантом R01-SOL40-025-G2</t>
  </si>
  <si>
    <t>Кольцо c бриллиантами R01-RMS34240-W</t>
  </si>
  <si>
    <t>Кольцо c бриллиантами R01-34686</t>
  </si>
  <si>
    <t>Кольцо c бриллиантами R4200-FDRG15506RBA</t>
  </si>
  <si>
    <t>Кольцо c бриллиантами R2509-RG33331-R17</t>
  </si>
  <si>
    <t>Кольцо c бриллиантами R65-R49287A1S</t>
  </si>
  <si>
    <t>Кольцо c бриллиантом R01-SOL106-010-G2</t>
  </si>
  <si>
    <t>Кольцо c бриллиантами R129-RP014749</t>
  </si>
  <si>
    <t>Кольцо c бриллиантами R4150-D-LRP27358</t>
  </si>
  <si>
    <t>Кольцо c бриллиантами R108-1981951AD</t>
  </si>
  <si>
    <t>Кольцо c бриллиантом R01-PL-35126</t>
  </si>
  <si>
    <t>Кольцо c бриллиантами R01-RMS-35809</t>
  </si>
  <si>
    <t>Кольцо c бриллиантами R4150-D-LRT019879</t>
  </si>
  <si>
    <t>Кольцо c бриллиантом R01-PL-33913</t>
  </si>
  <si>
    <t>Кольцо c бриллиантами R2022-SA2023R</t>
  </si>
  <si>
    <t>Кольцо c бриллиантами R77-R59484</t>
  </si>
  <si>
    <t>Кольцо c бриллиантом R01-SOL38-025-G2</t>
  </si>
  <si>
    <t>Кольцо c бриллиантами R4211-RG2092WPE1</t>
  </si>
  <si>
    <t>Кольцо c бриллиантами R108-1982044AD</t>
  </si>
  <si>
    <t>Кольцо c бриллиантами R2018-BRN-R12AYB-R17</t>
  </si>
  <si>
    <t>Кольцо c бриллиантами R01-L-34973</t>
  </si>
  <si>
    <t>Кольцо c бриллиантами R2022-SA1353R</t>
  </si>
  <si>
    <t>Кольцо c бриллиантами R4150-D-R50545A0S</t>
  </si>
  <si>
    <t>Кольцо c бриллиантом R2018-RR230126ADI</t>
  </si>
  <si>
    <t>Кольцо c бриллиантами R2018-BL-RR10006-R17</t>
  </si>
  <si>
    <t>Кольцо c бриллиантами R2507-RF016485-R17</t>
  </si>
  <si>
    <t>Кольцо c бриллиантами R4211-RG2056WDI1</t>
  </si>
  <si>
    <t>Кольцо c бриллиантом R01-35509</t>
  </si>
  <si>
    <t>Кольцо c бриллиантами R97-MR18190</t>
  </si>
  <si>
    <t>Кольцо c бриллиантами R01-SL12-025-G3</t>
  </si>
  <si>
    <t>Кольцо c бриллиантами R4117-CRA-46-YA</t>
  </si>
  <si>
    <t>Кольцо c бриллиантом R01-SOL130-020-G2</t>
  </si>
  <si>
    <t>Кольцо c бриллиантами R755-R17AX0122A-R17</t>
  </si>
  <si>
    <t>Кольцо c бриллиантами R77-R51036-R17</t>
  </si>
  <si>
    <t>Кольцо c бриллиантом R01-SOL124-015-G3</t>
  </si>
  <si>
    <t>Кольцо c бриллиантами R755-39597R001-R17</t>
  </si>
  <si>
    <t>Кольцо c бриллиантами R4150-D-102247</t>
  </si>
  <si>
    <t>Кольцо c бриллиантами R01-SS-35734</t>
  </si>
  <si>
    <t>Кольцо c бриллиантами R129-RH072826-R17</t>
  </si>
  <si>
    <t>Кольцо c бриллиантами R4182-BB-67-WR</t>
  </si>
  <si>
    <t>Кольцо c бриллиантом R01-SOL50-030-G3</t>
  </si>
  <si>
    <t>Кольцо c бриллиантами R01-112-RG15640</t>
  </si>
  <si>
    <t>Кольцо c бриллиантом R4154-BVP-148</t>
  </si>
  <si>
    <t>Кольцо c бриллиантом R01-SOL51-025-G3</t>
  </si>
  <si>
    <t>Кольцо c бриллиантом R01-SOL48-025-G3</t>
  </si>
  <si>
    <t>Кольцо c бриллиантами R755-41525R048-R17</t>
  </si>
  <si>
    <t>Кольцо c бриллиантами R755-73627R002-R17</t>
  </si>
  <si>
    <t>Кольцо c бриллиантами R2011-1851142AKD</t>
  </si>
  <si>
    <t>Кольцо c бриллиантами R4150-D-LRP34464R17</t>
  </si>
  <si>
    <t>Кольцо c бриллиантами R2018-RR01072ADI-R17</t>
  </si>
  <si>
    <t>Кольцо c бриллиантами R4150-D-15242R17</t>
  </si>
  <si>
    <t>Кольцо c бриллиантом R01-PL-33739</t>
  </si>
  <si>
    <t>Кольцо c бриллиантами R4150-D-LR30695-1</t>
  </si>
  <si>
    <t>Кольцо c бриллиантами R01-34093</t>
  </si>
  <si>
    <t>Кольцо c бриллиантами R01-34241</t>
  </si>
  <si>
    <t>Кольцо c бриллиантами R01-WED-00139-R</t>
  </si>
  <si>
    <t>Кольцо c бриллиантами R129-RZ018950-R17</t>
  </si>
  <si>
    <t>Кольцо c бриллиантами R127-UFOQ7649</t>
  </si>
  <si>
    <t>Кольцо c бриллиантами R01-WED-00148-RW</t>
  </si>
  <si>
    <t>Кольцо c бриллиантами R01-CL097-WDI</t>
  </si>
  <si>
    <t>Кольцо c бриллиантами R4150-D-48556</t>
  </si>
  <si>
    <t>Кольцо c бриллиантами R777-625-RG019900W2</t>
  </si>
  <si>
    <t>Кольцо c бриллиантом R01-SOL51-050-G3</t>
  </si>
  <si>
    <t>Кольцо c бриллиантом R01-SOL96-020-G3</t>
  </si>
  <si>
    <t>Кольцо c бриллиантами R2004-RA4774-R17</t>
  </si>
  <si>
    <t>Кольцо c бриллиантами R4098-MR15302-CH</t>
  </si>
  <si>
    <t>Кольцо c бриллиантом R01-SOL127-020-G1</t>
  </si>
  <si>
    <t>Кольцо c бриллиантами R2509-RG33169-R17</t>
  </si>
  <si>
    <t>Кольцо c бриллиантами R4150-D-43403</t>
  </si>
  <si>
    <t>Кольцо c бриллиантами R01-35516</t>
  </si>
  <si>
    <t>Кольцо c бриллиантами R2022-SR6407</t>
  </si>
  <si>
    <t>Кольцо c бриллиантами R4150-D-50526R17</t>
  </si>
  <si>
    <t>Кольцо c бриллиантами R2017-SM-DD-0185-R17</t>
  </si>
  <si>
    <t>Кольцо c бриллиантами R01-34267</t>
  </si>
  <si>
    <t>Кольцо c бриллиантами R01-SL19-010-G2</t>
  </si>
  <si>
    <t>Кольцо c бриллиантами R2505-2848WH-R17</t>
  </si>
  <si>
    <t>Кольцо c бриллиантами R4150-D-LRT0280</t>
  </si>
  <si>
    <t>Кольцо c бриллиантами R77-R60539</t>
  </si>
  <si>
    <t>Кольцо c бриллиантами R108-101248AKQU65DR</t>
  </si>
  <si>
    <t>Кольцо c бриллиантами R4211-RG1913WDI1</t>
  </si>
  <si>
    <t>Кольцо c бриллиантами R4150-D-47372</t>
  </si>
  <si>
    <t>Кольцо c бриллиантами R01-SS-35597-B</t>
  </si>
  <si>
    <t>Кольцо c бриллиантами R01-L-PL-34979</t>
  </si>
  <si>
    <t>Кольцо c бриллиантами R01-33680</t>
  </si>
  <si>
    <t>Кольцо c бриллиантами R129-RA125898</t>
  </si>
  <si>
    <t>Кольцо c бриллиантами R4150-D-LRP31809</t>
  </si>
  <si>
    <t>Кольцо c бриллиантами R4136-DIRG14104T-A</t>
  </si>
  <si>
    <t>Кольцо c бриллиантами R4150-D-LRED13144</t>
  </si>
  <si>
    <t>Кольцо c бриллиантами R97-MR14241</t>
  </si>
  <si>
    <t>Кольцо c бриллиантами R01-RMS-35868W</t>
  </si>
  <si>
    <t>Кольцо c бриллиантами R4150-D-LRAB3971</t>
  </si>
  <si>
    <t>Кольцо c бриллиантами R2017-BL-R307404-R17</t>
  </si>
  <si>
    <t>Кольцо c бриллиантом R01-89-34873</t>
  </si>
  <si>
    <t>Кольцо c бриллиантом R2018-RG010035ADI</t>
  </si>
  <si>
    <t>Кольцо c бриллиантами R4211-RG4651WDI1</t>
  </si>
  <si>
    <t>Кольцо c бриллиантом R01-SOL116-015-G2</t>
  </si>
  <si>
    <t>Кольцо c бриллиантами R01-52111</t>
  </si>
  <si>
    <t>Кольцо c бриллиантами R4150-D-LRP33807R17</t>
  </si>
  <si>
    <t>Кольцо c бриллиантами R2606-R50649</t>
  </si>
  <si>
    <t>Кольцо c бриллиантами R127-UFOH2951</t>
  </si>
  <si>
    <t>Кольцо c бриллиантом R01-SOL37-025-G2</t>
  </si>
  <si>
    <t>Кольцо c бриллиантами R4150-D-LRP27457</t>
  </si>
  <si>
    <t>Кольцо c бриллиантами R77-R58883</t>
  </si>
  <si>
    <t>Кольцо c бриллиантами R01-34919</t>
  </si>
  <si>
    <t>Кольцо c бриллиантом R178-IGR-23264-0.05T</t>
  </si>
  <si>
    <t>Кольцо c бриллиантом R01-SOL82-025-G3</t>
  </si>
  <si>
    <t>Кольцо c бриллиантами R01-35487-R</t>
  </si>
  <si>
    <t>Кольцо c бриллиантом R01-SOL128-010-G2</t>
  </si>
  <si>
    <t>Кольцо c бриллиантами R2017-BRN-R312812</t>
  </si>
  <si>
    <t>Кольцо c бриллиантом R178-IGR-25453</t>
  </si>
  <si>
    <t>Кольцо c бриллиантом R01-SOL89-025-G2</t>
  </si>
  <si>
    <t>Кольцо c бриллиантами R108-GH56004ASD-R17</t>
  </si>
  <si>
    <t>Кольцо c бриллиантами R4193-17349-RGW</t>
  </si>
  <si>
    <t>Кольцо c бриллиантами R01-35319</t>
  </si>
  <si>
    <t>Кольцо c бриллиантами R4150-D-47739BRD</t>
  </si>
  <si>
    <t>Кольцо c бриллиантом R2018-RR010208ADI</t>
  </si>
  <si>
    <t>Кольцо c бриллиантами R888-D-3688W</t>
  </si>
  <si>
    <t>Кольцо c бриллиантом R01-SOL91-025-G3</t>
  </si>
  <si>
    <t>Кольцо c бриллиантами R4150-D-47649R17</t>
  </si>
  <si>
    <t>Кольцо c бриллиантами R4211-RG4879WDI1</t>
  </si>
  <si>
    <t>Кольцо c бриллиантами R2011-1851353AD</t>
  </si>
  <si>
    <t>Кольцо c бриллиантами R4150-D-LR24742</t>
  </si>
  <si>
    <t>Кольцо c бриллиантом R01-WED-00074-RW</t>
  </si>
  <si>
    <t>Кольцо c бриллиантами R2018-R010086ADI-R17</t>
  </si>
  <si>
    <t>Кольцо c бриллиантами R4150-D-LR11622</t>
  </si>
  <si>
    <t>Кольцо c бриллиантами R2022-SA1350R</t>
  </si>
  <si>
    <t>Кольцо c бриллиантами R01-9-33186-76</t>
  </si>
  <si>
    <t>Кольцо c бриллиантами R01-35442</t>
  </si>
  <si>
    <t>Кольцо c бриллиантами R4208-102020121</t>
  </si>
  <si>
    <t>Кольцо c бриллиантами R2017-R312790DIA</t>
  </si>
  <si>
    <t>Кольцо c бриллиантами R01-L-35037</t>
  </si>
  <si>
    <t>Кольцо c бриллиантами R2017-R309667DIA-R17</t>
  </si>
  <si>
    <t>Кольцо c бриллиантами R4150-D-47148</t>
  </si>
  <si>
    <t>Кольцо c бриллиантами R4150-D-LRP29730</t>
  </si>
  <si>
    <t>Кольцо c бриллиантами R4150-D-47161</t>
  </si>
  <si>
    <t>Кольцо c бриллиантами R4150-D-SR005972OA-R</t>
  </si>
  <si>
    <t>Кольцо c бриллиантами R108-GH56005ASD-R17</t>
  </si>
  <si>
    <t>Кольцо c бриллиантом R01-SOL56-015-G2</t>
  </si>
  <si>
    <t>Кольцо c бриллиантами R129-RF073819-R17</t>
  </si>
  <si>
    <t>Кольцо c бриллиантами R2018-RRU1045ADI</t>
  </si>
  <si>
    <t>Кольцо c бриллиантом R01-PL-34965</t>
  </si>
  <si>
    <t>Кольцо c бриллиантами R178-IGR-29148</t>
  </si>
  <si>
    <t>Кольцо c бриллиантами R01-33733</t>
  </si>
  <si>
    <t>Кольцо c бриллиантами R2017-BRN-R312814</t>
  </si>
  <si>
    <t>Кольцо c бриллиантом R01-SOL32-040-G1</t>
  </si>
  <si>
    <t>Кольцо c бриллиантами R01-9-35371-66</t>
  </si>
  <si>
    <t>Кольцо c бриллиантами R4150-D-50658-R</t>
  </si>
  <si>
    <t>Кольцо c бриллиантами R108-BRN-1981444-R17</t>
  </si>
  <si>
    <t>Кольцо c бриллиантами R2604-51707R002</t>
  </si>
  <si>
    <t>Кольцо c бриллиантом R2018-RR01068ADI</t>
  </si>
  <si>
    <t>Кольцо c бриллиантами R4178-R46531A038-R17</t>
  </si>
  <si>
    <t>Кольцо c бриллиантами R4150-D-004-11</t>
  </si>
  <si>
    <t>Кольцо c бриллиантами R4150-D-LRT682</t>
  </si>
  <si>
    <t>Кольцо c бриллиантами R01-RS-34248</t>
  </si>
  <si>
    <t>Кольцо c бриллиантом R01-SOL53-030-G2</t>
  </si>
  <si>
    <t>Кольцо c бриллиантами R2018-CNT-0012</t>
  </si>
  <si>
    <t>Кольцо c бриллиантами R97-MR19628</t>
  </si>
  <si>
    <t>Кольцо c бриллиантами R2702-RP073641-9K</t>
  </si>
  <si>
    <t>Кольцо c бриллиантами R01-34411</t>
  </si>
  <si>
    <t>Кольцо c бриллиантом R2018-RR230127ADI</t>
  </si>
  <si>
    <t>Кольцо c бриллиантами R777-R453-LRTA100189</t>
  </si>
  <si>
    <t>Кольцо c бриллиантами R01-WED-00113-Y</t>
  </si>
  <si>
    <t>Кольцо c бриллиантами R4150-D-41156012</t>
  </si>
  <si>
    <t>Кольцо c бриллиантами R4150-D-LRAB4051</t>
  </si>
  <si>
    <t>Кольцо c бриллиантом R77-R59133</t>
  </si>
  <si>
    <t>Кольцо c бриллиантами R2017-R300253DIA-R17</t>
  </si>
  <si>
    <t>Кольцо c бриллиантами R4150-D-LRT0496</t>
  </si>
  <si>
    <t>Кольцо c бриллиантами R01-RMS-35880-W</t>
  </si>
  <si>
    <t>Кольцо c бриллиантами R784-06190RF0015</t>
  </si>
  <si>
    <t>Кольцо c бриллиантами R4211-RG4076WDI1</t>
  </si>
  <si>
    <t>Кольцо c бриллиантами R01-PL-34924</t>
  </si>
  <si>
    <t>Кольцо c бриллиантом R01-WED-00078-RW</t>
  </si>
  <si>
    <t>Кольцо c бриллиантом R178-IGR-25527</t>
  </si>
  <si>
    <t>Кольцо c бриллиантами R01-SFM-17-025</t>
  </si>
  <si>
    <t>Кольцо c бриллиантами R2022-SA2636R-BZL</t>
  </si>
  <si>
    <t>Кольцо c бриллиантами R01-SS-35580-B</t>
  </si>
  <si>
    <t>Кольцо c бриллиантами R4150-D-LR24811</t>
  </si>
  <si>
    <t>Кольцо c бриллиантами R01-WED-00050-W</t>
  </si>
  <si>
    <t>Кольцо c бриллиантами R01-BS-0189</t>
  </si>
  <si>
    <t>Кольцо c бриллиантами R01-SL14-025-G3</t>
  </si>
  <si>
    <t>Кольцо c бриллиантами R755-61429R006-R17</t>
  </si>
  <si>
    <t>Кольцо c бриллиантами R2022-SA2293R</t>
  </si>
  <si>
    <t>Кольцо c бриллиантами R4150-D-LRED14375</t>
  </si>
  <si>
    <t>Кольцо c бриллиантом R178-IGR-37461-008</t>
  </si>
  <si>
    <t>Кольцо c бриллиантами R108-1982779AD-R17</t>
  </si>
  <si>
    <t>Кольцо c бриллиантами R2702-RP073641</t>
  </si>
  <si>
    <t>Кольцо c бриллиантами R01-SL07-020-G3</t>
  </si>
  <si>
    <t>Кольцо c бриллиантами R888-D-2079W</t>
  </si>
  <si>
    <t>Кольцо c бриллиантами R2500-RG20233-R17</t>
  </si>
  <si>
    <t>Кольцо c бриллиантами R2018-RRU1003ADI-R17</t>
  </si>
  <si>
    <t>Кольцо c бриллиантами R97-CR3768</t>
  </si>
  <si>
    <t>Кольцо c бриллиантами R4211-RG3687WDI1</t>
  </si>
  <si>
    <t>Кольцо c бриллиантами R2008-GMR61-R17</t>
  </si>
  <si>
    <t>Кольцо c бриллиантом R01-SOL50-015-G3</t>
  </si>
  <si>
    <t>Кольцо c бриллиантами R4150-D-LRED13116</t>
  </si>
  <si>
    <t>Кольцо c бриллиантами R01-PL-34734</t>
  </si>
  <si>
    <t>Кольцо c бриллиантами R01-SL07-025-G1</t>
  </si>
  <si>
    <t>Кольцо c бриллиантом R01-WED-00040-R</t>
  </si>
  <si>
    <t>Кольцо c бриллиантами R01-PL-34045</t>
  </si>
  <si>
    <t>Кольцо c бриллиантами R01-1851359AXD-R17</t>
  </si>
  <si>
    <t>Кольцо c бриллиантом R2017-R309228DIA</t>
  </si>
  <si>
    <t>Кольцо c бриллиантами R4143-CRA-1023</t>
  </si>
  <si>
    <t>Кольцо c бриллиантами R4150-D-RG33220-R17</t>
  </si>
  <si>
    <t>Кольцо c бриллиантами R77-R47309-R17</t>
  </si>
  <si>
    <t>Кольцо c бриллиантами R97-MR9770</t>
  </si>
  <si>
    <t>Кольцо c бриллиантами R01-34347</t>
  </si>
  <si>
    <t>Кольцо c бриллиантами R01-35700</t>
  </si>
  <si>
    <t>Кольцо c бриллиантами R01-34923</t>
  </si>
  <si>
    <t>Кольцо c бриллиантом R01-SOL55-025-G1</t>
  </si>
  <si>
    <t>Кольцо c бриллиантами R4150-D-R28117</t>
  </si>
  <si>
    <t>Кольцо c бриллиантами R4143-CRA-1020</t>
  </si>
  <si>
    <t>Кольцо c бриллиантами R77-R59505</t>
  </si>
  <si>
    <t>Кольцо c бриллиантами R2018-RR010089ADI</t>
  </si>
  <si>
    <t>Кольцо c бриллиантом R01-SOL45-060-G2</t>
  </si>
  <si>
    <t>Кольцо c бриллиантами R2022-SA2637R</t>
  </si>
  <si>
    <t>Кольцо c бриллиантом R01-PL-35116</t>
  </si>
  <si>
    <t>Кольцо c бриллиантами R2017-BO-DD-0984-R17</t>
  </si>
  <si>
    <t>Кольцо c бриллиантами R888-D-RG024602W1</t>
  </si>
  <si>
    <t>Кольцо c бриллиантом R01-PL-34996</t>
  </si>
  <si>
    <t>Кольцо c бриллиантами R4150-D-48555</t>
  </si>
  <si>
    <t>Кольцо c бриллиантами R777-433-LRL102123</t>
  </si>
  <si>
    <t>Кольцо c бриллиантом R01-SOL52-015-G2</t>
  </si>
  <si>
    <t>Кольцо c бриллиантом R01-SOL90-010-G3</t>
  </si>
  <si>
    <t>Кольцо c бриллиантами R4150-D-1981038R17</t>
  </si>
  <si>
    <t>Кольцо c бриллиантами R2018-CNT-0001</t>
  </si>
  <si>
    <t>Кольцо c бриллиантами R4160-2H094</t>
  </si>
  <si>
    <t>Кольцо c бриллиантами R01-L-PL-35095</t>
  </si>
  <si>
    <t>Кольцо c бриллиантами R4150-D-15407R17</t>
  </si>
  <si>
    <t>Кольцо c бриллиантами R2018-CNT-0024</t>
  </si>
  <si>
    <t>Кольцо c бриллиантами R2018-RR010087ADI</t>
  </si>
  <si>
    <t>Кольцо c бриллиантами R2011-LDG01277AD</t>
  </si>
  <si>
    <t>Кольцо c бриллиантами R127-GNFHH4</t>
  </si>
  <si>
    <t>Кольцо c бриллиантами R4150-D-LRAB3809</t>
  </si>
  <si>
    <t>Кольцо c бриллиантами R4211-RG2064WDI1</t>
  </si>
  <si>
    <t>Кольцо c бриллиантами R01-33981</t>
  </si>
  <si>
    <t>Кольцо c бриллиантами R01-SS-35522-2</t>
  </si>
  <si>
    <t>Кольцо c бриллиантами R01-35486-R</t>
  </si>
  <si>
    <t>Кольцо c бриллиантами R175-R20460-R17</t>
  </si>
  <si>
    <t>Кольцо c бриллиантами R97-MR13362</t>
  </si>
  <si>
    <t>Кольцо c бриллиантами R4211-RG3457WDI1</t>
  </si>
  <si>
    <t>Кольцо c бриллиантом R01-PL-35146</t>
  </si>
  <si>
    <t>Кольцо c бриллиантом R01-SOL74-030-G4</t>
  </si>
  <si>
    <t>Кольцо c бриллиантом R01-SOL53-020-G2</t>
  </si>
  <si>
    <t>Кольцо c бриллиантами R108-1405AXQUBDR</t>
  </si>
  <si>
    <t>Кольцо c бриллиантами R755-R38667-R17</t>
  </si>
  <si>
    <t>Кольцо c бриллиантами R4211-RG3458WDI1</t>
  </si>
  <si>
    <t>Кольцо c бриллиантом R01-SOL55-025-G3</t>
  </si>
  <si>
    <t>Кольцо c бриллиантами R2017-BRN-305022-R17</t>
  </si>
  <si>
    <t>Кольцо c бриллиантом R01-SOL24-015-G2</t>
  </si>
  <si>
    <t>Кольцо c бриллиантами R4211-RG2872WDI1</t>
  </si>
  <si>
    <t>Кольцо c бриллиантами R2022-SR211-0.35CT</t>
  </si>
  <si>
    <t>Кольцо c бриллиантами R01-WED-00103-YW</t>
  </si>
  <si>
    <t>Кольцо c бриллиантами R4150-D-R52306BRDR17</t>
  </si>
  <si>
    <t>Кольцо c бриллиантами R129-EF126987-R17</t>
  </si>
  <si>
    <t>Кольцо c бриллиантами R2501-SR008821OA-R17</t>
  </si>
  <si>
    <t>Кольцо c бриллиантами R129-RF018994-R17</t>
  </si>
  <si>
    <t>Кольцо c бриллиантами R01-35527</t>
  </si>
  <si>
    <t>Кольцо c бриллиантами R01-33925</t>
  </si>
  <si>
    <t>Кольцо c бриллиантами R01-WED-00031-RW</t>
  </si>
  <si>
    <t>Кольцо c бриллиантами R2017-R301432DIA-R17</t>
  </si>
  <si>
    <t>Кольцо c бриллиантами R01-PL-34040</t>
  </si>
  <si>
    <t>Кольцо c бриллиантом R01-SOL32-020-G3</t>
  </si>
  <si>
    <t>Кольцо c бриллиантами R2011-LDG01279AD</t>
  </si>
  <si>
    <t>Кольцо c бриллиантами R108-GH56003ASD-R17</t>
  </si>
  <si>
    <t>Кольцо c бриллиантами R4150-D-LRL1588BRD</t>
  </si>
  <si>
    <t>Кольцо c бриллиантами R4150-D-LRT1831</t>
  </si>
  <si>
    <t>Кольцо c бриллиантами R108-198148A65D</t>
  </si>
  <si>
    <t>Кольцо c бриллиантами R2018-RRU1046BDI</t>
  </si>
  <si>
    <t>Кольцо c бриллиантами R755-63212R014</t>
  </si>
  <si>
    <t>Кольцо c бриллиантами R4150-D-LRT1159</t>
  </si>
  <si>
    <t>Кольцо c бриллиантом R178-IGR-23262-0.03T</t>
  </si>
  <si>
    <t>Кольцо c бриллиантами R2018-RRU1017ADI-R17</t>
  </si>
  <si>
    <t>Кольцо c бриллиантами R4208-1033-6W9-0135</t>
  </si>
  <si>
    <t>Кольцо c бриллиантами R4150-D-LRAB1610</t>
  </si>
  <si>
    <t>Кольцо c бриллиантами R4150-D-LRGM13546</t>
  </si>
  <si>
    <t>Кольцо c бриллиантами R4135-180XA00196-W</t>
  </si>
  <si>
    <t>Кольцо c бриллиантом R2703-RG42092-0.15</t>
  </si>
  <si>
    <t>Кольцо c бриллиантами R2017-R305602DIA-R17</t>
  </si>
  <si>
    <t>Кольцо c бриллиантами R165-RG22623</t>
  </si>
  <si>
    <t>Кольцо c бриллиантом R01-SOL73-025-G2</t>
  </si>
  <si>
    <t>Кольцо c бриллиантами R01-34366</t>
  </si>
  <si>
    <t>Кольцо c бриллиантом R01-PL-33908</t>
  </si>
  <si>
    <t>Кольцо c бриллиантом R01-PL-35230</t>
  </si>
  <si>
    <t>Кольцо c бриллиантами R01-L-PL-35124</t>
  </si>
  <si>
    <t>Кольцо c бриллиантом R01-SOL74-030-G2</t>
  </si>
  <si>
    <t>Кольцо c бриллиантами R4150-D-LRT31535-9E</t>
  </si>
  <si>
    <t>Кольцо c бриллиантами R77-R44567</t>
  </si>
  <si>
    <t>Кольцо c бриллиантами R2017-BL-0359-R17</t>
  </si>
  <si>
    <t>Кольцо c бриллиантами R129-RF018903-R17</t>
  </si>
  <si>
    <t>Кольцо c бриллиантами R108-105010AQQUDR</t>
  </si>
  <si>
    <t>Кольцо c бриллиантами R01-35446</t>
  </si>
  <si>
    <t>Кольцо c бриллиантами R4150-D-LR4011</t>
  </si>
  <si>
    <t>Кольцо c бриллиантами R127-GSMOD179911-G</t>
  </si>
  <si>
    <t>Кольцо c бриллиантами R4150-D-1981284BRBD</t>
  </si>
  <si>
    <t>Кольцо c бриллиантами R108-185233AQQUD</t>
  </si>
  <si>
    <t>Кольцо c бриллиантами R01-35456-R</t>
  </si>
  <si>
    <t>Кольцо c бриллиантом R01-PL-35153</t>
  </si>
  <si>
    <t>Кольцо c бриллиантом R2017-R300420DIA</t>
  </si>
  <si>
    <t>Кольцо c бриллиантом R01-PL-34959</t>
  </si>
  <si>
    <t>Кольцо c бриллиантом R01-SOL98-008-G3</t>
  </si>
  <si>
    <t>Кольцо c бриллиантами R01-34655</t>
  </si>
  <si>
    <t>Кольцо c бриллиантом R01-PL-34257</t>
  </si>
  <si>
    <t>Кольцо c бриллиантом R01-ALR51-070-G2</t>
  </si>
  <si>
    <t>Кольцо c бриллиантами R4150-D-LRP31830</t>
  </si>
  <si>
    <t>Кольцо c бриллиантами R2017-BRN-R312813</t>
  </si>
  <si>
    <t>Кольцо c бриллиантами R01-WED-00031-YW</t>
  </si>
  <si>
    <t>Кольцо c бриллиантом R01-PL-34313</t>
  </si>
  <si>
    <t>Кольцо c бриллиантами R4208-1156-6.3WG1302</t>
  </si>
  <si>
    <t>Кольцо c бриллиантами R97-MR15439</t>
  </si>
  <si>
    <t>Кольцо c бриллиантом R01-PL-35648</t>
  </si>
  <si>
    <t>Кольцо c бриллиантами R01-SS-35537-B</t>
  </si>
  <si>
    <t>Кольцо c бриллиантами R2503-JWR172</t>
  </si>
  <si>
    <t>Кольцо c бриллиантами R77-R59488</t>
  </si>
  <si>
    <t>Кольцо c бриллиантами R755-52557R001</t>
  </si>
  <si>
    <t>Кольцо c бриллиантами R01-SL02-030-G2</t>
  </si>
  <si>
    <t>Кольцо c бриллиантами R01-H-34697</t>
  </si>
  <si>
    <t>Кольцо c бриллиантами R755-57681R004-R17</t>
  </si>
  <si>
    <t>Кольцо c бриллиантами R2022-SA2017R</t>
  </si>
  <si>
    <t>Кольцо c бриллиантами R01-SL02-025-G3</t>
  </si>
  <si>
    <t>Кольцо c бриллиантами R178-R-25754</t>
  </si>
  <si>
    <t>Кольцо c бриллиантами R2502-IGR-18392-R17</t>
  </si>
  <si>
    <t>Кольцо c бриллиантами R17-R20484</t>
  </si>
  <si>
    <t>Кольцо c бриллиантами R01-35491</t>
  </si>
  <si>
    <t>Кольцо c бриллиантами R01-34243</t>
  </si>
  <si>
    <t>Кольцо c бриллиантами R2017-R308879DIA</t>
  </si>
  <si>
    <t>Кольцо c бриллиантами R2022-SA2024R</t>
  </si>
  <si>
    <t>Кольцо c бриллиантами R77-R46330</t>
  </si>
  <si>
    <t>Кольцо c бриллиантами R4150-D-50967001</t>
  </si>
  <si>
    <t>Кольцо c бриллиантом R01-PL-34068</t>
  </si>
  <si>
    <t>Кольцо c бриллиантами R01-34832</t>
  </si>
  <si>
    <t>Кольцо c бриллиантами R2017-R306227DIA-R17</t>
  </si>
  <si>
    <t>Кольцо c бриллиантами R4211-RG3415WDI1-B</t>
  </si>
  <si>
    <t>Кольцо c бриллиантами R777-441-LRT05049</t>
  </si>
  <si>
    <t>Кольцо c бриллиантом R01-SOL100-008-G2</t>
  </si>
  <si>
    <t>Кольцо c бриллиантами R399-LRPG3608</t>
  </si>
  <si>
    <t>Кольцо c бриллиантом R01-SOL45-040-G3</t>
  </si>
  <si>
    <t>Кольцо c бриллиантами R01-34071</t>
  </si>
  <si>
    <t>Кольцо c бриллиантом R01-SOL44-050-G2</t>
  </si>
  <si>
    <t>Кольцо c бриллиантами R01-33775</t>
  </si>
  <si>
    <t>Кольцо c бриллиантами R4150-D-LRG82163</t>
  </si>
  <si>
    <t>Кольцо c бриллиантами R4150-D-LRL108054</t>
  </si>
  <si>
    <t>Кольцо c бриллиантами R4150-D-47714R17</t>
  </si>
  <si>
    <t>Кольцо c бриллиантами R755-53264R001</t>
  </si>
  <si>
    <t>Кольцо c бриллиантами R2008-GMR64-R17</t>
  </si>
  <si>
    <t>Кольцо c бриллиантами R01-SL19-015-G2</t>
  </si>
  <si>
    <t>Кольцо c бриллиантами R4150-D-R46373R17</t>
  </si>
  <si>
    <t>Кольцо c бриллиантом R01-SOL50-030-G2</t>
  </si>
  <si>
    <t>Кольцо c бриллиантами R4211-RG2100WDI1</t>
  </si>
  <si>
    <t>Кольцо c бриллиантами R97-BRN-MB2605R-DC</t>
  </si>
  <si>
    <t>Кольцо c бриллиантами R4150-D-110025AXQBDR</t>
  </si>
  <si>
    <t>Кольцо c бриллиантами R82-FDRG8384BA</t>
  </si>
  <si>
    <t>Кольцо c бриллиантами R129-RF125059</t>
  </si>
  <si>
    <t>Кольцо c бриллиантами R4129-R49240A0S</t>
  </si>
  <si>
    <t>Кольцо c бриллиантами R07-RG024360-R17</t>
  </si>
  <si>
    <t>Кольцо c бриллиантами R01-WED-00152-W</t>
  </si>
  <si>
    <t>Кольцо c бриллиантами R2501-SR005927OA-R17</t>
  </si>
  <si>
    <t>Кольцо c бриллиантом R01-ALR40-075-G2</t>
  </si>
  <si>
    <t>Кольцо c бриллиантом R01-SOL128-020-G2</t>
  </si>
  <si>
    <t>Кольцо c бриллиантами R2018-RG01010ADI-R17</t>
  </si>
  <si>
    <t>Кольцо c бриллиантом R2018-RG010158ADI</t>
  </si>
  <si>
    <t>Кольцо c бриллиантом R2018-RR010206ADI</t>
  </si>
  <si>
    <t>Кольцо c бриллиантами R4091-R42195B0FR-R17</t>
  </si>
  <si>
    <t>Кольцо c бриллиантами R4150-D-LRP31812</t>
  </si>
  <si>
    <t>Кольцо c бриллиантами R2504-AF2665-R17</t>
  </si>
  <si>
    <t>Кольцо c бриллиантами R4143-CRA-1097</t>
  </si>
  <si>
    <t>Кольцо c бриллиантом R01-L-PL-35212</t>
  </si>
  <si>
    <t>Кольцо c бриллиантами R108-1983127AQXD-R17</t>
  </si>
  <si>
    <t>Кольцо c бриллиантами R164-SDR5907A</t>
  </si>
  <si>
    <t>Кольцо c бриллиантами R178-R-32</t>
  </si>
  <si>
    <t>Кольцо c бриллиантами R2022-SR6392</t>
  </si>
  <si>
    <t>Кольцо c бриллиантами R4211-RG2324WDI1</t>
  </si>
  <si>
    <t>Кольцо c бриллиантом R01-SOL93-010-G2</t>
  </si>
  <si>
    <t>Кольцо c бриллиантами R4211-RG3472WDI1</t>
  </si>
  <si>
    <t>Кольцо c бриллиантами R01-9-34188-76</t>
  </si>
  <si>
    <t>Кольцо c бриллиантом R01-SOL38-050-G3</t>
  </si>
  <si>
    <t>Кольцо c бриллиантом R01-L-PL-34977</t>
  </si>
  <si>
    <t>Кольцо c бриллиантами R01-PL-34047</t>
  </si>
  <si>
    <t>Кольцо c бриллиантами R01-PL-34049</t>
  </si>
  <si>
    <t>Кольцо c бриллиантами R2018-BRN-R19AYB-R17</t>
  </si>
  <si>
    <t>Кольцо c бриллиантами R2017-R312659DIA-R17</t>
  </si>
  <si>
    <t>Кольцо c бриллиантами R01-RMS073-R17</t>
  </si>
  <si>
    <t>Кольцо c бриллиантами R755-51860R015</t>
  </si>
  <si>
    <t>Кольцо c бриллиантами R01-35784</t>
  </si>
  <si>
    <t>Кольцо c бриллиантами R4211-RG3410WDI1</t>
  </si>
  <si>
    <t>Кольцо c бриллиантами R01-EX-52884-B</t>
  </si>
  <si>
    <t>Кольцо c бриллиантами R4150-D-RG33148-R17</t>
  </si>
  <si>
    <t>Кольцо c бриллиантом R01-SOL94-020-G2</t>
  </si>
  <si>
    <t>Кольцо c бриллиантами R2018-RR010016ADI</t>
  </si>
  <si>
    <t>Кольцо c бриллиантами R755-9-47895R009</t>
  </si>
  <si>
    <t>Кольцо c бриллиантами R4150-D-LR4013</t>
  </si>
  <si>
    <t>Кольцо c бриллиантами R4211-RG4030WDI1</t>
  </si>
  <si>
    <t>Кольцо c бриллиантом R01-SOL96-020-G2</t>
  </si>
  <si>
    <t>Кольцо c бриллиантами R01-33815</t>
  </si>
  <si>
    <t>Кольцо c бриллиантами R01-WED-00086-WR</t>
  </si>
  <si>
    <t>Кольцо c бриллиантами R4156-RP-00769-Y</t>
  </si>
  <si>
    <t>Кольцо c бриллиантами R127-UFOH6244G</t>
  </si>
  <si>
    <t>Кольцо c бриллиантами R01-PL-34473</t>
  </si>
  <si>
    <t>Кольцо c бриллиантами R4045-ALY01297-001</t>
  </si>
  <si>
    <t>Кольцо c бриллиантом R2018-RR010205ADI</t>
  </si>
  <si>
    <t>Кольцо c бриллиантами R77-BRN-R25582-BR</t>
  </si>
  <si>
    <t>Кольцо c бриллиантами R2022-SA2047R</t>
  </si>
  <si>
    <t>Кольцо c бриллиантами R2022-SA2019R</t>
  </si>
  <si>
    <t>Кольцо c бриллиантом R2017-R309245DIA</t>
  </si>
  <si>
    <t>Кольцо c бриллиантами R4150-D-LRAB3923</t>
  </si>
  <si>
    <t>Кольцо c бриллиантами R2018-RG010033ADI</t>
  </si>
  <si>
    <t>Кольцо c бриллиантами R755-56202R002-R17</t>
  </si>
  <si>
    <t>Кольцо c бриллиантами R01-100-35530</t>
  </si>
  <si>
    <t>Кольцо c бриллиантами R2022-SA2640R</t>
  </si>
  <si>
    <t>Кольцо c бриллиантами R4150-D-LRED13132</t>
  </si>
  <si>
    <t>Кольцо c бриллиантами R777-02-R31938-1</t>
  </si>
  <si>
    <t>Кольцо c бриллиантами R01-34915</t>
  </si>
  <si>
    <t>Кольцо c бриллиантами R4160-R1220-050Y</t>
  </si>
  <si>
    <t>Кольцо c бриллиантами R4211-RG4227WDI1</t>
  </si>
  <si>
    <t>Кольцо c бриллиантами R01-35877</t>
  </si>
  <si>
    <t>Кольцо c бриллиантами R165-RG15946-R17</t>
  </si>
  <si>
    <t>Кольцо c бриллиантами R4150-D-LRED13110</t>
  </si>
  <si>
    <t>Кольцо c бриллиантами R97-BRN-MR18494-DC</t>
  </si>
  <si>
    <t>Кольцо c бриллиантом R01-SP35-100</t>
  </si>
  <si>
    <t>Кольцо c бриллиантами R2011-1851361AD</t>
  </si>
  <si>
    <t>Кольцо c бриллиантами R01-35456-W</t>
  </si>
  <si>
    <t>Кольцо c бриллиантами R108-198311A65D-0.2</t>
  </si>
  <si>
    <t>Кольцо c бриллиантами R2504-FR0068</t>
  </si>
  <si>
    <t>Кольцо c бриллиантами R4143-CRA-1017</t>
  </si>
  <si>
    <t>Кольцо c бриллиантом R01-34803</t>
  </si>
  <si>
    <t>Кольцо c бриллиантами R4150-D-LR4634</t>
  </si>
  <si>
    <t>Кольцо c бриллиантами R4150-D-LR24865</t>
  </si>
  <si>
    <t>Кольцо c бриллиантами R4150-D-LRB1529</t>
  </si>
  <si>
    <t>Кольцо c бриллиантами R4150-D-BDRG8210R-A</t>
  </si>
  <si>
    <t>Кольцо c бриллиантами R4150-D-LRAB2376R17</t>
  </si>
  <si>
    <t>Кольцо c бриллиантами R2022-MSR534</t>
  </si>
  <si>
    <t>Кольцо c бриллиантом R01-SOL77-005-G2</t>
  </si>
  <si>
    <t>Кольцо c бриллиантами R132-AJR16864</t>
  </si>
  <si>
    <t>Кольцо c бриллиантом R178-IGR-17455A</t>
  </si>
  <si>
    <t>Кольцо c бриллиантами R2017-BL-R308034</t>
  </si>
  <si>
    <t>Кольцо c бриллиантами R4150-D-LR24982</t>
  </si>
  <si>
    <t>Кольцо c бриллиантом R178-IGR-23264-0.10T</t>
  </si>
  <si>
    <t>Кольцо c бриллиантами R01-33962</t>
  </si>
  <si>
    <t>Кольцо c бриллиантами R4150-D-LRAB1611</t>
  </si>
  <si>
    <t>Кольцо c бриллиантами R4143-CRA-1047</t>
  </si>
  <si>
    <t>Кольцо c бриллиантами R755-9-57681R003-R17</t>
  </si>
  <si>
    <t>Кольцо c бриллиантами R2501-SR005939OA-R17</t>
  </si>
  <si>
    <t>Кольцо c бриллиантами R4150-D-48569</t>
  </si>
  <si>
    <t>Кольцо c бриллиантом R2018-RR010210ADI</t>
  </si>
  <si>
    <t>Кольцо c бриллиантами R4150-D-LRL1981041BD</t>
  </si>
  <si>
    <t>Кольцо c бриллиантами R108-1981954AD</t>
  </si>
  <si>
    <t>Кольцо c бриллиантами R2022-MSR502</t>
  </si>
  <si>
    <t>Кольцо c бриллиантами R2017-R301377DIA</t>
  </si>
  <si>
    <t>Кольцо c бриллиантами R01-WED-00107-WR</t>
  </si>
  <si>
    <t>Кольцо c бриллиантами R2008-SBR29-R17</t>
  </si>
  <si>
    <t>Кольцо c бриллиантами R01-PL-34324</t>
  </si>
  <si>
    <t>Кольцо c бриллиантами R755-65683R003</t>
  </si>
  <si>
    <t>Кольцо c бриллиантами R4150-D-48562</t>
  </si>
  <si>
    <t>Кольцо c бриллиантами R01-WED-00050-WR</t>
  </si>
  <si>
    <t>Кольцо c бриллиантами R01-34087</t>
  </si>
  <si>
    <t>Кольцо c бриллиантами R2017-R308184DIA</t>
  </si>
  <si>
    <t>Кольцо c бриллиантом R01-WED-00114-W</t>
  </si>
  <si>
    <t>Кольцо c бриллиантами R175-R29674</t>
  </si>
  <si>
    <t>Кольцо c бриллиантом R178-IGR-28944</t>
  </si>
  <si>
    <t>Кольцо c бриллиантами R4211-RG4666WDI1</t>
  </si>
  <si>
    <t>Кольцо c бриллиантом R01-SOL32-040-G2</t>
  </si>
  <si>
    <t>Кольцо c бриллиантами R97-CR3021</t>
  </si>
  <si>
    <t>Кольцо c бриллиантами R01-35463-W</t>
  </si>
  <si>
    <t>Кольцо c бриллиантами R19-SG09238R-G1-0.50</t>
  </si>
  <si>
    <t>Кольцо c бриллиантами R2501-SR008827OA-R17</t>
  </si>
  <si>
    <t>Кольцо c бриллиантом R01-SOL116-015-G1</t>
  </si>
  <si>
    <t>Кольцо c бриллиантами R4182-BB-61-WR</t>
  </si>
  <si>
    <t>Кольцо c бриллиантами R2009-1983006AXD-R17</t>
  </si>
  <si>
    <t>Кольцо c бриллиантами R755-36596R067</t>
  </si>
  <si>
    <t>Кольцо c бриллиантами R01-35515</t>
  </si>
  <si>
    <t>Кольцо c бриллиантами R97-MR14853-CH</t>
  </si>
  <si>
    <t>Кольцо c бриллиантами R01-PL-35382</t>
  </si>
  <si>
    <t>Кольцо c бриллиантами R755-R46359</t>
  </si>
  <si>
    <t>Кольцо c бриллиантом R01-WED-00147-RW</t>
  </si>
  <si>
    <t>Кольцо c бриллиантом R2022-SA2022R</t>
  </si>
  <si>
    <t>Кольцо c бриллиантами R01-35838</t>
  </si>
  <si>
    <t>Кольцо c бриллиантами R4150-KL007</t>
  </si>
  <si>
    <t>Кольцо c бриллиантом R01-SOL53-025-G3</t>
  </si>
  <si>
    <t>Кольцо c бриллиантами R2509-RG30308-R17</t>
  </si>
  <si>
    <t>Кольцо c бриллиантами R01-33742</t>
  </si>
  <si>
    <t>Кольцо c бриллиантами R4150-D-BDRG14318BRD</t>
  </si>
  <si>
    <t>Кольцо c бриллиантами R127-UFOT3627G</t>
  </si>
  <si>
    <t>Кольцо c бриллиантами R01-SS-0074DI</t>
  </si>
  <si>
    <t>Кольцо c бриллиантами R01-33760</t>
  </si>
  <si>
    <t>Кольцо c бриллиантами R108-1981229AD</t>
  </si>
  <si>
    <t>Кольцо c бриллиантами R4150-D-45112</t>
  </si>
  <si>
    <t>Кольцо c бриллиантами R4211-RG2461WDI1</t>
  </si>
  <si>
    <t>Кольцо c бриллиантами R2022-SA2006R</t>
  </si>
  <si>
    <t>Кольцо c бриллиантами R2018-BL-RR10004-R17</t>
  </si>
  <si>
    <t>Кольцо c бриллиантами R4211-RG2627WDI1</t>
  </si>
  <si>
    <t>Кольцо c бриллиантами R2500-RG16911-R17</t>
  </si>
  <si>
    <t>Кольцо c бриллиантами R01-34443</t>
  </si>
  <si>
    <t>Кольцо c бриллиантом R01-ALR46-070-G2</t>
  </si>
  <si>
    <t>Кольцо c бриллиантами R01-PL-34271</t>
  </si>
  <si>
    <t>Кольцо c бриллиантами R4150-D-LRP34463BD</t>
  </si>
  <si>
    <t>Кольцо c бриллиантами R01-35440</t>
  </si>
  <si>
    <t>Кольцо c бриллиантами R4150-D-LRTA090023R1</t>
  </si>
  <si>
    <t>Кольцо c бриллиантами R77-R61164</t>
  </si>
  <si>
    <t>Кольцо c бриллиантами R01-EX-52801</t>
  </si>
  <si>
    <t>Кольцо c бриллиантами R4117-CRA-04-R</t>
  </si>
  <si>
    <t>Кольцо c бриллиантами R755-54080R001</t>
  </si>
  <si>
    <t>Кольцо c бриллиантом R2018-RRU10015BDI</t>
  </si>
  <si>
    <t>Кольцо c бриллиантами R01-PL-34066</t>
  </si>
  <si>
    <t>Кольцо c бриллиантами R2702-RF125870-R17</t>
  </si>
  <si>
    <t>Кольцо c бриллиантами R01-35534</t>
  </si>
  <si>
    <t>Кольцо c бриллиантами R4150-D-48668</t>
  </si>
  <si>
    <t>Кольцо c бриллиантами R01-34812</t>
  </si>
  <si>
    <t>Кольцо c бриллиантами R2017-R301371DIA-R17</t>
  </si>
  <si>
    <t>Кольцо c бриллиантом R01-WED-00154-R</t>
  </si>
  <si>
    <t>Кольцо c бриллиантом R01-SOL16-007-G2</t>
  </si>
  <si>
    <t>Кольцо c бриллиантами R01-34206</t>
  </si>
  <si>
    <t>Кольцо c бриллиантами R4150-D-19800767</t>
  </si>
  <si>
    <t>Кольцо c бриллиантом R01-SOL74-040-G2</t>
  </si>
  <si>
    <t>Кольцо c бриллиантами R77-BL-R38252-BD-R17</t>
  </si>
  <si>
    <t>Кольцо c бриллиантами R01-SS-35605-B</t>
  </si>
  <si>
    <t>Кольцо c бриллиантами R2018-RG110030ADI</t>
  </si>
  <si>
    <t>Кольцо c бриллиантами R4150-D-46338</t>
  </si>
  <si>
    <t>Кольцо c бриллиантами R4208-100029571</t>
  </si>
  <si>
    <t>Кольцо c бриллиантами R4150-D-48567</t>
  </si>
  <si>
    <t>Кольцо c бриллиантами R01-WED-00113-R</t>
  </si>
  <si>
    <t>Кольцо c бриллиантами R2017-BL-R304803-R17</t>
  </si>
  <si>
    <t>Кольцо c бриллиантом R2018-RR010204ADI</t>
  </si>
  <si>
    <t>Кольцо c бриллиантами R97-BRN-MR15099-DC</t>
  </si>
  <si>
    <t>Кольцо c бриллиантами R4211-RG3477ADI1</t>
  </si>
  <si>
    <t>Кольцо c бриллиантом R2018-RRU10015CDI</t>
  </si>
  <si>
    <t>Кольцо c бриллиантами R4150-D-102281</t>
  </si>
  <si>
    <t>Кольцо c бриллиантами R01-33681</t>
  </si>
  <si>
    <t>Кольцо c бриллиантами R108-1012945AQXD-R17</t>
  </si>
  <si>
    <t>Кольцо c бриллиантами R01-35734</t>
  </si>
  <si>
    <t>Кольцо c бриллиантами R77-R59482</t>
  </si>
  <si>
    <t>Кольцо c бриллиантами R4150-D-50967004</t>
  </si>
  <si>
    <t>Кольцо c бриллиантами R4150-D-48558</t>
  </si>
  <si>
    <t>Кольцо c бриллиантами R01-SL06-015-G2</t>
  </si>
  <si>
    <t>Кольцо c бриллиантами R97-MR15597-CH</t>
  </si>
  <si>
    <t>Кольцо c бриллиантом R01-SOL53-015-G3</t>
  </si>
  <si>
    <t>Кольцо c бриллиантом R2018-RRU10015ADI</t>
  </si>
  <si>
    <t>Кольцо c бриллиантами R01-WED-00105-WR</t>
  </si>
  <si>
    <t>Кольцо c бриллиантом R2017-R300204DIA</t>
  </si>
  <si>
    <t>Кольцо c бриллиантами R755-67135R005-R17</t>
  </si>
  <si>
    <t>Кольцо c бриллиантом R01-SOL128-010-G1</t>
  </si>
  <si>
    <t>Кольцо c бриллиантами R129-RF019033-R17</t>
  </si>
  <si>
    <t>Кольцо c бриллиантами R01-WED-00127-R</t>
  </si>
  <si>
    <t>Кольцо c бриллиантом R01-SOL45-025-G3</t>
  </si>
  <si>
    <t>Кольцо c бриллиантом R01-PL-35120</t>
  </si>
  <si>
    <t>Кольцо c бриллиантами R01-SS-35779B</t>
  </si>
  <si>
    <t>Кольцо c бриллиантами R01-PL-34260</t>
  </si>
  <si>
    <t>Кольцо c бриллиантами R4150-D-LRL1490R17</t>
  </si>
  <si>
    <t>Кольцо c бриллиантами R165-RG33528</t>
  </si>
  <si>
    <t>Кольцо c бриллиантами R01-35499</t>
  </si>
  <si>
    <t>Кольцо c бриллиантами R4211-RG3493WDI1</t>
  </si>
  <si>
    <t>Кольцо c бриллиантами R4129-R46373A0F</t>
  </si>
  <si>
    <t>Кольцо c бриллиантами R2018-CNT-0020</t>
  </si>
  <si>
    <t>Кольцо c бриллиантами R755-R17AH0145A-R17</t>
  </si>
  <si>
    <t>Кольцо c бриллиантом R4144-R1767-DIA</t>
  </si>
  <si>
    <t>Кольцо c бриллиантами R4193-17310-RGW</t>
  </si>
  <si>
    <t>Кольцо c бриллиантами R01-34390</t>
  </si>
  <si>
    <t>Кольцо c бриллиантами R01-1851352AD</t>
  </si>
  <si>
    <t>Кольцо c бриллиантом R2018-RR230128ADI</t>
  </si>
  <si>
    <t>Кольцо c бриллиантом R01-SOL35-025-G4</t>
  </si>
  <si>
    <t>Кольцо c бриллиантами R97-CR2877</t>
  </si>
  <si>
    <t>Кольцо c бриллиантами R2022-LR0121971004H</t>
  </si>
  <si>
    <t>Кольцо c бриллиантами R108-1981864AD-R17</t>
  </si>
  <si>
    <t>Кольцо c бриллиантами R97-MR16980</t>
  </si>
  <si>
    <t>Кольцо c бриллиантом R01-ALR40-090-G2</t>
  </si>
  <si>
    <t>Кольцо c бриллиантами R2703-RG42097-R17</t>
  </si>
  <si>
    <t>Кольцо c бриллиантами R01-L-PL-35123</t>
  </si>
  <si>
    <t>Кольцо c бриллиантами R2004-RF10555-R17</t>
  </si>
  <si>
    <t>Кольцо c бриллиантом R01-SOL116-010-G3</t>
  </si>
  <si>
    <t>Кольцо c бриллиантами R4150-D-48279</t>
  </si>
  <si>
    <t>Кольцо c бриллиантами R01-SL06-020-G3</t>
  </si>
  <si>
    <t>Кольцо c бриллиантами R4150-D-47586R17</t>
  </si>
  <si>
    <t>Кольцо c бриллиантами R01-34146</t>
  </si>
  <si>
    <t>Кольцо c бриллиантами R01-33884</t>
  </si>
  <si>
    <t>Кольцо c бриллиантами R01-35482</t>
  </si>
  <si>
    <t>Кольцо c бриллиантом R01-SOL35-020-G1</t>
  </si>
  <si>
    <t>Кольцо c бриллиантами R165-RG34163</t>
  </si>
  <si>
    <t>Кольцо c бриллиантами R2018-RR190001AKD</t>
  </si>
  <si>
    <t>Кольцо c бриллиантами R2502-IGR-13095-R17</t>
  </si>
  <si>
    <t>Кольцо c бриллиантами R77-R44538</t>
  </si>
  <si>
    <t>Кольцо c бриллиантами R108-1982780AD-R17</t>
  </si>
  <si>
    <t>Кольцо c бриллиантами R2018-RRU1016ADI-R17</t>
  </si>
  <si>
    <t>Кольцо c бриллиантами R97-MR11334</t>
  </si>
  <si>
    <t>Кольцо c бриллиантом R77-R59087</t>
  </si>
  <si>
    <t>Кольцо c бриллиантами R4201-MG-048</t>
  </si>
  <si>
    <t>Кольцо c бриллиантами R01-35486-W</t>
  </si>
  <si>
    <t>Кольцо c бриллиантом R01-33982</t>
  </si>
  <si>
    <t>Кольцо c бриллиантами R4211-RG3818WDI1</t>
  </si>
  <si>
    <t>Кольцо c бриллиантами R4150-D-LRED14361</t>
  </si>
  <si>
    <t>Кольцо c бриллиантами R2017-BL-R306109-R17</t>
  </si>
  <si>
    <t>Кольцо c бриллиантом R01-33973</t>
  </si>
  <si>
    <t>Кольцо c бриллиантами R4150-D-46417</t>
  </si>
  <si>
    <t>Кольцо c бриллиантами R165-RG30143-R17</t>
  </si>
  <si>
    <t>Кольцо c бриллиантами R4150-D-LRP37998BD</t>
  </si>
  <si>
    <t>Кольцо c бриллиантами R108-BRN-5574AXQS65</t>
  </si>
  <si>
    <t>Кольцо c бриллиантами R77-R59478</t>
  </si>
  <si>
    <t>Кольцо c бриллиантом R01-SOL35-030-G4</t>
  </si>
  <si>
    <t>Кольцо c бриллиантами R4150-D-LRB0557</t>
  </si>
  <si>
    <t>Кольцо c бриллиантами R2022-SA1736R</t>
  </si>
  <si>
    <t>Кольцо c бриллиантами R01-35512</t>
  </si>
  <si>
    <t>Кольцо c бриллиантами R01-33747</t>
  </si>
  <si>
    <t>Кольцо c бриллиантом R01-SOL01-040-G4</t>
  </si>
  <si>
    <t>Кольцо c бриллиантами R2502-IGR-13096-R17</t>
  </si>
  <si>
    <t>Кольцо c бриллиантами R97-CR5246S-100</t>
  </si>
  <si>
    <t>Кольцо c бриллиантами R2017-R312640DIA-R17</t>
  </si>
  <si>
    <t>Кольцо c бриллиантами R01-WED-00127-W</t>
  </si>
  <si>
    <t>Кольцо c бриллиантами R108-185100AD</t>
  </si>
  <si>
    <t>Кольцо c бриллиантами R2017-BRN-0185-R17</t>
  </si>
  <si>
    <t>Кольцо c бриллиантами R01-35468</t>
  </si>
  <si>
    <t>Кольцо c бриллиантами R4150-D-LR4258</t>
  </si>
  <si>
    <t>Кольцо c бриллиантами R01-WED-00105-YW</t>
  </si>
  <si>
    <t>Кольцо c бриллиантами R4150-D-LRP35986R17</t>
  </si>
  <si>
    <t>Кольцо c бриллиантом R2017-R300065DIA</t>
  </si>
  <si>
    <t>Кольцо c бриллиантом R01-SOL01-020-G4</t>
  </si>
  <si>
    <t>Кольцо c бриллиантами R4150-D-LRED13548</t>
  </si>
  <si>
    <t>Кольцо c бриллиантами R97-CR2396-R17</t>
  </si>
  <si>
    <t>Кольцо c бриллиантами R01-35371</t>
  </si>
  <si>
    <t>Кольцо c бриллиантами R01-L-PL-34987</t>
  </si>
  <si>
    <t>Кольцо c бриллиантами R01-34936</t>
  </si>
  <si>
    <t>Кольцо c бриллиантом R01-SOL60-010-G3</t>
  </si>
  <si>
    <t>Кольцо c бриллиантами R01-35503</t>
  </si>
  <si>
    <t>Кольцо c бриллиантом R01-SOL61-020-G2</t>
  </si>
  <si>
    <t>Кольцо c бриллиантами R01-33745</t>
  </si>
  <si>
    <t>Кольцо c бриллиантами R77-R49331</t>
  </si>
  <si>
    <t>Кольцо c бриллиантами R4150-D-LR15647</t>
  </si>
  <si>
    <t>Кольцо c бриллиантом R01-SOL38-025-G1</t>
  </si>
  <si>
    <t>Кольцо c бриллиантом R01-SS-35520</t>
  </si>
  <si>
    <t>Кольцо c бриллиантами R4211-RG3411WDI1</t>
  </si>
  <si>
    <t>Кольцо c бриллиантом R01-SOL74-025-G2</t>
  </si>
  <si>
    <t>Кольцо c бриллиантом R01-WED-34802-RW</t>
  </si>
  <si>
    <t>Кольцо c бриллиантами R97-BRN-MR16745-CH</t>
  </si>
  <si>
    <t>Кольцо c бриллиантами R178-R-1</t>
  </si>
  <si>
    <t>Кольцо c бриллиантами R755-R38623-R17</t>
  </si>
  <si>
    <t>Кольцо c бриллиантом R01-WED-00155-W</t>
  </si>
  <si>
    <t>Кольцо c бриллиантами R4211-RG4193WDI1</t>
  </si>
  <si>
    <t>Кольцо c бриллиантами R4126-R-5238</t>
  </si>
  <si>
    <t>Кольцо c бриллиантом R01-SOL127-020-G2</t>
  </si>
  <si>
    <t>Кольцо c бриллиантами R01-PL-35380</t>
  </si>
  <si>
    <t>Кольцо c бриллиантом R01-SOL38-050-G2</t>
  </si>
  <si>
    <t>Кольцо c бриллиантом R01-SOL35-015-G3</t>
  </si>
  <si>
    <t>Кольцо c бриллиантами R4150-D-LRPG3166</t>
  </si>
  <si>
    <t>Кольцо c бриллиантами R2017-R308384DIA-R17</t>
  </si>
  <si>
    <t>Кольцо c бриллиантами R01-PL-34307</t>
  </si>
  <si>
    <t>Кольцо c бриллиантами R108-80343AQQU65DR</t>
  </si>
  <si>
    <t>Кольцо c бриллиантом R2022-SA2028R</t>
  </si>
  <si>
    <t>Кольцо c бриллиантами R2017-BL-R306517-R17</t>
  </si>
  <si>
    <t>Кольцо c бриллиантом R01-WED-00073-W</t>
  </si>
  <si>
    <t>Кольцо c бриллиантами R178-R-2</t>
  </si>
  <si>
    <t>Кольцо c бриллиантами R01-35504-200-B</t>
  </si>
  <si>
    <t>Кольцо c бриллиантами R4150-D-47582R17</t>
  </si>
  <si>
    <t>Кольцо c бриллиантами R4098-MR14553-BK</t>
  </si>
  <si>
    <t>Кольцо c бриллиантом R01-SP35-040</t>
  </si>
  <si>
    <t>Кольцо c бриллиантами R01-NPL-34473</t>
  </si>
  <si>
    <t>Кольцо c бриллиантом R01-SOL20-015-G3</t>
  </si>
  <si>
    <t>Кольцо c бриллиантами R2017-BL-R306041-R17</t>
  </si>
  <si>
    <t>Кольцо c бриллиантом R01-WED-00144-YW</t>
  </si>
  <si>
    <t>Кольцо c бриллиантами R01-SL06-025-G2</t>
  </si>
  <si>
    <t>Кольцо c бриллиантом R01-SOL64-010-G2</t>
  </si>
  <si>
    <t>Кольцо c бриллиантами R888-446-D-LRED10982</t>
  </si>
  <si>
    <t>Кольцо c бриллиантами R01-17126</t>
  </si>
  <si>
    <t>Кольцо c бриллиантами R4211-RG0986WDI1</t>
  </si>
  <si>
    <t>Кольцо c бриллиантами R01-35447</t>
  </si>
  <si>
    <t>Кольцо c бриллиантами R01-35391</t>
  </si>
  <si>
    <t>Кольцо c бриллиантами R2018-RRU1043ADI-R17</t>
  </si>
  <si>
    <t>Кольцо c бриллиантами R01-RMS-35880-R</t>
  </si>
  <si>
    <t>Кольцо c бриллиантами R2018-RRU1047CDI</t>
  </si>
  <si>
    <t>Кольцо c бриллиантами R4211-RG3740WDI1</t>
  </si>
  <si>
    <t>Кольцо c бриллиантами R01-PL-35384</t>
  </si>
  <si>
    <t>Кольцо c бриллиантами R4211-RG3209WDI1</t>
  </si>
  <si>
    <t>Кольцо c бриллиантами R2008-ZR0568-R17</t>
  </si>
  <si>
    <t>Кольцо c бриллиантами R178-IGR-15100</t>
  </si>
  <si>
    <t>Кольцо c бриллиантами R4150-D-1981778</t>
  </si>
  <si>
    <t>Кольцо c бриллиантом R01-WED-00155-R</t>
  </si>
  <si>
    <t>Кольцо c бриллиантами R755-67114R004-R17</t>
  </si>
  <si>
    <t>Кольцо c бриллиантами R2017-R309668DIA-R17</t>
  </si>
  <si>
    <t>Кольцо c бриллиантами R01-SL135-050-165</t>
  </si>
  <si>
    <t>Кольцо c бриллиантами R01-WED-00140-W</t>
  </si>
  <si>
    <t>Кольцо c бриллиантом R01-SOL122-025-G1</t>
  </si>
  <si>
    <t>Кольцо c бриллиантами R4143-CRA-1032</t>
  </si>
  <si>
    <t>Кольцо c бриллиантами R01-35472</t>
  </si>
  <si>
    <t>Кольцо c бриллиантом R01-SOL32-030-G4</t>
  </si>
  <si>
    <t>Кольцо c бриллиантами R108-185957AD</t>
  </si>
  <si>
    <t>Кольцо c бриллиантами R4150-D-LRP31835</t>
  </si>
  <si>
    <t>Кольцо c бриллиантами R4208-707051107</t>
  </si>
  <si>
    <t>Кольцо c бриллиантами R01-35544</t>
  </si>
  <si>
    <t>Кольцо c бриллиантами R108-1982784AD-R17</t>
  </si>
  <si>
    <t>Кольцо c бриллиантами R755-9-57416R003-R17</t>
  </si>
  <si>
    <t>Кольцо c бриллиантами R4132-01-RG33221-R17</t>
  </si>
  <si>
    <t>Кольцо c бриллиантами R01-WED-00151-WR</t>
  </si>
  <si>
    <t>Кольцо c бриллиантами R77-R59486</t>
  </si>
  <si>
    <t>Кольцо c бриллиантами R2606-R50381</t>
  </si>
  <si>
    <t>Кольцо c бриллиантом R01-SOL32-030-G2</t>
  </si>
  <si>
    <t>Кольцо c бриллиантами R01-WED-00163-W</t>
  </si>
  <si>
    <t>Кольцо c бриллиантами R4145-56586-R17</t>
  </si>
  <si>
    <t>Кольцо c бриллиантом R01-34930</t>
  </si>
  <si>
    <t>Кольцо c бриллиантами R4150-D-48566</t>
  </si>
  <si>
    <t>Кольцо c бриллиантами R2017-R304795DIA</t>
  </si>
  <si>
    <t>Кольцо c бриллиантом R01-SOL01-015-G4</t>
  </si>
  <si>
    <t>Кольцо c бриллиантом R01-WED-00077-RW</t>
  </si>
  <si>
    <t>Кольцо c бриллиантами R01-34081</t>
  </si>
  <si>
    <t>Кольцо c бриллиантами R4089-RG6970</t>
  </si>
  <si>
    <t>Кольцо c бриллиантом R01-33986</t>
  </si>
  <si>
    <t>Кольцо c бриллиантами R2004-RF8749A1-R17</t>
  </si>
  <si>
    <t>Кольцо c бриллиантами R2017-BL-0963-R17</t>
  </si>
  <si>
    <t>Кольцо c бриллиантом R01-SP35-030</t>
  </si>
  <si>
    <t>Кольцо c бриллиантами R755-54080R003</t>
  </si>
  <si>
    <t>Кольцо c бриллиантом R01-SOL128-020-G1</t>
  </si>
  <si>
    <t>Кольцо c бриллиантом R01-PL-33916</t>
  </si>
  <si>
    <t>Кольцо c бриллиантом R01-35394-Y</t>
  </si>
  <si>
    <t>Кольцо c бриллиантами R2500-RG15735-R17</t>
  </si>
  <si>
    <t>Кольцо c бриллиантами R2701-FROX0635G</t>
  </si>
  <si>
    <t>Кольцо c бриллиантом R2008-ZR0440</t>
  </si>
  <si>
    <t>Кольцо c бриллиантами R2702-RB520695-9K</t>
  </si>
  <si>
    <t>Кольцо c бриллиантами R755-72054R002</t>
  </si>
  <si>
    <t>Кольцо c бриллиантами R755-57416R004-R17</t>
  </si>
  <si>
    <t>Кольцо c бриллиантом R01-SOL74-040-G3</t>
  </si>
  <si>
    <t>Кольцо c бриллиантами R4054-114XA0041WQBDR</t>
  </si>
  <si>
    <t>Кольцо c бриллиантами R4150-D-LRP34461</t>
  </si>
  <si>
    <t>Кольцо c бриллиантами R01-33695</t>
  </si>
  <si>
    <t>Кольцо c бриллиантами R01-SL22-040-G2</t>
  </si>
  <si>
    <t>Кольцо c бриллиантами R01-33817</t>
  </si>
  <si>
    <t>Кольцо c бриллиантами R01-34046</t>
  </si>
  <si>
    <t>Кольцо c бриллиантами R77-R59535</t>
  </si>
  <si>
    <t>Кольцо c бриллиантами R178-IGR-18732</t>
  </si>
  <si>
    <t>Кольцо c бриллиантами R2510-FS13124-R17</t>
  </si>
  <si>
    <t>Кольцо c бриллиантами R4143-CRA-1093</t>
  </si>
  <si>
    <t>Кольцо c бриллиантом R01-WED-00147-YW</t>
  </si>
  <si>
    <t>Кольцо c бриллиантом R01-PL-33917</t>
  </si>
  <si>
    <t>Кольцо c бриллиантами R2017-R310173DIA-R17</t>
  </si>
  <si>
    <t>Кольцо c бриллиантами R4150-D-LRP33794R17</t>
  </si>
  <si>
    <t>Кольцо c бриллиантами R2018-R230136ADI</t>
  </si>
  <si>
    <t>Кольцо c бриллиантами R178-IGR-23017</t>
  </si>
  <si>
    <t>Кольцо c бриллиантами R01-PL-34078</t>
  </si>
  <si>
    <t>Кольцо c бриллиантом R178-IGR-23263-.03TM</t>
  </si>
  <si>
    <t>Кольцо c бриллиантами R01-34503</t>
  </si>
  <si>
    <t>Кольцо c бриллиантом R01-WED-00069-R</t>
  </si>
  <si>
    <t>Кольцо c бриллиантами R4211-RG1887WDI1</t>
  </si>
  <si>
    <t>Кольцо c бриллиантом R01-WED-00118-RW</t>
  </si>
  <si>
    <t>Кольцо c бриллиантами R784-EU01146RF0007</t>
  </si>
  <si>
    <t>Кольцо c бриллиантом R01-SP35-025</t>
  </si>
  <si>
    <t>Кольцо c бриллиантами R4150-D-48551</t>
  </si>
  <si>
    <t>Кольцо c бриллиантами R01-RMS-35677</t>
  </si>
  <si>
    <t>Кольцо c бриллиантами R755-41238R008</t>
  </si>
  <si>
    <t>Кольцо c бриллиантами R167-BRN-SR-R-116890</t>
  </si>
  <si>
    <t>Кольцо c бриллиантами R01-33657</t>
  </si>
  <si>
    <t>Кольцо c бриллиантами R4211-RG3870WDI1</t>
  </si>
  <si>
    <t>Кольцо c бриллиантом R01-33969</t>
  </si>
  <si>
    <t>Кольцо c бриллиантами R2017-BRN-R312775</t>
  </si>
  <si>
    <t>Кольцо c бриллиантами R756-FS13007-R17</t>
  </si>
  <si>
    <t>Кольцо c бриллиантами R01-SS-35754B</t>
  </si>
  <si>
    <t>Кольцо c бриллиантами R01-33873</t>
  </si>
  <si>
    <t>Кольцо c бриллиантами R01-SS-35539B</t>
  </si>
  <si>
    <t>Кольцо c бриллиантом R01-SOL32-040-G4</t>
  </si>
  <si>
    <t>Кольцо c бриллиантами R2018-R230138ADI</t>
  </si>
  <si>
    <t>Кольцо c бриллиантами R4175-R14793</t>
  </si>
  <si>
    <t>Кольцо c бриллиантом R01-SOL45-025-G2</t>
  </si>
  <si>
    <t>Кольцо c бриллиантами R4150-D-50968003</t>
  </si>
  <si>
    <t>Кольцо c бриллиантами R4150-D-LRP34467R17</t>
  </si>
  <si>
    <t>Кольцо c бриллиантом R01-PL-33749</t>
  </si>
  <si>
    <t>Кольцо c бриллиантами R2500-RG16887-R17</t>
  </si>
  <si>
    <t>Кольцо c бриллиантами R755-52816R001</t>
  </si>
  <si>
    <t>Кольцо c бриллиантом R01-SOL126-025-G2</t>
  </si>
  <si>
    <t>Кольцо c бриллиантами R4150-D-LR4685</t>
  </si>
  <si>
    <t>Кольцо c бриллиантами R01-WED-00132-W</t>
  </si>
  <si>
    <t>Кольцо c бриллиантами R2017-BRN-R312801</t>
  </si>
  <si>
    <t>Кольцо c бриллиантами R4091-R46431B0F</t>
  </si>
  <si>
    <t>Кольцо c бриллиантами R4150-D-47739R17</t>
  </si>
  <si>
    <t>Кольцо c бриллиантом R01-SOL131-020-G3</t>
  </si>
  <si>
    <t>Кольцо c бриллиантами R165-RG24954</t>
  </si>
  <si>
    <t>Кольцо c бриллиантами R77-R47737-R17</t>
  </si>
  <si>
    <t>Кольцо c бриллиантами R4150-D-50969004</t>
  </si>
  <si>
    <t>Кольцо c бриллиантами R2017-R300280DIA-R17</t>
  </si>
  <si>
    <t>Кольцо c бриллиантами R2017-R308800DIA-R17</t>
  </si>
  <si>
    <t>Кольцо c бриллиантами R127-UFOH1261</t>
  </si>
  <si>
    <t>Кольцо c бриллиантами R2022-SR6408</t>
  </si>
  <si>
    <t>Кольцо c бриллиантами R4201-ILL-013</t>
  </si>
  <si>
    <t>Кольцо c бриллиантом R01-SOL35-015-G2</t>
  </si>
  <si>
    <t>Кольцо c бриллиантами R129-RF002640</t>
  </si>
  <si>
    <t>Кольцо c бриллиантами R4208-102006110</t>
  </si>
  <si>
    <t>Кольцо c бриллиантом R01-SOL51-030-G2</t>
  </si>
  <si>
    <t>Кольцо c бриллиантами R2022-SA2018R</t>
  </si>
  <si>
    <t>Кольцо c бриллиантами R4200-DIRG15506WBA</t>
  </si>
  <si>
    <t>Кольцо c бриллиантами R178-IGR-15190</t>
  </si>
  <si>
    <t>Кольцо c бриллиантами R01-33614</t>
  </si>
  <si>
    <t>Кольцо c бриллиантами R01-RMS-35677-W</t>
  </si>
  <si>
    <t>Кольцо c бриллиантами R172-R4369-12-R17</t>
  </si>
  <si>
    <t>Кольцо c бриллиантом R01-PL-35128</t>
  </si>
  <si>
    <t>Кольцо c бриллиантами R2018-RR030048ADI</t>
  </si>
  <si>
    <t>Кольцо c бриллиантами R4211-RG1918WDI1</t>
  </si>
  <si>
    <t>Кольцо c бриллиантами R4102-RAA030</t>
  </si>
  <si>
    <t>Кольцо c бриллиантами R2008-ZR1803</t>
  </si>
  <si>
    <t>Кольцо c бриллиантами R01-33683</t>
  </si>
  <si>
    <t>Кольцо c бриллиантами R01-ICE-35891</t>
  </si>
  <si>
    <t>Кольцо c бриллиантами R4172-46175-LD</t>
  </si>
  <si>
    <t>Кольцо c бриллиантом R01-SOL57-025-G3</t>
  </si>
  <si>
    <t>Кольцо c бриллиантами R129-RF125475</t>
  </si>
  <si>
    <t>Кольцо c бриллиантами R4098-MR11665</t>
  </si>
  <si>
    <t>Кольцо c бриллиантами R4150-D-RG027489W</t>
  </si>
  <si>
    <t>Кольцо c бриллиантами R01-35318</t>
  </si>
  <si>
    <t>Кольцо c бриллиантами R97-BRN-MR16176-CH</t>
  </si>
  <si>
    <t>Кольцо c бриллиантами R01-33616</t>
  </si>
  <si>
    <t>Кольцо c бриллиантами R755-61722R004</t>
  </si>
  <si>
    <t>Кольцо c бриллиантами R01-WED-00163-R</t>
  </si>
  <si>
    <t>Кольцо c бриллиантами R4143-CRA-1043</t>
  </si>
  <si>
    <t>Кольцо c бриллиантами R755-73621R004-R17</t>
  </si>
  <si>
    <t>Кольцо c бриллиантами R01-WED-00092-R</t>
  </si>
  <si>
    <t>Кольцо c бриллиантами R4140-A1R24741</t>
  </si>
  <si>
    <t>Кольцо c бриллиантами R4126-R-5255-A</t>
  </si>
  <si>
    <t>Кольцо c бриллиантами R755-55168R004-R17</t>
  </si>
  <si>
    <t>Кольцо c бриллиантами R01-WED-00152-W-B</t>
  </si>
  <si>
    <t>Кольцо c бриллиантами R4066-DRN07982-01</t>
  </si>
  <si>
    <t>Кольцо c бриллиантами R756-FS15284-R17</t>
  </si>
  <si>
    <t>Кольцо c бриллиантами R2018-RG01077ADI-R17</t>
  </si>
  <si>
    <t>Кольцо c бриллиантами R01-WED-00139-Y</t>
  </si>
  <si>
    <t>Кольцо c бриллиантами R77-R52502</t>
  </si>
  <si>
    <t>Кольцо c бриллиантами R01-35240</t>
  </si>
  <si>
    <t>Кольцо c бриллиантами R755-9-45127R009-R17</t>
  </si>
  <si>
    <t>Кольцо c бриллиантами R2509-RG29715-R17</t>
  </si>
  <si>
    <t>Кольцо c бриллиантами R97-MR13868</t>
  </si>
  <si>
    <t>Кольцо c бриллиантами R01-34299</t>
  </si>
  <si>
    <t>Кольцо c бриллиантами R129-RP014757</t>
  </si>
  <si>
    <t>Кольцо c бриллиантами R4150-D-LRP40991BD</t>
  </si>
  <si>
    <t>Кольцо c бриллиантом R01-34972</t>
  </si>
  <si>
    <t>Кольцо c бриллиантами R2501-SR008823OA-R17</t>
  </si>
  <si>
    <t>Кольцо c бриллиантом R01-SOL96-020-G4</t>
  </si>
  <si>
    <t>Кольцо c бриллиантом R178-IGR-33453</t>
  </si>
  <si>
    <t>Кольцо c бриллиантом R01-SOL59-020-G1</t>
  </si>
  <si>
    <t>Кольцо c бриллиантом R01-WED-00116-WR</t>
  </si>
  <si>
    <t>Кольцо c бриллиантами R108-BRN-1982190AZBD</t>
  </si>
  <si>
    <t>Кольцо c бриллиантом R01-WED-00078-YW</t>
  </si>
  <si>
    <t>Кольцо c бриллиантами R01-PL-34310</t>
  </si>
  <si>
    <t>Кольцо c бриллиантами R77-R57983</t>
  </si>
  <si>
    <t>Кольцо c бриллиантами R108-BRDL-298-0.3</t>
  </si>
  <si>
    <t>Кольцо c бриллиантами R756-FS15214-R17</t>
  </si>
  <si>
    <t>Кольцо c бриллиантами R2509-RG33150-R17</t>
  </si>
  <si>
    <t>Кольцо c бриллиантами R2009-1982996AXD-R17</t>
  </si>
  <si>
    <t>Кольцо c бриллиантами R2602-1982409AD-R17</t>
  </si>
  <si>
    <t>Кольцо c бриллиантами R4150-D-41915</t>
  </si>
  <si>
    <t>Кольцо c бриллиантом R01-PL-34966</t>
  </si>
  <si>
    <t>Кольцо c бриллиантами R4150-D-LRAB2631</t>
  </si>
  <si>
    <t>Кольцо c бриллиантами R2509-RG33373-R17</t>
  </si>
  <si>
    <t>Кольцо c бриллиантами R4150-D-48896</t>
  </si>
  <si>
    <t>Кольцо c бриллиантами R755-44534R006</t>
  </si>
  <si>
    <t>Кольцо c бриллиантами R2022-MSR504</t>
  </si>
  <si>
    <t>Кольцо c бриллиантами R4150-D-14569R17</t>
  </si>
  <si>
    <t>Кольцо c бриллиантом R01-PL-33942</t>
  </si>
  <si>
    <t>Кольцо c бриллиантами R97-BRN-MR16744-DC-D</t>
  </si>
  <si>
    <t>Кольцо c бриллиантами R2017-R312880DIA-R17</t>
  </si>
  <si>
    <t>Кольцо c бриллиантом R01-PL-35644</t>
  </si>
  <si>
    <t>Кольцо c бриллиантами R01-WED-00094-W</t>
  </si>
  <si>
    <t>Кольцо c бриллиантами R01-35444</t>
  </si>
  <si>
    <t>Кольцо c бриллиантом R2703-RG42089-0.20</t>
  </si>
  <si>
    <t>Кольцо c бриллиантом R01-SOL122-007-G2</t>
  </si>
  <si>
    <t>Кольцо c бриллиантами R2510-FS13109-R17</t>
  </si>
  <si>
    <t>Кольцо c бриллиантами R4150-D-1982829</t>
  </si>
  <si>
    <t>Кольцо c бриллиантом R01-SOL51-025-G1</t>
  </si>
  <si>
    <t>Кольцо c бриллиантами R4182-CFF-016-WR</t>
  </si>
  <si>
    <t>Кольцо c бриллиантом R01-SOL97-005-G2</t>
  </si>
  <si>
    <t>Кольцо c бриллиантами R01-34793</t>
  </si>
  <si>
    <t>Кольцо c бриллиантами R4150-D-LRT3765</t>
  </si>
  <si>
    <t>Кольцо c бриллиантами R4150-D-48549</t>
  </si>
  <si>
    <t>Кольцо c бриллиантами R777-02-R29328-1CND</t>
  </si>
  <si>
    <t>Кольцо c бриллиантами R01-33904</t>
  </si>
  <si>
    <t>Кольцо c бриллиантами R2018-RRU1047BDI</t>
  </si>
  <si>
    <t>Кольцо c бриллиантами R2509-RG30932-R17</t>
  </si>
  <si>
    <t>Кольцо c бриллиантами R01-L-35320</t>
  </si>
  <si>
    <t>Кольцо c бриллиантом R01-SOL32-060-G3</t>
  </si>
  <si>
    <t>Кольцо c бриллиантами R2511-DGR0000486-R17</t>
  </si>
  <si>
    <t>Кольцо c бриллиантом R01-ALR01-090-G2</t>
  </si>
  <si>
    <t>Кольцо c бриллиантом R178-IGR-18393A</t>
  </si>
  <si>
    <t>Кольцо c бриллиантами R4150-D-LRED14342</t>
  </si>
  <si>
    <t>Кольцо c бриллиантами R2701-FROX3401G</t>
  </si>
  <si>
    <t>Кольцо c бриллиантами R4211-RG4230WDI1</t>
  </si>
  <si>
    <t>Кольцо c бриллиантом R01-CHAMPAGNE-050</t>
  </si>
  <si>
    <t>Кольцо c бриллиантами R01-RMS-35882W</t>
  </si>
  <si>
    <t>Кольцо c бриллиантами R01-34696</t>
  </si>
  <si>
    <t>Кольцо c бриллиантами R4150-D-50662-R</t>
  </si>
  <si>
    <t>Кольцо c бриллиантами R01-PL-35342</t>
  </si>
  <si>
    <t>Кольцо c бриллиантами R01-35473</t>
  </si>
  <si>
    <t>Кольцо c бриллиантом R01-L-34440</t>
  </si>
  <si>
    <t>Кольцо c бриллиантами R4150-D-47707R17</t>
  </si>
  <si>
    <t>Кольцо c бриллиантом R01-SOL124-015-G2</t>
  </si>
  <si>
    <t>Кольцо c бриллиантами R01-H-34695</t>
  </si>
  <si>
    <t>Кольцо c бриллиантами R4143-CRA-1038</t>
  </si>
  <si>
    <t>Кольцо c бриллиантами R01-33879</t>
  </si>
  <si>
    <t>Кольцо c бриллиантами R4051-ZT544BR</t>
  </si>
  <si>
    <t>Кольцо c бриллиантом R01-WED-00166-W</t>
  </si>
  <si>
    <t>Кольцо c бриллиантами R01-RMS-35458</t>
  </si>
  <si>
    <t>Кольцо c бриллиантами R01-34729</t>
  </si>
  <si>
    <t>Кольцо c бриллиантами R2509-RG33221-R17</t>
  </si>
  <si>
    <t>Кольцо c бриллиантами R01-35265-150-B</t>
  </si>
  <si>
    <t>Кольцо c бриллиантом R01-GT-33916-W</t>
  </si>
  <si>
    <t>Кольцо c бриллиантами R2018-BL-RR10002-R17</t>
  </si>
  <si>
    <t>Кольцо c бриллиантами R4150-D-LRT1864BRD</t>
  </si>
  <si>
    <t>Кольцо c бриллиантами R4150-D-LRL5571BRD</t>
  </si>
  <si>
    <t>Кольцо c бриллиантом R01-SP35-010</t>
  </si>
  <si>
    <t>Кольцо c бриллиантами R01-35448</t>
  </si>
  <si>
    <t>Кольцо c бриллиантами R189-HF05040R</t>
  </si>
  <si>
    <t>Кольцо c бриллиантами R2017-R300075DIA-R17</t>
  </si>
  <si>
    <t>Кольцо c бриллиантами R4150-D-LRED13551</t>
  </si>
  <si>
    <t>Кольцо c бриллиантами R4150-D-50971001</t>
  </si>
  <si>
    <t>Кольцо c бриллиантами R01-RMS067-R17</t>
  </si>
  <si>
    <t>Кольцо c бриллиантами R108-1983134AQXD-R17</t>
  </si>
  <si>
    <t>Кольцо c бриллиантами R01-RMS073</t>
  </si>
  <si>
    <t>Кольцо c бриллиантами R01-33993</t>
  </si>
  <si>
    <t>Кольцо c бриллиантами R4150-D-LRT31394-9E</t>
  </si>
  <si>
    <t>Кольцо c бриллиантом R01-SOL38-015-G4</t>
  </si>
  <si>
    <t>Кольцо c бриллиантами R01-35463</t>
  </si>
  <si>
    <t>Кольцо c бриллиантами R888-D-3675W</t>
  </si>
  <si>
    <t>Кольцо c бриллиантами R01-BS-0058</t>
  </si>
  <si>
    <t>Кольцо c бриллиантами R175-R28823</t>
  </si>
  <si>
    <t>Кольцо c бриллиантами R01-PL-34042</t>
  </si>
  <si>
    <t>Кольцо c бриллиантами R4154-RNR6406</t>
  </si>
  <si>
    <t>Кольцо c бриллиантами R97-CR3020-R17</t>
  </si>
  <si>
    <t>Кольцо c бриллиантами R2017-R300070DIA</t>
  </si>
  <si>
    <t>Кольцо c бриллиантами R2017-BL-0990-R17</t>
  </si>
  <si>
    <t>Кольцо c бриллиантами R4212-R071150-9X4.5</t>
  </si>
  <si>
    <t>Кольцо c бриллиантами R4211-RG1775WDI1</t>
  </si>
  <si>
    <t>Кольцо c бриллиантами R127-GSM213597</t>
  </si>
  <si>
    <t>Кольцо c бриллиантами R77-R59533</t>
  </si>
  <si>
    <t>Кольцо c бриллиантами R2018-RRU1023CDI-R17</t>
  </si>
  <si>
    <t>Кольцо c бриллиантами R4150-D-LRP27456</t>
  </si>
  <si>
    <t>Кольцо c бриллиантами R01-L-PL-34988</t>
  </si>
  <si>
    <t>Кольцо c бриллиантами R165-RG28070-R17</t>
  </si>
  <si>
    <t>Кольцо c бриллиантами R4150-D-LRAB2255</t>
  </si>
  <si>
    <t>Кольцо c бриллиантами R777-02-LR30339-1BD</t>
  </si>
  <si>
    <t>Кольцо c бриллиантами R4211-RG2125WDI1</t>
  </si>
  <si>
    <t>Кольцо c бриллиантами R01-SL11-025-G3</t>
  </si>
  <si>
    <t>Кольцо c бриллиантами R65-R45035A0M</t>
  </si>
  <si>
    <t>Кольцо c бриллиантами R19-SG09238R-A3-1.00</t>
  </si>
  <si>
    <t>Кольцо c бриллиантами R4150-D-LRED13542</t>
  </si>
  <si>
    <t>Кольцо c бриллиантами R97-MR13885</t>
  </si>
  <si>
    <t>Кольцо c бриллиантом R01-WED-34098-R</t>
  </si>
  <si>
    <t>Кольцо c бриллиантами R19-SG09238R-E3-0.75</t>
  </si>
  <si>
    <t>Кольцо c бриллиантами R01-WED-00092-W</t>
  </si>
  <si>
    <t>Кольцо c бриллиантами R4150-D-LRP29720</t>
  </si>
  <si>
    <t>Кольцо c бриллиантами R4150-D-47705R17</t>
  </si>
  <si>
    <t>Кольцо c бриллиантами R178-IGR-33120</t>
  </si>
  <si>
    <t>Кольцо c бриллиантами R2018-BRN-R10AYB-R17</t>
  </si>
  <si>
    <t>Кольцо c бриллиантами R129-RP072260</t>
  </si>
  <si>
    <t>Кольцо c бриллиантом R4150-D-LR4051</t>
  </si>
  <si>
    <t>Кольцо c бриллиантами R97-BRN-MR15009-CH</t>
  </si>
  <si>
    <t>Кольцо c бриллиантами R01-L-PL-35015</t>
  </si>
  <si>
    <t>Кольцо c бриллиантом R01-SOL35-025-G1</t>
  </si>
  <si>
    <t>Кольцо c бриллиантами R4150-D-LRED13526</t>
  </si>
  <si>
    <t>Кольцо c бриллиантами R2017-R301373DIA</t>
  </si>
  <si>
    <t>Кольцо c бриллиантами R2509-RG30886-R17</t>
  </si>
  <si>
    <t>Кольцо c бриллиантами R755-R45911-R17</t>
  </si>
  <si>
    <t>Кольцо c бриллиантом R01-SOL124-010-G3</t>
  </si>
  <si>
    <t>Кольцо c бриллиантами R165-RG34865</t>
  </si>
  <si>
    <t>Кольцо c бриллиантами R01-34365</t>
  </si>
  <si>
    <t>Кольцо c бриллиантами R755-56440R001-R17</t>
  </si>
  <si>
    <t>Кольцо c бриллиантами R4150-D-LRED13104</t>
  </si>
  <si>
    <t>Кольцо c бриллиантом R01-SOL38-025-G3</t>
  </si>
  <si>
    <t>Кольцо c бриллиантами R01-SL15-030-G2</t>
  </si>
  <si>
    <t>Кольцо c бриллиантами R4150-D-47747R17</t>
  </si>
  <si>
    <t>Кольцо c бриллиантом R01-WED-00153-R</t>
  </si>
  <si>
    <t>Кольцо c бриллиантами R2017-R308797DIA-R17</t>
  </si>
  <si>
    <t>Кольцо c бриллиантами R4150-D-LR4423</t>
  </si>
  <si>
    <t>Кольцо c бриллиантами R4136-DIRG14091W-A</t>
  </si>
  <si>
    <t>Кольцо c бриллиантами R4211-RG3881WDI1</t>
  </si>
  <si>
    <t>Кольцо c бриллиантами R4156-RP-01620-Y</t>
  </si>
  <si>
    <t>Кольцо c бриллиантами R4150-D-LRED14359</t>
  </si>
  <si>
    <t>Кольцо c бриллиантами R01-33996</t>
  </si>
  <si>
    <t>Кольцо c бриллиантами R108-1983133AQXD-R17</t>
  </si>
  <si>
    <t>Кольцо c бриллиантами R4156-RP-01620-R</t>
  </si>
  <si>
    <t>Кольцо c бриллиантами R4200-FDRG16251RBA</t>
  </si>
  <si>
    <t>Кольцо c бриллиантами R01-33765</t>
  </si>
  <si>
    <t>Кольцо c бриллиантами R2022-H-0.72</t>
  </si>
  <si>
    <t>Кольцо c бриллиантами R01-SS-35587-B</t>
  </si>
  <si>
    <t>Кольцо c бриллиантами R01-35474</t>
  </si>
  <si>
    <t>Кольцо c бриллиантами R01-WED-00128-WR</t>
  </si>
  <si>
    <t>Кольцо c бриллиантами R01-35272-B</t>
  </si>
  <si>
    <t>Кольцо c бриллиантами R777-625-RG019900Y1</t>
  </si>
  <si>
    <t>Кольцо c бриллиантами R01-35486</t>
  </si>
  <si>
    <t>Кольцо c бриллиантом R01-SOL38-030-G3</t>
  </si>
  <si>
    <t>Кольцо c бриллиантом R01-34928</t>
  </si>
  <si>
    <t>Кольцо c бриллиантами R01-WED-00146-WR</t>
  </si>
  <si>
    <t>Кольцо c бриллиантом R01-SOL59-020-G2</t>
  </si>
  <si>
    <t>Кольцо c бриллиантом R01-PL-35174</t>
  </si>
  <si>
    <t>Кольцо c бриллиантами R4098-MR14243-CH</t>
  </si>
  <si>
    <t>Кольцо c бриллиантами R4182-BB-68-WY</t>
  </si>
  <si>
    <t>Кольцо c бриллиантами R4150-D-LRP33809</t>
  </si>
  <si>
    <t>Кольцо c бриллиантами R4150-D-26162BD</t>
  </si>
  <si>
    <t>Кольцо c бриллиантами R167-SR-R-117022</t>
  </si>
  <si>
    <t>Кольцо c бриллиантом R01-SOL03-010-G4</t>
  </si>
  <si>
    <t>Кольцо c бриллиантом R01-PL-34037</t>
  </si>
  <si>
    <t>Кольцо c бриллиантами R4211-RG3907WDI1</t>
  </si>
  <si>
    <t>Кольцо c бриллиантами R01-SFM-16-020</t>
  </si>
  <si>
    <t>Кольцо c бриллиантами R2022-MSR537</t>
  </si>
  <si>
    <t>Кольцо c бриллиантами R755-R35939-R17</t>
  </si>
  <si>
    <t>Кольцо c бриллиантами R2018-CNT-0017</t>
  </si>
  <si>
    <t>Кольцо c бриллиантом R01-SOL122-015-G1</t>
  </si>
  <si>
    <t>Кольцо c бриллиантами R01-35487-W</t>
  </si>
  <si>
    <t>Кольцо c бриллиантами R01-PL-34308</t>
  </si>
  <si>
    <t>Кольцо c бриллиантом R01-SOL17-010-G2</t>
  </si>
  <si>
    <t>Кольцо c бриллиантами R129-RK125888</t>
  </si>
  <si>
    <t>Кольцо c бриллиантами R2501-SR008824OA-R17</t>
  </si>
  <si>
    <t>Кольцо c бриллиантом R2703-RG42093-0.10</t>
  </si>
  <si>
    <t>Кольцо c бриллиантами R4150-D-LRPT33038</t>
  </si>
  <si>
    <t>Кольцо c бриллиантом R01-SOL116-007-G2</t>
  </si>
  <si>
    <t>Кольцо c бриллиантами R01-48133</t>
  </si>
  <si>
    <t>Кольцо c бриллиантами R108-17786AAD</t>
  </si>
  <si>
    <t>Кольцо c бриллиантами R01-WED-00119-W</t>
  </si>
  <si>
    <t>Кольцо c бриллиантами R01-RMS-35678</t>
  </si>
  <si>
    <t>Кольцо c бриллиантами R01-SS-35598-B</t>
  </si>
  <si>
    <t>Кольцо c бриллиантами R4150-D-LRT1873BRD</t>
  </si>
  <si>
    <t>Кольцо c бриллиантами R01-35459</t>
  </si>
  <si>
    <t>Кольцо c бриллиантами R2606-R50382</t>
  </si>
  <si>
    <t>Кольцо c бриллиантами R2017-R300090DIA</t>
  </si>
  <si>
    <t>Кольцо c бриллиантами R4212-R93998B-8X6A</t>
  </si>
  <si>
    <t>Кольцо c бриллиантами R755-35020R018</t>
  </si>
  <si>
    <t>Кольцо c бриллиантами R4150-D-LRG13556</t>
  </si>
  <si>
    <t>Кольцо c бриллиантами R777-453-LRTA00132BR</t>
  </si>
  <si>
    <t>Кольцо c бриллиантами R2018-RRU1035ADI-R17</t>
  </si>
  <si>
    <t>Кольцо c бриллиантами R4150-D-LR12199R17</t>
  </si>
  <si>
    <t>Кольцо c бриллиантами R01-WED-00132-WR</t>
  </si>
  <si>
    <t>Кольцо c бриллиантами R01-9-34188-66</t>
  </si>
  <si>
    <t>Кольцо c бриллиантами R01-L-35079</t>
  </si>
  <si>
    <t>Кольцо c бриллиантами R4150-D-50851</t>
  </si>
  <si>
    <t>Кольцо c бриллиантом R01-SOL35-050-G3</t>
  </si>
  <si>
    <t>Кольцо c бриллиантами R4150-D-50967003</t>
  </si>
  <si>
    <t>Кольцо c бриллиантами R4150-D-LRGM11213</t>
  </si>
  <si>
    <t>Кольцо c бриллиантами R178-R-36</t>
  </si>
  <si>
    <t>Кольцо c бриллиантами R4150-D-LRP29740</t>
  </si>
  <si>
    <t>Кольцо c бриллиантами R01-89-34848</t>
  </si>
  <si>
    <t>Кольцо c бриллиантами R19-SG09238R-E1-0.75</t>
  </si>
  <si>
    <t>Кольцо c бриллиантами R2017-BL-R305599-R17</t>
  </si>
  <si>
    <t>Кольцо c бриллиантами R167-SR-R-116874</t>
  </si>
  <si>
    <t>Кольцо c бриллиантами R175-R28728</t>
  </si>
  <si>
    <t>Кольцо c бриллиантом R01-WED-00117-W</t>
  </si>
  <si>
    <t>Кольцо c бриллиантами R755-54157R001</t>
  </si>
  <si>
    <t>Кольцо c бриллиантами R2018-CNT-0022</t>
  </si>
  <si>
    <t>Кольцо c бриллиантами R4150-D-LRG82425BD</t>
  </si>
  <si>
    <t>Кольцо c бриллиантом R01-SOL122-010-G2</t>
  </si>
  <si>
    <t>Кольцо c бриллиантами R127-UFOQ3321G</t>
  </si>
  <si>
    <t>Кольцо c бриллиантами R4150-D-LRL1981040BR</t>
  </si>
  <si>
    <t>Кольцо c бриллиантами R4211-RG3503WDI1</t>
  </si>
  <si>
    <t>Кольцо c бриллиантами R2700-IGR-18682</t>
  </si>
  <si>
    <t>Кольцо c бриллиантами R2018-RG01009ADI-R17</t>
  </si>
  <si>
    <t>Кольцо c бриллиантами R77-R46652</t>
  </si>
  <si>
    <t>Кольцо c бриллиантом R01-SOL53-050-G1</t>
  </si>
  <si>
    <t>Кольцо c бриллиантами R2022-SA2639R-BZL</t>
  </si>
  <si>
    <t>Кольцо c бриллиантами R2018-RR010088ADI</t>
  </si>
  <si>
    <t>Кольцо c бриллиантом R2017-R300202DIA</t>
  </si>
  <si>
    <t>Кольцо c бриллиантами R01-SFM-16-030</t>
  </si>
  <si>
    <t>Кольцо c бриллиантами R01-L-35038</t>
  </si>
  <si>
    <t>Кольцо c бриллиантом R01-SOL45-040-G2</t>
  </si>
  <si>
    <t>Кольцо c бриллиантами R4150-D-LRL151006</t>
  </si>
  <si>
    <t>Кольцо c бриллиантом R01-SOL171-025-G3</t>
  </si>
  <si>
    <t>R01-35506</t>
  </si>
  <si>
    <t>R01-SP35-020</t>
  </si>
  <si>
    <t>R01-SOL52-015-G3</t>
  </si>
  <si>
    <t>R01-SOL35-010-G3</t>
  </si>
  <si>
    <t>R01-SOL124-007-G2</t>
  </si>
  <si>
    <t>R01-WED-00113-W</t>
  </si>
  <si>
    <t>R01-RMS-35681</t>
  </si>
  <si>
    <t>R01-35478-66</t>
  </si>
  <si>
    <t>R01-SOL53-020-G3</t>
  </si>
  <si>
    <t>R01-35510</t>
  </si>
  <si>
    <t>R01-WED-00135-R</t>
  </si>
  <si>
    <t>R01-35778</t>
  </si>
  <si>
    <t>R178-IGR-23120</t>
  </si>
  <si>
    <t>R01-35443</t>
  </si>
  <si>
    <t>R01-ICE-35849</t>
  </si>
  <si>
    <t>R4136-DFRG14167R-A</t>
  </si>
  <si>
    <t>R01-35810</t>
  </si>
  <si>
    <t>R01-PL-35652</t>
  </si>
  <si>
    <t>R01-ICE-35853</t>
  </si>
  <si>
    <t>R01-35499-W</t>
  </si>
  <si>
    <t>R2022-SR6386</t>
  </si>
  <si>
    <t>R01-SL02-020-G2</t>
  </si>
  <si>
    <t>R01-PL-33735</t>
  </si>
  <si>
    <t>R01-SOL46-015-G2</t>
  </si>
  <si>
    <t>R01-SOL72-025-G2</t>
  </si>
  <si>
    <t>R01-33987</t>
  </si>
  <si>
    <t>R01-SOL94-010-G2</t>
  </si>
  <si>
    <t>R01-SOL59-025-G2</t>
  </si>
  <si>
    <t>R01-WED-00039-W</t>
  </si>
  <si>
    <t>R4201-NG-062</t>
  </si>
  <si>
    <t>R01-L-PL-35013</t>
  </si>
  <si>
    <t>R01-RMS-79</t>
  </si>
  <si>
    <t>R777-02-R31937-1</t>
  </si>
  <si>
    <t>R178-IGR-23262-020TM</t>
  </si>
  <si>
    <t>R2018-RR01070ADI</t>
  </si>
  <si>
    <t>R01-35485</t>
  </si>
  <si>
    <t>R01-35477</t>
  </si>
  <si>
    <t>R129-RF016233-R17</t>
  </si>
  <si>
    <t>R01-SOL126-020-G2</t>
  </si>
  <si>
    <t>R01-L-34971</t>
  </si>
  <si>
    <t>R01-33914</t>
  </si>
  <si>
    <t>R2503-JHE352</t>
  </si>
  <si>
    <t>R152-GR3943-M-W4</t>
  </si>
  <si>
    <t>R2018-RR190001ADI</t>
  </si>
  <si>
    <t>R4211-RG3569WDI1</t>
  </si>
  <si>
    <t>R2018-RRU1046ADI</t>
  </si>
  <si>
    <t>R4150-D-007-08</t>
  </si>
  <si>
    <t>R01-35881-W</t>
  </si>
  <si>
    <t>R2022-SA2130R-100</t>
  </si>
  <si>
    <t>R108-BL-132E019A-R17</t>
  </si>
  <si>
    <t>R01-SOL116-025-G1</t>
  </si>
  <si>
    <t>R01-9-33186-66</t>
  </si>
  <si>
    <t>R2018-CNT-0004</t>
  </si>
  <si>
    <t>R4150-D-LRGM11085</t>
  </si>
  <si>
    <t>R4150-D-LRED13543</t>
  </si>
  <si>
    <t>R2702-RF126103-R17</t>
  </si>
  <si>
    <t>R4120-R46291A0</t>
  </si>
  <si>
    <t>R2011-LDG01286AD</t>
  </si>
  <si>
    <t>R108-R93291D-R17</t>
  </si>
  <si>
    <t>R4150-D-LRED13145</t>
  </si>
  <si>
    <t>R01-SOL50-025-G1</t>
  </si>
  <si>
    <t>R2017-R300058DIA</t>
  </si>
  <si>
    <t>R01-SOL60-010-G1</t>
  </si>
  <si>
    <t>R755-71960R002</t>
  </si>
  <si>
    <t>R01-SOL131-020-G2</t>
  </si>
  <si>
    <t>R01-33764</t>
  </si>
  <si>
    <t>R01-SOL56-010-G3</t>
  </si>
  <si>
    <t>R2500-RG20232-R17</t>
  </si>
  <si>
    <t>R4091-R46431C0F</t>
  </si>
  <si>
    <t>R08-GC-5419</t>
  </si>
  <si>
    <t>R01-SOL115-015-G2</t>
  </si>
  <si>
    <t>R01-PL-34242</t>
  </si>
  <si>
    <t>R01-SOL35-050-G2</t>
  </si>
  <si>
    <t>R2022-ICE-0097</t>
  </si>
  <si>
    <t>R01-SOL126-015-G2</t>
  </si>
  <si>
    <t>R01-WED-00103-W</t>
  </si>
  <si>
    <t>R01-WED-00086-W</t>
  </si>
  <si>
    <t>R01-RMS068-R17</t>
  </si>
  <si>
    <t>R4150-D-49146</t>
  </si>
  <si>
    <t>R97-CR3218</t>
  </si>
  <si>
    <t>R97-MR11973</t>
  </si>
  <si>
    <t>R01-9-35371-76</t>
  </si>
  <si>
    <t>R01-SOL122-015-G2</t>
  </si>
  <si>
    <t>R4208-102022122</t>
  </si>
  <si>
    <t>R175-R29264</t>
  </si>
  <si>
    <t>R4208-102019122</t>
  </si>
  <si>
    <t>R4211-RG0807WDI1</t>
  </si>
  <si>
    <t>R4150-D-428-LRG14486</t>
  </si>
  <si>
    <t>R01-WED-00147-R</t>
  </si>
  <si>
    <t>R755-73614R006-R17</t>
  </si>
  <si>
    <t>R01-35396</t>
  </si>
  <si>
    <t>R127-UFOQ5854G</t>
  </si>
  <si>
    <t>R2018-R010085ADI-R17</t>
  </si>
  <si>
    <t>R755-73747R006-R17</t>
  </si>
  <si>
    <t>R2017-R309757DIA-R17</t>
  </si>
  <si>
    <t>R2017-R301370DIA-R17</t>
  </si>
  <si>
    <t>R4150-D-LRP30286</t>
  </si>
  <si>
    <t>R01-SFM-09-030</t>
  </si>
  <si>
    <t>R77-R51150</t>
  </si>
  <si>
    <t>R01-WED-00040-Y</t>
  </si>
  <si>
    <t>R01-34401</t>
  </si>
  <si>
    <t>R01-SS-35593-B</t>
  </si>
  <si>
    <t>R01-33891</t>
  </si>
  <si>
    <t>R01-SOL53-030-G4</t>
  </si>
  <si>
    <t>R755-52560R001</t>
  </si>
  <si>
    <t>R01-SOL55-025-G2</t>
  </si>
  <si>
    <t>R01-ALR40-070-G2</t>
  </si>
  <si>
    <t>R01-35457</t>
  </si>
  <si>
    <t>R4184-CDR-63-R</t>
  </si>
  <si>
    <t>R2606-R50380</t>
  </si>
  <si>
    <t>R19-SG09238R-A1-1.00</t>
  </si>
  <si>
    <t>R01-WED-00139-W</t>
  </si>
  <si>
    <t>R01-33786</t>
  </si>
  <si>
    <t>R2018-CNT-0003</t>
  </si>
  <si>
    <t>R97-MR16582</t>
  </si>
  <si>
    <t>R2017-BL-R304989-R17</t>
  </si>
  <si>
    <t>R108-101470AD-R17</t>
  </si>
  <si>
    <t>R4150-D-48554</t>
  </si>
  <si>
    <t>R4150-D-LRT1283</t>
  </si>
  <si>
    <t>R01-35268-150-B</t>
  </si>
  <si>
    <t>R4208-102021142</t>
  </si>
  <si>
    <t>R178-IGR-24348</t>
  </si>
  <si>
    <t>R01-PL-34272</t>
  </si>
  <si>
    <t>R01-L-34768</t>
  </si>
  <si>
    <t>R01-35492</t>
  </si>
  <si>
    <t>R01-PL-34739</t>
  </si>
  <si>
    <t>R4150-D-LR101264BDR1</t>
  </si>
  <si>
    <t>R01-1851351AD</t>
  </si>
  <si>
    <t>R4150-D-DR37773</t>
  </si>
  <si>
    <t>R01-CHAMPAGNE</t>
  </si>
  <si>
    <t>R108-101300A65D-R17</t>
  </si>
  <si>
    <t>R01-35488</t>
  </si>
  <si>
    <t>R01-34914</t>
  </si>
  <si>
    <t>R97-MR9179</t>
  </si>
  <si>
    <t>R108-102A067AD</t>
  </si>
  <si>
    <t>R01-SOL116-020-G2</t>
  </si>
  <si>
    <t>R178-R-31</t>
  </si>
  <si>
    <t>R178-IGR-28257</t>
  </si>
  <si>
    <t>R4150-D-LRT1670</t>
  </si>
  <si>
    <t>R4150-D-003-11</t>
  </si>
  <si>
    <t>R01-35754</t>
  </si>
  <si>
    <t>R4212-SR6442-EC100</t>
  </si>
  <si>
    <t>R01-CL-33839-R17-B</t>
  </si>
  <si>
    <t>R4201-CDR-78</t>
  </si>
  <si>
    <t>R4136-DIRG14170Y-A</t>
  </si>
  <si>
    <t>R01-PL-35650</t>
  </si>
  <si>
    <t>R4150-D-1982123R17</t>
  </si>
  <si>
    <t>R01-L-PL-35213</t>
  </si>
  <si>
    <t>R07-RG019734-R17</t>
  </si>
  <si>
    <t>R2018-RRU1047ADI</t>
  </si>
  <si>
    <t>R01-34086</t>
  </si>
  <si>
    <t>R152-GR3942-M-W4</t>
  </si>
  <si>
    <t>R01-34041</t>
  </si>
  <si>
    <t>R01-SOL38-030-G4</t>
  </si>
  <si>
    <t>R4143-CRA-1012</t>
  </si>
  <si>
    <t>R4150-D-LRT31726</t>
  </si>
  <si>
    <t>R01-SL07-030-G2</t>
  </si>
  <si>
    <t>R4150-D-LRT8631</t>
  </si>
  <si>
    <t>R01-33883</t>
  </si>
  <si>
    <t>R01-SOL91-025-G4</t>
  </si>
  <si>
    <t>R65-R49164A0S</t>
  </si>
  <si>
    <t>R2022-SA2027R</t>
  </si>
  <si>
    <t>R2018-RG010034ADI</t>
  </si>
  <si>
    <t>R4150-D-LRP31807</t>
  </si>
  <si>
    <t>R2504-AF3021-R17</t>
  </si>
  <si>
    <t>R01-RMS-35804</t>
  </si>
  <si>
    <t>R4150-D-LRED13126</t>
  </si>
  <si>
    <t>R108-1982664AD-R17</t>
  </si>
  <si>
    <t>R01-SOL49-015-G1</t>
  </si>
  <si>
    <t>R01-9-34206-76</t>
  </si>
  <si>
    <t>R4150-D-LRP30275</t>
  </si>
  <si>
    <t>R2018-RR010019ADI</t>
  </si>
  <si>
    <t>R108-1982109AD-R17</t>
  </si>
  <si>
    <t>R4150-D-IGR11280</t>
  </si>
  <si>
    <t>R178-R-6</t>
  </si>
  <si>
    <t>R4211-RG3403WDI1</t>
  </si>
  <si>
    <t>R755-9-60107R006-R17</t>
  </si>
  <si>
    <t>R65-R51475A0S</t>
  </si>
  <si>
    <t>R4129-R45086A0F</t>
  </si>
  <si>
    <t>R178-IGR-23262-0.15</t>
  </si>
  <si>
    <t>R01-SS-35698B</t>
  </si>
  <si>
    <t>R4150-D-LRP30271</t>
  </si>
  <si>
    <t>R01-WED-00148-WY</t>
  </si>
  <si>
    <t>R4211-RG3414WDI1</t>
  </si>
  <si>
    <t>R01-L-35080</t>
  </si>
  <si>
    <t>R01-35774</t>
  </si>
  <si>
    <t>R01-SOL77-010-G2</t>
  </si>
  <si>
    <t>R108-1982665AD-R17</t>
  </si>
  <si>
    <t>R2602-1982411AD-R17</t>
  </si>
  <si>
    <t>R165-RG34128</t>
  </si>
  <si>
    <t>R01-WED-00107-YW</t>
  </si>
  <si>
    <t>R755-9-60111R005-R17</t>
  </si>
  <si>
    <t>R01-SOL76-050-G2</t>
  </si>
  <si>
    <t>R01-SOL59-025-G3</t>
  </si>
  <si>
    <t>R01-SOL55-015-G3</t>
  </si>
  <si>
    <t>R01-SOL50-025-G2</t>
  </si>
  <si>
    <t>R2018-RR230197ADI</t>
  </si>
  <si>
    <t>R2501-SR005944OA-R17</t>
  </si>
  <si>
    <t>R01-PL-35441</t>
  </si>
  <si>
    <t>R01-33824</t>
  </si>
  <si>
    <t>R4150-D-LRL1497</t>
  </si>
  <si>
    <t>R01-35341</t>
  </si>
  <si>
    <t>R4150-D-LRT25233</t>
  </si>
  <si>
    <t>R2018-BL-RR10003-R17</t>
  </si>
  <si>
    <t>R01-WED-00039-Y</t>
  </si>
  <si>
    <t>R01-PL-35140</t>
  </si>
  <si>
    <t>R108-1981776AD</t>
  </si>
  <si>
    <t>R01-SOL44-010-G3</t>
  </si>
  <si>
    <t>R2017-R301223DIA-R17</t>
  </si>
  <si>
    <t>R4150-D-39598R17</t>
  </si>
  <si>
    <t>R755-R17AR0012B-R17</t>
  </si>
  <si>
    <t>R77-R57981</t>
  </si>
  <si>
    <t>R108-185343A65XD</t>
  </si>
  <si>
    <t>R01-WED-00151-W</t>
  </si>
  <si>
    <t>R2504-RP0583</t>
  </si>
  <si>
    <t>R2018-RRU1044BDI</t>
  </si>
  <si>
    <t>R4211-RG1948ADI1</t>
  </si>
  <si>
    <t>R4150-D-LR3894</t>
  </si>
  <si>
    <t>R2700-IGR-21991</t>
  </si>
  <si>
    <t>R108-1981771AD</t>
  </si>
  <si>
    <t>R2018-BL-RR10005-R17</t>
  </si>
  <si>
    <t>R01-35456</t>
  </si>
  <si>
    <t>R4143-CRA-1050</t>
  </si>
  <si>
    <t>R2017-BL-0351-R17</t>
  </si>
  <si>
    <t>R2022-SA2007R</t>
  </si>
  <si>
    <t>R779-AFI33</t>
  </si>
  <si>
    <t>R4212-SR6328-CU100</t>
  </si>
  <si>
    <t>R2022-SA2638R-BZL</t>
  </si>
  <si>
    <t>R4150-D-15374R17</t>
  </si>
  <si>
    <t>R4150-D-LRJ48264</t>
  </si>
  <si>
    <t>R2703-RG30807</t>
  </si>
  <si>
    <t>R4150-D-LRT559</t>
  </si>
  <si>
    <t>R2703-RG35910</t>
  </si>
  <si>
    <t>R2500-RG16953-R17</t>
  </si>
  <si>
    <t>R2022-SA2008R</t>
  </si>
  <si>
    <t>R4150-D-LRP38368BD</t>
  </si>
  <si>
    <t>R01-9-33130-66</t>
  </si>
  <si>
    <t>R4211-RG3802WDI1</t>
  </si>
  <si>
    <t>R01-SOL51-020-G3</t>
  </si>
  <si>
    <t>R777-411-LRT0126</t>
  </si>
  <si>
    <t>R01-SOL124-007-G3</t>
  </si>
  <si>
    <t>R01-35452</t>
  </si>
  <si>
    <t>R01-35511</t>
  </si>
  <si>
    <t>R4211-RG4598WDI1</t>
  </si>
  <si>
    <t>R01-WED-00039-R</t>
  </si>
  <si>
    <t>R01-34043</t>
  </si>
  <si>
    <t>R4211-RG1731WDI1</t>
  </si>
  <si>
    <t>R01-ALR51-070-G1</t>
  </si>
  <si>
    <t>R4150-D-455-24218R17</t>
  </si>
  <si>
    <t>R2018-RC08008MADI</t>
  </si>
  <si>
    <t>R4150-D-19800408</t>
  </si>
  <si>
    <t>R01-SOL55-025-G4</t>
  </si>
  <si>
    <t>R01-33761</t>
  </si>
  <si>
    <t>R01-SOL98-005-G2</t>
  </si>
  <si>
    <t>R01-33876</t>
  </si>
  <si>
    <t>R01-SL19-020-G2</t>
  </si>
  <si>
    <t>R178-IGR-14142</t>
  </si>
  <si>
    <t>R01-SOL53-015-G2</t>
  </si>
  <si>
    <t>R01-SOL204-020-G2</t>
  </si>
  <si>
    <t>R01-WED-00166-R</t>
  </si>
  <si>
    <t>R01-34075</t>
  </si>
  <si>
    <t>R77-R58881</t>
  </si>
  <si>
    <t>R01-SOL127-025-G1</t>
  </si>
  <si>
    <t>R97-MR18659S-070</t>
  </si>
  <si>
    <t>R755-70666R001-R17</t>
  </si>
  <si>
    <t>R4143-CRA-1090</t>
  </si>
  <si>
    <t>R175-R27873</t>
  </si>
  <si>
    <t>R77-R48440-LD-R17</t>
  </si>
  <si>
    <t>R01-35270-100-B</t>
  </si>
  <si>
    <t>R97-MR16803</t>
  </si>
  <si>
    <t>R01-34788</t>
  </si>
  <si>
    <t>R2018-RR010203ADI</t>
  </si>
  <si>
    <t>R4178-R49243A0S58</t>
  </si>
  <si>
    <t>R01-L-PL-35090</t>
  </si>
  <si>
    <t>R01-WED-00134-R</t>
  </si>
  <si>
    <t>R01-SOL74-030-G3</t>
  </si>
  <si>
    <t>R2018-RRU1023ADI-R17</t>
  </si>
  <si>
    <t>R2018-RRU10018ADI</t>
  </si>
  <si>
    <t>R4150-D-LRP34465</t>
  </si>
  <si>
    <t>R01-WED-00103-RW</t>
  </si>
  <si>
    <t>R01-SOL124-025-G2</t>
  </si>
  <si>
    <t>R01-L-PL-35021</t>
  </si>
  <si>
    <t>R01-L-PL-35017</t>
  </si>
  <si>
    <t>R4144-R4238-DIA</t>
  </si>
  <si>
    <t>R2017-R301427DIA-R17</t>
  </si>
  <si>
    <t>R108-1983090AQXD-R17</t>
  </si>
  <si>
    <t>R01-33693</t>
  </si>
  <si>
    <t>R2018-RR01023ADI-R17</t>
  </si>
  <si>
    <t>R01-33584</t>
  </si>
  <si>
    <t>R2702-RF126102</t>
  </si>
  <si>
    <t>R01-RMS-35800</t>
  </si>
  <si>
    <t>R2506-RG022648-R17</t>
  </si>
  <si>
    <t>R2605-1982528AD-R17</t>
  </si>
  <si>
    <t>R129-RF029569</t>
  </si>
  <si>
    <t>R2004-RF9562</t>
  </si>
  <si>
    <t>R97-MR17718</t>
  </si>
  <si>
    <t>R4018-RP-04392</t>
  </si>
  <si>
    <t>R2017-R312874DIA-R17</t>
  </si>
  <si>
    <t>R2008-SKR83-R17</t>
  </si>
  <si>
    <t>R4039-SRM16168RW</t>
  </si>
  <si>
    <t>R77-BRN-R48701-LD</t>
  </si>
  <si>
    <t>R97-BRN-MR17002-CH</t>
  </si>
  <si>
    <t>R2501-SR008820OA-R17</t>
  </si>
  <si>
    <t>R2018-RL230041AYD</t>
  </si>
  <si>
    <t>R4211-RG4034WDI1</t>
  </si>
  <si>
    <t>R4094-CR-232-B</t>
  </si>
  <si>
    <t>R01-35487</t>
  </si>
  <si>
    <t>R4150-D-LRP43535</t>
  </si>
  <si>
    <t>R777-625-RG019900Y</t>
  </si>
  <si>
    <t>R2018-RR010201ADI</t>
  </si>
  <si>
    <t>R4193-17311-RGW</t>
  </si>
  <si>
    <t>R01-SOL55-015-G1</t>
  </si>
  <si>
    <t>R779-AFI31</t>
  </si>
  <si>
    <t>R01-SOL38-015-G1</t>
  </si>
  <si>
    <t>R01-SL19-015-G3</t>
  </si>
  <si>
    <t>R01-34941</t>
  </si>
  <si>
    <t>R2022-SA2012R</t>
  </si>
  <si>
    <t>R01-34280</t>
  </si>
  <si>
    <t>R01-SOL127-015-G3</t>
  </si>
  <si>
    <t>R4150-D-LRGM9295</t>
  </si>
  <si>
    <t>R01-89-34836</t>
  </si>
  <si>
    <t>R2017-R300250DIA</t>
  </si>
  <si>
    <t>R4150-D-LRG14469</t>
  </si>
  <si>
    <t>R4150-D-14888R17</t>
  </si>
  <si>
    <t>R2018-RDF12862</t>
  </si>
  <si>
    <t>R2017-R300251DIA</t>
  </si>
  <si>
    <t>R01-WED-00148-R</t>
  </si>
  <si>
    <t>R2700-IGR-18191</t>
  </si>
  <si>
    <t>R4150-D-25429</t>
  </si>
  <si>
    <t>R108-1982042AD</t>
  </si>
  <si>
    <t>R2018-RR01009ADI-R17</t>
  </si>
  <si>
    <t>R4091-R38915A0F</t>
  </si>
  <si>
    <t>R01-L-PL-35081</t>
  </si>
  <si>
    <t>R2503-JHE348</t>
  </si>
  <si>
    <t>R01-LS-35667</t>
  </si>
  <si>
    <t>R2702-RP018398-R17</t>
  </si>
  <si>
    <t>R01-SOL129-020-G2</t>
  </si>
  <si>
    <t>R4066-DRN12425-01</t>
  </si>
  <si>
    <t>R01-35455</t>
  </si>
  <si>
    <t>R01-35476</t>
  </si>
  <si>
    <t>R4150-D-50968002</t>
  </si>
  <si>
    <t>R01-SOL128-015-G1</t>
  </si>
  <si>
    <t>R01-WED-00088-WR</t>
  </si>
  <si>
    <t>R01-34713</t>
  </si>
  <si>
    <t>R01-35267-100-B</t>
  </si>
  <si>
    <t>R4150-D-LRTA090109R1</t>
  </si>
  <si>
    <t>R2505-2891WH-R17</t>
  </si>
  <si>
    <t>R4211-RG4671WDI1</t>
  </si>
  <si>
    <t>R4150-D-BDRG14317BRD</t>
  </si>
  <si>
    <t>R4150-D-LR4098</t>
  </si>
  <si>
    <t>R01-33740</t>
  </si>
  <si>
    <t>R01-WED-00122-W</t>
  </si>
  <si>
    <t>R01-17127</t>
  </si>
  <si>
    <t>R127-FROF5424G-0.20</t>
  </si>
  <si>
    <t>R01-PL-34770</t>
  </si>
  <si>
    <t>R01-SOL50-020-G3</t>
  </si>
  <si>
    <t>R97-MR13879</t>
  </si>
  <si>
    <t>R178-IGR-36010</t>
  </si>
  <si>
    <t>R01-WED-00069-Y</t>
  </si>
  <si>
    <t>R108-101024A65TBD</t>
  </si>
  <si>
    <t>R01-33632</t>
  </si>
  <si>
    <t>R4150-D-LRL20611R17</t>
  </si>
  <si>
    <t>R755-R45366</t>
  </si>
  <si>
    <t>R4150-D-10032BDR17</t>
  </si>
  <si>
    <t>R108-181177AHBDL</t>
  </si>
  <si>
    <t>R01-33804</t>
  </si>
  <si>
    <t>R4143-CRA-1091</t>
  </si>
  <si>
    <t>R2018-R230130ADI</t>
  </si>
  <si>
    <t>R4150-D-45589R17</t>
  </si>
  <si>
    <t>R01-52277</t>
  </si>
  <si>
    <t>R97-MR18218</t>
  </si>
  <si>
    <t>R97-CR2400-R17</t>
  </si>
  <si>
    <t>R4150-D-15449R17</t>
  </si>
  <si>
    <t>R01-35919</t>
  </si>
  <si>
    <t>R01-WED-00038-Y</t>
  </si>
  <si>
    <t>R755-66818R002-R17</t>
  </si>
  <si>
    <t>R167-SR-R-116652</t>
  </si>
  <si>
    <t>R97-CR2776</t>
  </si>
  <si>
    <t>R4208-SOL-M945-025G2</t>
  </si>
  <si>
    <t>R777-617-R39231-0</t>
  </si>
  <si>
    <t>R165-RG34725</t>
  </si>
  <si>
    <t>R01-100-35518</t>
  </si>
  <si>
    <t>R01-WED-00152-R</t>
  </si>
  <si>
    <t>R01-SOL75-025-G2</t>
  </si>
  <si>
    <t>R755-67095R001</t>
  </si>
  <si>
    <t>R01-RS-33999</t>
  </si>
  <si>
    <t>R2022-SA2009R</t>
  </si>
  <si>
    <t>R178-IGR-33492</t>
  </si>
  <si>
    <t>R4150-D-47787R17</t>
  </si>
  <si>
    <t>R4098-MR15792-BK</t>
  </si>
  <si>
    <t>R01-SOL127-007-G3</t>
  </si>
  <si>
    <t>R97-BRN-MR18705-DC</t>
  </si>
  <si>
    <t>R01-SOL123-008-G2</t>
  </si>
  <si>
    <t>R4150-D-198954BD</t>
  </si>
  <si>
    <t>R2018-RRU1023BDI-R17</t>
  </si>
  <si>
    <t>R4150-D-LRT10342</t>
  </si>
  <si>
    <t>R01-33825</t>
  </si>
  <si>
    <t>R108-1981832AD-R17</t>
  </si>
  <si>
    <t>R2017-BL-0358-R17</t>
  </si>
  <si>
    <t>R01-SOL41-030-G3</t>
  </si>
  <si>
    <t>R01-35406-66</t>
  </si>
  <si>
    <t>R01-RMS-78</t>
  </si>
  <si>
    <t>R97-BRN-MR13525</t>
  </si>
  <si>
    <t>R2017-R312789DIA</t>
  </si>
  <si>
    <t>R01-SOL02-030-G9</t>
  </si>
  <si>
    <t>R01-PL-35387</t>
  </si>
  <si>
    <t>R4201-CDR-846</t>
  </si>
  <si>
    <t>R77-R51037-R17</t>
  </si>
  <si>
    <t>R2018-RR01066ADI</t>
  </si>
  <si>
    <t>R01-SOL53-025-G1</t>
  </si>
  <si>
    <t>R01-SOL128-007-G2</t>
  </si>
  <si>
    <t>R01-SOL52-060-G3</t>
  </si>
  <si>
    <t>R2017-BO-DD-0995-R17</t>
  </si>
  <si>
    <t>R189-HF05043R-W</t>
  </si>
  <si>
    <t>R2602-1982410AD-R17</t>
  </si>
  <si>
    <t>R01-SOL92-020-G2</t>
  </si>
  <si>
    <t>R755-R38589-R17</t>
  </si>
  <si>
    <t>R2509-RG33168-R17</t>
  </si>
  <si>
    <t>R01-SOL03-020-G4</t>
  </si>
  <si>
    <t>R4150-D-102585</t>
  </si>
  <si>
    <t>R129-RF028845-R17</t>
  </si>
  <si>
    <t>R4208-101003121</t>
  </si>
  <si>
    <t>R01-SOL35-015-G1</t>
  </si>
  <si>
    <t>R4211-RG4024WDI1</t>
  </si>
  <si>
    <t>R755-R17AR0006A-R17</t>
  </si>
  <si>
    <t>R2018-RR010198ADI</t>
  </si>
  <si>
    <t>R01-33157</t>
  </si>
  <si>
    <t>R01-SOL44-040-G3</t>
  </si>
  <si>
    <t>R888-D-RG023462W1</t>
  </si>
  <si>
    <t>R97-CR2999</t>
  </si>
  <si>
    <t>R01-SOL132-015-G2</t>
  </si>
  <si>
    <t>R108-BL-5821AXQSTD</t>
  </si>
  <si>
    <t>R77-R52501</t>
  </si>
  <si>
    <t>R4126-R-5311-B</t>
  </si>
  <si>
    <t>R4211-RG1534WDI1</t>
  </si>
  <si>
    <t>R108-1983061AD-R17</t>
  </si>
  <si>
    <t>R2018-RG010157ADI</t>
  </si>
  <si>
    <t>R4150-D-LRED14367</t>
  </si>
  <si>
    <t>R178-IGR-29458</t>
  </si>
  <si>
    <t>R4211-RG3491WDI1</t>
  </si>
  <si>
    <t>R4201-MG-035</t>
  </si>
  <si>
    <t>R777-R462-LR101267</t>
  </si>
  <si>
    <t>R77-R59512</t>
  </si>
  <si>
    <t>R01-SOL134-030-G2</t>
  </si>
  <si>
    <t>R4098-MR14221</t>
  </si>
  <si>
    <t>R97-BRN-MR17482-DC</t>
  </si>
  <si>
    <t>R2017-R311476DIA-R17</t>
  </si>
  <si>
    <t>R4211-RG4143WDI1</t>
  </si>
  <si>
    <t>R01-33820</t>
  </si>
  <si>
    <t>R97-BRN-MR14186</t>
  </si>
  <si>
    <t>R2018-RR010202ADI</t>
  </si>
  <si>
    <t>R2017-R309717DIA-R17</t>
  </si>
  <si>
    <t>R97-CR2120-R17</t>
  </si>
  <si>
    <t>R01-SOL73-010-G2</t>
  </si>
  <si>
    <t>R2011-1851360AD</t>
  </si>
  <si>
    <t>R01-SOL171-025-G1</t>
  </si>
  <si>
    <t>R4150-D-LRT10521</t>
  </si>
  <si>
    <t>R97-MB2568R</t>
  </si>
  <si>
    <t>R2509-RG33166-R17</t>
  </si>
  <si>
    <t>R108-1983129AQXD-R17</t>
  </si>
  <si>
    <t>R2022-H-0.90</t>
  </si>
  <si>
    <t>R01-ALR37-090-G2</t>
  </si>
  <si>
    <t>R755-50604R001-1</t>
  </si>
  <si>
    <t>R127-UFTH1786</t>
  </si>
  <si>
    <t>R2018-RG010036ADI</t>
  </si>
  <si>
    <t>R01-35694</t>
  </si>
  <si>
    <t>R77-R59086</t>
  </si>
  <si>
    <t>R2017-R310102DIA-R17</t>
  </si>
  <si>
    <t>R01-RMS-35684</t>
  </si>
  <si>
    <t>R2018-RR010212ADI</t>
  </si>
  <si>
    <t>R2500-RG15327-R17</t>
  </si>
  <si>
    <t>R2604-51712R001</t>
  </si>
  <si>
    <t>R4150-D-LRP34472</t>
  </si>
  <si>
    <t>R127-FROQ7821G-0.25</t>
  </si>
  <si>
    <t>R2009-1983015AXD-R17</t>
  </si>
  <si>
    <t>R755-R32262-0.185</t>
  </si>
  <si>
    <t>R4150-D-LRP30747</t>
  </si>
  <si>
    <t>R178-IGR-24172</t>
  </si>
  <si>
    <t>R01-ICE-35823</t>
  </si>
  <si>
    <t>R2018-RR01071ADI</t>
  </si>
  <si>
    <t>R01-SOL116-020-G1</t>
  </si>
  <si>
    <t>R01-SOL126-005-G2</t>
  </si>
  <si>
    <t>R4150-D-47698R17</t>
  </si>
  <si>
    <t>R01-SOL53-015-G1</t>
  </si>
  <si>
    <t>R2702-RP126098</t>
  </si>
  <si>
    <t>R01-SL14-025-G2</t>
  </si>
  <si>
    <t>R2022-SA2011R</t>
  </si>
  <si>
    <t>R01-9-34305-66</t>
  </si>
  <si>
    <t>R01-35805</t>
  </si>
  <si>
    <t>R178-IGR-18889</t>
  </si>
  <si>
    <t>R77-R59493</t>
  </si>
  <si>
    <t>R01-TRIO-010</t>
  </si>
  <si>
    <t>R65-R52157A0F</t>
  </si>
  <si>
    <t>R01-SOL40-015-G4</t>
  </si>
  <si>
    <t>R01-35777</t>
  </si>
  <si>
    <t>R01-SOL45-050-G3</t>
  </si>
  <si>
    <t>R2004-RF6984-R17</t>
  </si>
  <si>
    <t>R97-MR18032</t>
  </si>
  <si>
    <t>R01-89-34838</t>
  </si>
  <si>
    <t>R2017-R305698DIA-R17</t>
  </si>
  <si>
    <t>R01-33931</t>
  </si>
  <si>
    <t>R4129-R46380A0F</t>
  </si>
  <si>
    <t>R19-SG09238R-E4-0.75</t>
  </si>
  <si>
    <t>R77-R59508</t>
  </si>
  <si>
    <t>R2011-LDG01288AD</t>
  </si>
  <si>
    <t>R01-35398</t>
  </si>
  <si>
    <t>R01-SL06-010-G2</t>
  </si>
  <si>
    <t>R01-33724</t>
  </si>
  <si>
    <t>R01-SOL44-040-G2</t>
  </si>
  <si>
    <t>R2018-RR01058ADI</t>
  </si>
  <si>
    <t>R2017-R300056DIA</t>
  </si>
  <si>
    <t>R2018-RR10001AYB-R17</t>
  </si>
  <si>
    <t>R01-L-PL-35229</t>
  </si>
  <si>
    <t>R2008-ZR0530</t>
  </si>
  <si>
    <t>R01-35504-300-B</t>
  </si>
  <si>
    <t>R01-34829</t>
  </si>
  <si>
    <t>R2017-R304797DIA</t>
  </si>
  <si>
    <t>R01-SOL55-015-G2</t>
  </si>
  <si>
    <t>R4150-D-LRP31832</t>
  </si>
  <si>
    <t>R01-34134</t>
  </si>
  <si>
    <t>R4150-D-48698</t>
  </si>
  <si>
    <t>R01-PL-35332</t>
  </si>
  <si>
    <t>R01-SOL116-025-G2</t>
  </si>
  <si>
    <t>R2017-BL-0355-R17</t>
  </si>
  <si>
    <t>R2017-R300203DIA</t>
  </si>
  <si>
    <t>R2022-SA1689RA</t>
  </si>
  <si>
    <t>R4129-R46374A0F</t>
  </si>
  <si>
    <t>R2702-RP126100</t>
  </si>
  <si>
    <t>R2018-RU010075ADI</t>
  </si>
  <si>
    <t>R2017-R300768DIA</t>
  </si>
  <si>
    <t>R01-PL-34737</t>
  </si>
  <si>
    <t>R4150-D-12093</t>
  </si>
  <si>
    <t>R4208-102019121</t>
  </si>
  <si>
    <t>R01-33626</t>
  </si>
  <si>
    <t>R2017-BL-R304680-R17</t>
  </si>
  <si>
    <t>R4150-D-50853</t>
  </si>
  <si>
    <t>R4050-R15466</t>
  </si>
  <si>
    <t>R165-RG19959-R17</t>
  </si>
  <si>
    <t>R4182-CFF-013-WY</t>
  </si>
  <si>
    <t>R2017-R308184DIA-R17</t>
  </si>
  <si>
    <t>R2022-SA2282R</t>
  </si>
  <si>
    <t>R4211-RG3667WDI1</t>
  </si>
  <si>
    <t>R4150-D-47708R17</t>
  </si>
  <si>
    <t>R4126-RP-02484-R</t>
  </si>
  <si>
    <t>R01-PL-35390</t>
  </si>
  <si>
    <t>R01-L-PL-35066</t>
  </si>
  <si>
    <t>R755-9-47888R017</t>
  </si>
  <si>
    <t>R4150-D-LRGM11082R17</t>
  </si>
  <si>
    <t>R755-73756R003-R17</t>
  </si>
  <si>
    <t>R4145-56585-R17</t>
  </si>
  <si>
    <t>R2700-IGR-16493TM</t>
  </si>
  <si>
    <t>R2017-R309713DIA-R17</t>
  </si>
  <si>
    <t>R01-PL-35697</t>
  </si>
  <si>
    <t>R4150-D-198950BRD</t>
  </si>
  <si>
    <t>R2018-RRU10001ADI</t>
  </si>
  <si>
    <t>R01-WED-00050-YW</t>
  </si>
  <si>
    <t>R01-SOL02-025-G4</t>
  </si>
  <si>
    <t>R4150-D-46342</t>
  </si>
  <si>
    <t>R2018-RR010005ADI</t>
  </si>
  <si>
    <t>R2022-SA2016R</t>
  </si>
  <si>
    <t>R01-WED-00134-W</t>
  </si>
  <si>
    <t>R4150-D-LRED13544</t>
  </si>
  <si>
    <t>R4150-D-LRL1981174</t>
  </si>
  <si>
    <t>R2505-2903WH-R17</t>
  </si>
  <si>
    <t>R777-412-LRT3713YD</t>
  </si>
  <si>
    <t>R2011-106300AD</t>
  </si>
  <si>
    <t>R108-181263AD</t>
  </si>
  <si>
    <t>R4150-D-14023CHD</t>
  </si>
  <si>
    <t>R2509-RG33167-R17</t>
  </si>
  <si>
    <t>R01-SOL76-030-G2</t>
  </si>
  <si>
    <t>R4143-CRA-1066</t>
  </si>
  <si>
    <t>R01-L-PL-35042</t>
  </si>
  <si>
    <t>R4150-D-LRL185183</t>
  </si>
  <si>
    <t>R19-RMS-SG05015R</t>
  </si>
  <si>
    <t>R4150-D-LRL39266</t>
  </si>
  <si>
    <t>R01-WED-00135-Y</t>
  </si>
  <si>
    <t>R01-SOL171-025-G2</t>
  </si>
  <si>
    <t>R2017-BL-R308193</t>
  </si>
  <si>
    <t>R4150-D-LRT1563</t>
  </si>
  <si>
    <t>R755-47737R016-R17</t>
  </si>
  <si>
    <t>R108-BRDL-295-0.2</t>
  </si>
  <si>
    <t>R4150-D-48559</t>
  </si>
  <si>
    <t>R01-SOL03-015-G4</t>
  </si>
  <si>
    <t>R17-R20469</t>
  </si>
  <si>
    <t>R4144-R2500-DIA</t>
  </si>
  <si>
    <t>R01-35403</t>
  </si>
  <si>
    <t>R2018-RR010200ADI</t>
  </si>
  <si>
    <t>R2018-RR010199ADI</t>
  </si>
  <si>
    <t>R175-R29262</t>
  </si>
  <si>
    <t>R4150-D-48666</t>
  </si>
  <si>
    <t>R01-SL06-020-G2</t>
  </si>
  <si>
    <t>R01-PL-34933</t>
  </si>
  <si>
    <t>R01-WED-00133-RW</t>
  </si>
  <si>
    <t>R01-35484</t>
  </si>
  <si>
    <t>R01-SOL38-050-G1</t>
  </si>
  <si>
    <t>R01-SFM-09-020</t>
  </si>
  <si>
    <t>R129-RF018904-R17</t>
  </si>
  <si>
    <t>R01-SP35-050</t>
  </si>
  <si>
    <t>R755-66670R006</t>
  </si>
  <si>
    <t>R01-33906</t>
  </si>
  <si>
    <t>R65-R49288A1S</t>
  </si>
  <si>
    <t>R01-WED-00136-R</t>
  </si>
  <si>
    <t>R2702-RB520695</t>
  </si>
  <si>
    <t>R2018-RRU1044ADI</t>
  </si>
  <si>
    <t>R165-RG30145-R17</t>
  </si>
  <si>
    <t>R77-R47772-R17</t>
  </si>
  <si>
    <t>R2017-R301222DIA</t>
  </si>
  <si>
    <t>R01-35462</t>
  </si>
  <si>
    <t>R129-RP125121</t>
  </si>
  <si>
    <t>R01-PL-35048</t>
  </si>
  <si>
    <t>R4211-RG4723WDI1</t>
  </si>
  <si>
    <t>R01-WED-00040-W</t>
  </si>
  <si>
    <t>R01-WED-00121-RW</t>
  </si>
  <si>
    <t>R4150-D-44599</t>
  </si>
  <si>
    <t>R2500-RG16921-R17</t>
  </si>
  <si>
    <t>R77-R60540</t>
  </si>
  <si>
    <t>R4098-MR16218-BK</t>
  </si>
  <si>
    <t>R127-FROF6317G-0.18</t>
  </si>
  <si>
    <t>R01-34082</t>
  </si>
  <si>
    <t>R129-RF073391</t>
  </si>
  <si>
    <t>R2018-BRN-R18AYB-R17</t>
  </si>
  <si>
    <t>R4208-W803</t>
  </si>
  <si>
    <t>R01-34354</t>
  </si>
  <si>
    <t>R2018-RR110002ADI</t>
  </si>
  <si>
    <t>R01-SL07-020-G2</t>
  </si>
  <si>
    <t>R784-10397RD0010M</t>
  </si>
  <si>
    <t>R97-CR3014</t>
  </si>
  <si>
    <t>R2509-RG29550-R17</t>
  </si>
  <si>
    <t>R108-1981808AD-R17</t>
  </si>
  <si>
    <t>R2018-RR01033ADI-R17</t>
  </si>
  <si>
    <t>R4211-RG4373WDI1</t>
  </si>
  <si>
    <t>R755-40432R005-R17</t>
  </si>
  <si>
    <t>R77-R47595-R17</t>
  </si>
  <si>
    <t>R01-33819</t>
  </si>
  <si>
    <t>R4051-ZT241R2-2</t>
  </si>
  <si>
    <t>R127-FRTH0857-9</t>
  </si>
  <si>
    <t>R17-R20465</t>
  </si>
  <si>
    <t>R2022-SR6015</t>
  </si>
  <si>
    <t>R4150-D-RG33221-R17</t>
  </si>
  <si>
    <t>R01-SOL53-020-G4</t>
  </si>
  <si>
    <t>R4211-RG3294WDI1</t>
  </si>
  <si>
    <t>R01-PL-34286</t>
  </si>
  <si>
    <t>R4208-12696.5WG4-006</t>
  </si>
  <si>
    <t>R178-IGR-15029</t>
  </si>
  <si>
    <t>R4066-DRN12406-01</t>
  </si>
  <si>
    <t>R4211-RG4249WDI1</t>
  </si>
  <si>
    <t>R2702-RF126102-9K</t>
  </si>
  <si>
    <t>R4150-D-LRJ42195</t>
  </si>
  <si>
    <t>R01-SS-35594-B</t>
  </si>
  <si>
    <t>R129-RF016568</t>
  </si>
  <si>
    <t>R2017-R308388DIA</t>
  </si>
  <si>
    <t>R2018-RO010101ADI</t>
  </si>
  <si>
    <t>R2501-SR008828OA-R17</t>
  </si>
  <si>
    <t>R108-132E022ASD-R17</t>
  </si>
  <si>
    <t>R755-74967R002</t>
  </si>
  <si>
    <t>R01-PL-34055</t>
  </si>
  <si>
    <t>R178-IGR-28329</t>
  </si>
  <si>
    <t>R127-FROT1479</t>
  </si>
  <si>
    <t>R108-80344AQQU65DR</t>
  </si>
  <si>
    <t>R2703-RG42087</t>
  </si>
  <si>
    <t>R4150-D-LRL102123</t>
  </si>
  <si>
    <t>R2012-D-111582</t>
  </si>
  <si>
    <t>R755-47058R002-R17</t>
  </si>
  <si>
    <t>R4074-JR1491</t>
  </si>
  <si>
    <t>R4150-D-LRL108048</t>
  </si>
  <si>
    <t>R2509-RG33371-R17</t>
  </si>
  <si>
    <t>R777-02-LR19765-1</t>
  </si>
  <si>
    <t>R784-09881RF0025</t>
  </si>
  <si>
    <t>R01-SOL49-015-G3</t>
  </si>
  <si>
    <t>R4045-ALY01298-001</t>
  </si>
  <si>
    <t>R165-RG34160</t>
  </si>
  <si>
    <t>R152-GR3944-M-W4</t>
  </si>
  <si>
    <t>R01-SOL130-020-G3</t>
  </si>
  <si>
    <t>R108-34277AD-R17</t>
  </si>
  <si>
    <t>R4150-D-LR4824</t>
  </si>
  <si>
    <t>R129-RF024567</t>
  </si>
  <si>
    <t>R167-SR-R-116622</t>
  </si>
  <si>
    <t>R08-GC-5380</t>
  </si>
  <si>
    <t>R4211-RG3199WDI1</t>
  </si>
  <si>
    <t>R2022-HY616</t>
  </si>
  <si>
    <t>R01-SL21-025-G2</t>
  </si>
  <si>
    <t>R2017-R300055DIA</t>
  </si>
  <si>
    <t>R01-35460</t>
  </si>
  <si>
    <t>R01-L-34329</t>
  </si>
  <si>
    <t>R01-SL102-008-G2</t>
  </si>
  <si>
    <t>R01-PL-35115</t>
  </si>
  <si>
    <t>R01-PL-35643</t>
  </si>
  <si>
    <t>R4150-D-LR11584</t>
  </si>
  <si>
    <t>R127-UFOH3447G</t>
  </si>
  <si>
    <t>R01-SOL35-020-G2</t>
  </si>
  <si>
    <t>R01-SOL35-020-G3</t>
  </si>
  <si>
    <t>R01-34675</t>
  </si>
  <si>
    <t>R01-WED-00070-WR</t>
  </si>
  <si>
    <t>R01-171-R24228DPR17</t>
  </si>
  <si>
    <t>R2017-R312860DIA-R17</t>
  </si>
  <si>
    <t>R2018-RR010012ADI</t>
  </si>
  <si>
    <t>R2018-RR01065ADI-R17</t>
  </si>
  <si>
    <t>R2018-RR10002AYB-R17</t>
  </si>
  <si>
    <t>R01-35866</t>
  </si>
  <si>
    <t>R01-SOL59-025-G1</t>
  </si>
  <si>
    <t>R4211-RG1873WDI1</t>
  </si>
  <si>
    <t>R2701-FROX2488G</t>
  </si>
  <si>
    <t>R77-R47770-R17</t>
  </si>
  <si>
    <t>R755-44534R007</t>
  </si>
  <si>
    <t>R01-WED-00050-RW</t>
  </si>
  <si>
    <t>R4150-D-LRL132044R17</t>
  </si>
  <si>
    <t>R4172-48691-LD</t>
  </si>
  <si>
    <t>R01-EX-52808</t>
  </si>
  <si>
    <t>R01-17261</t>
  </si>
  <si>
    <t>R01-SS-35616-B</t>
  </si>
  <si>
    <t>R2018-RC08008SADI</t>
  </si>
  <si>
    <t>R4211-RG3215WDI1</t>
  </si>
  <si>
    <t>R2703-RG42088-0.15</t>
  </si>
  <si>
    <t>R01-100-35524</t>
  </si>
  <si>
    <t>R2018-RR010015ADI</t>
  </si>
  <si>
    <t>R755-43527R005</t>
  </si>
  <si>
    <t>R01-NPL-34768</t>
  </si>
  <si>
    <t>R2509-RG29859-R17</t>
  </si>
  <si>
    <t>R4150-D-LRL201394</t>
  </si>
  <si>
    <t>R08-MS1163</t>
  </si>
  <si>
    <t>R01-SL06-015-G3</t>
  </si>
  <si>
    <t>R2017-R304375DIA-R17</t>
  </si>
  <si>
    <t>R01-WED-00074-W</t>
  </si>
  <si>
    <t>R01-RMS-35695</t>
  </si>
  <si>
    <t>R4208-1292-6W9-0.14</t>
  </si>
  <si>
    <t>R4150-D-LR4342</t>
  </si>
  <si>
    <t>R178-IGR-29589</t>
  </si>
  <si>
    <t>R01-SOL44-010-G1</t>
  </si>
  <si>
    <t>R4150-D-46331</t>
  </si>
  <si>
    <t>R82-DIRG13372BASN</t>
  </si>
  <si>
    <t>R4160-RS-L1486Y-E3</t>
  </si>
  <si>
    <t>R4208-521-6GW9-0.015</t>
  </si>
  <si>
    <t>R01-1851358AXD-R17</t>
  </si>
  <si>
    <t>R127-UFOH2951-1</t>
  </si>
  <si>
    <t>R4150-D-MAR82044MVR1</t>
  </si>
  <si>
    <t>R01-WED-00152-R-B</t>
  </si>
  <si>
    <t>R01-SOL49-015-G2</t>
  </si>
  <si>
    <t>R4160-RS-2720</t>
  </si>
  <si>
    <t>R4150-D-LRP26888</t>
  </si>
  <si>
    <t>R4148-TRN05099</t>
  </si>
  <si>
    <t>R178-IGR-33502</t>
  </si>
  <si>
    <t>R2018-CNT-0011</t>
  </si>
  <si>
    <t>R01-34744</t>
  </si>
  <si>
    <t>R01-SOL74-060-G3</t>
  </si>
  <si>
    <t>R19-SG10406R</t>
  </si>
  <si>
    <t>R4150-D-003-17</t>
  </si>
  <si>
    <t>R132-AJR20690</t>
  </si>
  <si>
    <t>R4150-D-47602R17</t>
  </si>
  <si>
    <t>R77-R50672-R17</t>
  </si>
  <si>
    <t>R01-34236</t>
  </si>
  <si>
    <t>R01-RMS-35872</t>
  </si>
  <si>
    <t>R2509-RG33143-R17</t>
  </si>
  <si>
    <t>R01-35269-070-B</t>
  </si>
  <si>
    <t>R01-1851353AD</t>
  </si>
  <si>
    <t>R01-SOL79-015-G2</t>
  </si>
  <si>
    <t>R2022-SA2013R</t>
  </si>
  <si>
    <t>R01-L-PL-34991</t>
  </si>
  <si>
    <t>R97-MR15265-CH</t>
  </si>
  <si>
    <t>R4211-RG2348WDI1</t>
  </si>
  <si>
    <t>R01-PL-33915</t>
  </si>
  <si>
    <t>R127-UFOH0502G</t>
  </si>
  <si>
    <t>R755-9-38257R016-R17</t>
  </si>
  <si>
    <t>R2018-BL-RR10007-R17</t>
  </si>
  <si>
    <t>R4150-D-LRP33800BD</t>
  </si>
  <si>
    <t>R01-35851</t>
  </si>
  <si>
    <t>R2017-R301375DIA</t>
  </si>
  <si>
    <t>R127-UFOQ4043G</t>
  </si>
  <si>
    <t>R108-1982104AD-R17</t>
  </si>
  <si>
    <t>R2017-BRN-307807-R17</t>
  </si>
  <si>
    <t>R01-35672</t>
  </si>
  <si>
    <t>R2703-RG30803-R17</t>
  </si>
  <si>
    <t>R2017-R301430DIA-R17</t>
  </si>
  <si>
    <t>R4150-D-R52305BRDR17</t>
  </si>
  <si>
    <t>R2022-SR6389</t>
  </si>
  <si>
    <t>R2017-R301183DIA-R17</t>
  </si>
  <si>
    <t>R2017-R311646DIA-R17</t>
  </si>
  <si>
    <t>R4150-D-LRP33794BD</t>
  </si>
  <si>
    <t>R4211-RG3879WDI1</t>
  </si>
  <si>
    <t>R01-SOL35-030-G3</t>
  </si>
  <si>
    <t>R4139-DRN13415-001</t>
  </si>
  <si>
    <t>R2509-RG30986-R17</t>
  </si>
  <si>
    <t>R01-SL07-025-G3</t>
  </si>
  <si>
    <t>R2017-R311661DIA</t>
  </si>
  <si>
    <t>R01-WED-00165-W</t>
  </si>
  <si>
    <t>R01-RMS-35868R</t>
  </si>
  <si>
    <t>R4184-BB-88</t>
  </si>
  <si>
    <t>R4208-102012120</t>
  </si>
  <si>
    <t>R4182-BB-61-WY</t>
  </si>
  <si>
    <t>R17-S00717R</t>
  </si>
  <si>
    <t>R4150-D-LRT1815</t>
  </si>
  <si>
    <t>R01-WED-00122-W-R57</t>
  </si>
  <si>
    <t>R77-R46651</t>
  </si>
  <si>
    <t>R2018-RR010090ADI</t>
  </si>
  <si>
    <t>R01-SOL81-020-G2</t>
  </si>
  <si>
    <t>R01-33976</t>
  </si>
  <si>
    <t>R01-33707</t>
  </si>
  <si>
    <t>R4150-D-45111</t>
  </si>
  <si>
    <t>R01-34243-B</t>
  </si>
  <si>
    <t>R01-SL19-005-G2</t>
  </si>
  <si>
    <t>R01-SOL50-020-G2</t>
  </si>
  <si>
    <t>R4143-CRA-1080</t>
  </si>
  <si>
    <t>R08-GC-5415</t>
  </si>
  <si>
    <t>R4211-RG3982WDI1</t>
  </si>
  <si>
    <t>R2501-SR008830OA-R17</t>
  </si>
  <si>
    <t>R2018-CNT-0019</t>
  </si>
  <si>
    <t>R4150-D-48560</t>
  </si>
  <si>
    <t>R01-SOL03-025-G4</t>
  </si>
  <si>
    <t>R01-SOL82-025-G2</t>
  </si>
  <si>
    <t>R01-WED-00129-R</t>
  </si>
  <si>
    <t>R4150-D-LRP33796BD</t>
  </si>
  <si>
    <t>R01-PL-34736</t>
  </si>
  <si>
    <t>R4150-D-LRAB0645</t>
  </si>
  <si>
    <t>R777-411-LRT2284</t>
  </si>
  <si>
    <t>R178-IGR-23274</t>
  </si>
  <si>
    <t>R4211-RG2511WDI1</t>
  </si>
  <si>
    <t>R4150-D-LRGM11488</t>
  </si>
  <si>
    <t>R01-WED-00135-W</t>
  </si>
  <si>
    <t>R4211-RG3561WDI1</t>
  </si>
  <si>
    <t>R178-IGR-23264-0.03T</t>
  </si>
  <si>
    <t>R01-SOL35-025-G2</t>
  </si>
  <si>
    <t>R01-SOL83-025-G2</t>
  </si>
  <si>
    <t>R2018-RR330030ADI</t>
  </si>
  <si>
    <t>R01-WED-00031-W</t>
  </si>
  <si>
    <t>R01-35545</t>
  </si>
  <si>
    <t>R4031-17620</t>
  </si>
  <si>
    <t>R755-66845R002-R17</t>
  </si>
  <si>
    <t>R01-SOL55-020-G3</t>
  </si>
  <si>
    <t>R178-IGR-26824</t>
  </si>
  <si>
    <t>R77-R59503</t>
  </si>
  <si>
    <t>R4201-ILL-020</t>
  </si>
  <si>
    <t>R01-ALR40-070-G1</t>
  </si>
  <si>
    <t>R2022-SR6418</t>
  </si>
  <si>
    <t>R2018-CNT-0015</t>
  </si>
  <si>
    <t>R4150-D-LRED13117</t>
  </si>
  <si>
    <t>R755-50604R001</t>
  </si>
  <si>
    <t>R2509-RG33220-R17</t>
  </si>
  <si>
    <t>R2018-RR230149ADI</t>
  </si>
  <si>
    <t>R2018-CNT-0009</t>
  </si>
  <si>
    <t>R01-SOL115-015-G3</t>
  </si>
  <si>
    <t>R01-34653</t>
  </si>
  <si>
    <t>R108-5261AQQBDR</t>
  </si>
  <si>
    <t>R4150-D-50971002</t>
  </si>
  <si>
    <t>R4208-11566.3WG13-02</t>
  </si>
  <si>
    <t>R01-35547</t>
  </si>
  <si>
    <t>R4150-D-15248R17</t>
  </si>
  <si>
    <t>R2017-BL-R304369-R17</t>
  </si>
  <si>
    <t>R01-SOL97-025-G2</t>
  </si>
  <si>
    <t>R2017-BRN-R312818</t>
  </si>
  <si>
    <t>R01-33857</t>
  </si>
  <si>
    <t>R2017-R300053DIA</t>
  </si>
  <si>
    <t>R755-R17AH0138B-R17</t>
  </si>
  <si>
    <t>R01-SOL94-020-G3</t>
  </si>
  <si>
    <t>R178-IGR-14144</t>
  </si>
  <si>
    <t>R178-IGR-26869</t>
  </si>
  <si>
    <t>R4208-102008121</t>
  </si>
  <si>
    <t>R4150-D-LRED13142</t>
  </si>
  <si>
    <t>R2011-1851354AD</t>
  </si>
  <si>
    <t>R2018-RR010211ADI</t>
  </si>
  <si>
    <t>R01-34268</t>
  </si>
  <si>
    <t>R4141-STR-040-Y</t>
  </si>
  <si>
    <t>R4211-RG3821WDI1</t>
  </si>
  <si>
    <t>R01-SOL94-007-G3</t>
  </si>
  <si>
    <t>R108-198307A65D-0.15</t>
  </si>
  <si>
    <t>R2018-RG010159ADI</t>
  </si>
  <si>
    <t>R4098-MR14853-BK-CH</t>
  </si>
  <si>
    <t>R77-R51151</t>
  </si>
  <si>
    <t>R01-SOL56-010-G2</t>
  </si>
  <si>
    <t>R4041-DRN09582-006</t>
  </si>
  <si>
    <t>R01-35779</t>
  </si>
  <si>
    <t>R01-SOL32-040-G3</t>
  </si>
  <si>
    <t>R178-IGR-23262-0.10T</t>
  </si>
  <si>
    <t>R4150-D-LRT947</t>
  </si>
  <si>
    <t>R108-1393AQQUDR</t>
  </si>
  <si>
    <t>R01-SOL06-025-G2</t>
  </si>
  <si>
    <t>R178-IGR-23263-0.05T</t>
  </si>
  <si>
    <t>R4150-D-15244R17</t>
  </si>
  <si>
    <t>R01-WED-00131-W</t>
  </si>
  <si>
    <t>R77-R51030-R17</t>
  </si>
  <si>
    <t>R01-SOL94-007-G2</t>
  </si>
  <si>
    <t>R2018-RRU10026BDI</t>
  </si>
  <si>
    <t>R01-35445</t>
  </si>
  <si>
    <t>R4150-D-52580R01R17</t>
  </si>
  <si>
    <t>R77-R49330</t>
  </si>
  <si>
    <t>R4150-D-RG30401-R17</t>
  </si>
  <si>
    <t>R2501-SR008818OA-R17</t>
  </si>
  <si>
    <t>R01-WED-00128-W</t>
  </si>
  <si>
    <t>R777-02-R29328-1BD</t>
  </si>
  <si>
    <t>R01-33984</t>
  </si>
  <si>
    <t>R2022-SA2639R</t>
  </si>
  <si>
    <t>R755-R44395-R17</t>
  </si>
  <si>
    <t>R01-SOL38-030-G2</t>
  </si>
  <si>
    <t>R756-FS10149-R17</t>
  </si>
  <si>
    <t>R01-SP35-015</t>
  </si>
  <si>
    <t>R2018-CNT-0007</t>
  </si>
  <si>
    <t>R01-L-PL-34978</t>
  </si>
  <si>
    <t>R01-1851360AD</t>
  </si>
  <si>
    <t>R178-IGR-32615</t>
  </si>
  <si>
    <t>R4143-CRA-1058</t>
  </si>
  <si>
    <t>R4143-CRA-1027</t>
  </si>
  <si>
    <t>R108-181269AD</t>
  </si>
  <si>
    <t>R2500-RG16946-R17</t>
  </si>
  <si>
    <t>R4098-MR14515-BK</t>
  </si>
  <si>
    <t>R4141-STR-040-R</t>
  </si>
  <si>
    <t>R01-SOL40-025-G2</t>
  </si>
  <si>
    <t>R01-RMS34240-W</t>
  </si>
  <si>
    <t>R01-34686</t>
  </si>
  <si>
    <t>R4200-FDRG15506RBA</t>
  </si>
  <si>
    <t>R2509-RG33331-R17</t>
  </si>
  <si>
    <t>R65-R49287A1S</t>
  </si>
  <si>
    <t>R01-SOL106-010-G2</t>
  </si>
  <si>
    <t>R129-RP014749</t>
  </si>
  <si>
    <t>R4150-D-LRP27358</t>
  </si>
  <si>
    <t>R108-1981951AD</t>
  </si>
  <si>
    <t>R01-PL-35126</t>
  </si>
  <si>
    <t>R01-RMS-35809</t>
  </si>
  <si>
    <t>R4150-D-LRT019879</t>
  </si>
  <si>
    <t>R01-PL-33913</t>
  </si>
  <si>
    <t>R2022-SA2023R</t>
  </si>
  <si>
    <t>R77-R59484</t>
  </si>
  <si>
    <t>R01-SOL38-025-G2</t>
  </si>
  <si>
    <t>R4211-RG2092WPE1</t>
  </si>
  <si>
    <t>R108-1982044AD</t>
  </si>
  <si>
    <t>R2018-BRN-R12AYB-R17</t>
  </si>
  <si>
    <t>R01-L-34973</t>
  </si>
  <si>
    <t>R2022-SA1353R</t>
  </si>
  <si>
    <t>R4150-D-R50545A0S</t>
  </si>
  <si>
    <t>R2018-RR230126ADI</t>
  </si>
  <si>
    <t>R2018-BL-RR10006-R17</t>
  </si>
  <si>
    <t>R2507-RF016485-R17</t>
  </si>
  <si>
    <t>R4211-RG2056WDI1</t>
  </si>
  <si>
    <t>R01-35509</t>
  </si>
  <si>
    <t>R97-MR18190</t>
  </si>
  <si>
    <t>R01-SL12-025-G3</t>
  </si>
  <si>
    <t>R4117-CRA-46-YA</t>
  </si>
  <si>
    <t>R01-SOL130-020-G2</t>
  </si>
  <si>
    <t>R755-R17AX0122A-R17</t>
  </si>
  <si>
    <t>R77-R51036-R17</t>
  </si>
  <si>
    <t>R01-SOL124-015-G3</t>
  </si>
  <si>
    <t>R755-39597R001-R17</t>
  </si>
  <si>
    <t>R4150-D-102247</t>
  </si>
  <si>
    <t>R01-SS-35734</t>
  </si>
  <si>
    <t>R129-RH072826-R17</t>
  </si>
  <si>
    <t>R4182-BB-67-WR</t>
  </si>
  <si>
    <t>R01-SOL50-030-G3</t>
  </si>
  <si>
    <t>R01-112-RG15640</t>
  </si>
  <si>
    <t>R4154-BVP-148</t>
  </si>
  <si>
    <t>R01-SOL51-025-G3</t>
  </si>
  <si>
    <t>R01-SOL48-025-G3</t>
  </si>
  <si>
    <t>R755-41525R048-R17</t>
  </si>
  <si>
    <t>R755-73627R002-R17</t>
  </si>
  <si>
    <t>R2011-1851142AKD</t>
  </si>
  <si>
    <t>R4150-D-LRP34464R17</t>
  </si>
  <si>
    <t>R2018-RR01072ADI-R17</t>
  </si>
  <si>
    <t>R4150-D-15242R17</t>
  </si>
  <si>
    <t>R01-PL-33739</t>
  </si>
  <si>
    <t>R4150-D-LR30695-1</t>
  </si>
  <si>
    <t>R01-34093</t>
  </si>
  <si>
    <t>R01-34241</t>
  </si>
  <si>
    <t>R01-WED-00139-R</t>
  </si>
  <si>
    <t>R129-RZ018950-R17</t>
  </si>
  <si>
    <t>R127-UFOQ7649</t>
  </si>
  <si>
    <t>R01-WED-00148-RW</t>
  </si>
  <si>
    <t>R01-CL097-WDI</t>
  </si>
  <si>
    <t>R4150-D-48556</t>
  </si>
  <si>
    <t>R777-625-RG019900W2</t>
  </si>
  <si>
    <t>R01-SOL51-050-G3</t>
  </si>
  <si>
    <t>R01-SOL96-020-G3</t>
  </si>
  <si>
    <t>R2004-RA4774-R17</t>
  </si>
  <si>
    <t>R4098-MR15302-CH</t>
  </si>
  <si>
    <t>R01-SOL127-020-G1</t>
  </si>
  <si>
    <t>R2509-RG33169-R17</t>
  </si>
  <si>
    <t>R4150-D-43403</t>
  </si>
  <si>
    <t>R01-35516</t>
  </si>
  <si>
    <t>R2022-SR6407</t>
  </si>
  <si>
    <t>R4150-D-50526R17</t>
  </si>
  <si>
    <t>R2017-SM-DD-0185-R17</t>
  </si>
  <si>
    <t>R01-34267</t>
  </si>
  <si>
    <t>R01-SL19-010-G2</t>
  </si>
  <si>
    <t>R2505-2848WH-R17</t>
  </si>
  <si>
    <t>R4150-D-LRT0280</t>
  </si>
  <si>
    <t>R77-R60539</t>
  </si>
  <si>
    <t>R108-101248AKQU65DR</t>
  </si>
  <si>
    <t>R4211-RG1913WDI1</t>
  </si>
  <si>
    <t>R4150-D-47372</t>
  </si>
  <si>
    <t>R01-SS-35597-B</t>
  </si>
  <si>
    <t>R01-L-PL-34979</t>
  </si>
  <si>
    <t>R01-33680</t>
  </si>
  <si>
    <t>R129-RA125898</t>
  </si>
  <si>
    <t>R4150-D-LRP31809</t>
  </si>
  <si>
    <t>R4136-DIRG14104T-A</t>
  </si>
  <si>
    <t>R4150-D-LRED13144</t>
  </si>
  <si>
    <t>R97-MR14241</t>
  </si>
  <si>
    <t>R01-RMS-35868W</t>
  </si>
  <si>
    <t>R4150-D-LRAB3971</t>
  </si>
  <si>
    <t>R2017-BL-R307404-R17</t>
  </si>
  <si>
    <t>R01-89-34873</t>
  </si>
  <si>
    <t>R2018-RG010035ADI</t>
  </si>
  <si>
    <t>R4211-RG4651WDI1</t>
  </si>
  <si>
    <t>R01-SOL116-015-G2</t>
  </si>
  <si>
    <t>R01-52111</t>
  </si>
  <si>
    <t>R4150-D-LRP33807R17</t>
  </si>
  <si>
    <t>R2606-R50649</t>
  </si>
  <si>
    <t>R127-UFOH2951</t>
  </si>
  <si>
    <t>R01-SOL37-025-G2</t>
  </si>
  <si>
    <t>R4150-D-LRP27457</t>
  </si>
  <si>
    <t>R77-R58883</t>
  </si>
  <si>
    <t>R01-34919</t>
  </si>
  <si>
    <t>R178-IGR-23264-0.05T</t>
  </si>
  <si>
    <t>R01-SOL82-025-G3</t>
  </si>
  <si>
    <t>R01-35487-R</t>
  </si>
  <si>
    <t>R01-SOL128-010-G2</t>
  </si>
  <si>
    <t>R2017-BRN-R312812</t>
  </si>
  <si>
    <t>R178-IGR-25453</t>
  </si>
  <si>
    <t>R01-SOL89-025-G2</t>
  </si>
  <si>
    <t>R108-GH56004ASD-R17</t>
  </si>
  <si>
    <t>R4193-17349-RGW</t>
  </si>
  <si>
    <t>R01-35319</t>
  </si>
  <si>
    <t>R4150-D-47739BRD</t>
  </si>
  <si>
    <t>R2018-RR010208ADI</t>
  </si>
  <si>
    <t>R888-D-3688W</t>
  </si>
  <si>
    <t>R01-SOL91-025-G3</t>
  </si>
  <si>
    <t>R4150-D-47649R17</t>
  </si>
  <si>
    <t>R4211-RG4879WDI1</t>
  </si>
  <si>
    <t>R2011-1851353AD</t>
  </si>
  <si>
    <t>R4150-D-LR24742</t>
  </si>
  <si>
    <t>R01-WED-00074-RW</t>
  </si>
  <si>
    <t>R2018-R010086ADI-R17</t>
  </si>
  <si>
    <t>R4150-D-LR11622</t>
  </si>
  <si>
    <t>R2022-SA1350R</t>
  </si>
  <si>
    <t>R01-9-33186-76</t>
  </si>
  <si>
    <t>R01-35442</t>
  </si>
  <si>
    <t>R4208-102020121</t>
  </si>
  <si>
    <t>R2017-R312790DIA</t>
  </si>
  <si>
    <t>R01-L-35037</t>
  </si>
  <si>
    <t>R2017-R309667DIA-R17</t>
  </si>
  <si>
    <t>R4150-D-47148</t>
  </si>
  <si>
    <t>R4150-D-LRP29730</t>
  </si>
  <si>
    <t>R4150-D-47161</t>
  </si>
  <si>
    <t>R4150-D-SR005972OA-R</t>
  </si>
  <si>
    <t>R108-GH56005ASD-R17</t>
  </si>
  <si>
    <t>R01-SOL56-015-G2</t>
  </si>
  <si>
    <t>R129-RF073819-R17</t>
  </si>
  <si>
    <t>R2018-RRU1045ADI</t>
  </si>
  <si>
    <t>R01-PL-34965</t>
  </si>
  <si>
    <t>R178-IGR-29148</t>
  </si>
  <si>
    <t>R01-33733</t>
  </si>
  <si>
    <t>R2017-BRN-R312814</t>
  </si>
  <si>
    <t>R01-SOL32-040-G1</t>
  </si>
  <si>
    <t>R01-9-35371-66</t>
  </si>
  <si>
    <t>R4150-D-50658-R</t>
  </si>
  <si>
    <t>R108-BRN-1981444-R17</t>
  </si>
  <si>
    <t>R2604-51707R002</t>
  </si>
  <si>
    <t>R2018-RR01068ADI</t>
  </si>
  <si>
    <t>R4178-R46531A038-R17</t>
  </si>
  <si>
    <t>R4150-D-004-11</t>
  </si>
  <si>
    <t>R4150-D-LRT682</t>
  </si>
  <si>
    <t>R01-RS-34248</t>
  </si>
  <si>
    <t>R01-SOL53-030-G2</t>
  </si>
  <si>
    <t>R2018-CNT-0012</t>
  </si>
  <si>
    <t>R97-MR19628</t>
  </si>
  <si>
    <t>R2702-RP073641-9K</t>
  </si>
  <si>
    <t>R01-34411</t>
  </si>
  <si>
    <t>R2018-RR230127ADI</t>
  </si>
  <si>
    <t>R777-R453-LRTA100189</t>
  </si>
  <si>
    <t>R01-WED-00113-Y</t>
  </si>
  <si>
    <t>R4150-D-41156012</t>
  </si>
  <si>
    <t>R4150-D-LRAB4051</t>
  </si>
  <si>
    <t>R77-R59133</t>
  </si>
  <si>
    <t>R2017-R300253DIA-R17</t>
  </si>
  <si>
    <t>R4150-D-LRT0496</t>
  </si>
  <si>
    <t>R01-RMS-35880-W</t>
  </si>
  <si>
    <t>R784-06190RF0015</t>
  </si>
  <si>
    <t>R4211-RG4076WDI1</t>
  </si>
  <si>
    <t>R01-PL-34924</t>
  </si>
  <si>
    <t>R01-WED-00078-RW</t>
  </si>
  <si>
    <t>R178-IGR-25527</t>
  </si>
  <si>
    <t>R01-SFM-17-025</t>
  </si>
  <si>
    <t>R2022-SA2636R-BZL</t>
  </si>
  <si>
    <t>R01-SS-35580-B</t>
  </si>
  <si>
    <t>R4150-D-LR24811</t>
  </si>
  <si>
    <t>R01-WED-00050-W</t>
  </si>
  <si>
    <t>R01-BS-0189</t>
  </si>
  <si>
    <t>R01-SL14-025-G3</t>
  </si>
  <si>
    <t>R755-61429R006-R17</t>
  </si>
  <si>
    <t>R2022-SA2293R</t>
  </si>
  <si>
    <t>R4150-D-LRED14375</t>
  </si>
  <si>
    <t>R178-IGR-37461-008</t>
  </si>
  <si>
    <t>R108-1982779AD-R17</t>
  </si>
  <si>
    <t>R2702-RP073641</t>
  </si>
  <si>
    <t>R01-SL07-020-G3</t>
  </si>
  <si>
    <t>R888-D-2079W</t>
  </si>
  <si>
    <t>R2500-RG20233-R17</t>
  </si>
  <si>
    <t>R2018-RRU1003ADI-R17</t>
  </si>
  <si>
    <t>R97-CR3768</t>
  </si>
  <si>
    <t>R4211-RG3687WDI1</t>
  </si>
  <si>
    <t>R2008-GMR61-R17</t>
  </si>
  <si>
    <t>R01-SOL50-015-G3</t>
  </si>
  <si>
    <t>R4150-D-LRED13116</t>
  </si>
  <si>
    <t>R01-PL-34734</t>
  </si>
  <si>
    <t>R01-SL07-025-G1</t>
  </si>
  <si>
    <t>R01-WED-00040-R</t>
  </si>
  <si>
    <t>R01-PL-34045</t>
  </si>
  <si>
    <t>R01-1851359AXD-R17</t>
  </si>
  <si>
    <t>R2017-R309228DIA</t>
  </si>
  <si>
    <t>R4143-CRA-1023</t>
  </si>
  <si>
    <t>R4150-D-RG33220-R17</t>
  </si>
  <si>
    <t>R77-R47309-R17</t>
  </si>
  <si>
    <t>R97-MR9770</t>
  </si>
  <si>
    <t>R01-34347</t>
  </si>
  <si>
    <t>R01-35700</t>
  </si>
  <si>
    <t>R01-34923</t>
  </si>
  <si>
    <t>R01-SOL55-025-G1</t>
  </si>
  <si>
    <t>R4150-D-R28117</t>
  </si>
  <si>
    <t>R4143-CRA-1020</t>
  </si>
  <si>
    <t>R77-R59505</t>
  </si>
  <si>
    <t>R2018-RR010089ADI</t>
  </si>
  <si>
    <t>R01-SOL45-060-G2</t>
  </si>
  <si>
    <t>R2022-SA2637R</t>
  </si>
  <si>
    <t>R01-PL-35116</t>
  </si>
  <si>
    <t>R2017-BO-DD-0984-R17</t>
  </si>
  <si>
    <t>R888-D-RG024602W1</t>
  </si>
  <si>
    <t>R01-PL-34996</t>
  </si>
  <si>
    <t>R4150-D-48555</t>
  </si>
  <si>
    <t>R777-433-LRL102123</t>
  </si>
  <si>
    <t>R01-SOL52-015-G2</t>
  </si>
  <si>
    <t>R01-SOL90-010-G3</t>
  </si>
  <si>
    <t>R4150-D-1981038R17</t>
  </si>
  <si>
    <t>R2018-CNT-0001</t>
  </si>
  <si>
    <t>R4160-2H094</t>
  </si>
  <si>
    <t>R01-L-PL-35095</t>
  </si>
  <si>
    <t>R4150-D-15407R17</t>
  </si>
  <si>
    <t>R2018-CNT-0024</t>
  </si>
  <si>
    <t>R2018-RR010087ADI</t>
  </si>
  <si>
    <t>R2011-LDG01277AD</t>
  </si>
  <si>
    <t>R127-GNFHH4</t>
  </si>
  <si>
    <t>R4150-D-LRAB3809</t>
  </si>
  <si>
    <t>R4211-RG2064WDI1</t>
  </si>
  <si>
    <t>R01-33981</t>
  </si>
  <si>
    <t>R01-SS-35522-2</t>
  </si>
  <si>
    <t>R01-35486-R</t>
  </si>
  <si>
    <t>R175-R20460-R17</t>
  </si>
  <si>
    <t>R97-MR13362</t>
  </si>
  <si>
    <t>R4211-RG3457WDI1</t>
  </si>
  <si>
    <t>R01-PL-35146</t>
  </si>
  <si>
    <t>R01-SOL74-030-G4</t>
  </si>
  <si>
    <t>R01-SOL53-020-G2</t>
  </si>
  <si>
    <t>R108-1405AXQUBDR</t>
  </si>
  <si>
    <t>R755-R38667-R17</t>
  </si>
  <si>
    <t>R4211-RG3458WDI1</t>
  </si>
  <si>
    <t>R01-SOL55-025-G3</t>
  </si>
  <si>
    <t>R2017-BRN-305022-R17</t>
  </si>
  <si>
    <t>R01-SOL24-015-G2</t>
  </si>
  <si>
    <t>R4211-RG2872WDI1</t>
  </si>
  <si>
    <t>R2022-SR211-0.35CT</t>
  </si>
  <si>
    <t>R01-WED-00103-YW</t>
  </si>
  <si>
    <t>R4150-D-R52306BRDR17</t>
  </si>
  <si>
    <t>R129-EF126987-R17</t>
  </si>
  <si>
    <t>R2501-SR008821OA-R17</t>
  </si>
  <si>
    <t>R129-RF018994-R17</t>
  </si>
  <si>
    <t>R01-35527</t>
  </si>
  <si>
    <t>R01-33925</t>
  </si>
  <si>
    <t>R01-WED-00031-RW</t>
  </si>
  <si>
    <t>R2017-R301432DIA-R17</t>
  </si>
  <si>
    <t>R01-PL-34040</t>
  </si>
  <si>
    <t>R01-SOL32-020-G3</t>
  </si>
  <si>
    <t>R2011-LDG01279AD</t>
  </si>
  <si>
    <t>R108-GH56003ASD-R17</t>
  </si>
  <si>
    <t>R4150-D-LRL1588BRD</t>
  </si>
  <si>
    <t>R4150-D-LRT1831</t>
  </si>
  <si>
    <t>R108-198148A65D</t>
  </si>
  <si>
    <t>R2018-RRU1046BDI</t>
  </si>
  <si>
    <t>R755-63212R014</t>
  </si>
  <si>
    <t>R4150-D-LRT1159</t>
  </si>
  <si>
    <t>R178-IGR-23262-0.03T</t>
  </si>
  <si>
    <t>R2018-RRU1017ADI-R17</t>
  </si>
  <si>
    <t>R4208-1033-6W9-0135</t>
  </si>
  <si>
    <t>R4150-D-LRAB1610</t>
  </si>
  <si>
    <t>R4150-D-LRGM13546</t>
  </si>
  <si>
    <t>R4135-180XA00196-W</t>
  </si>
  <si>
    <t>R2703-RG42092-0.15</t>
  </si>
  <si>
    <t>R2017-R305602DIA-R17</t>
  </si>
  <si>
    <t>R165-RG22623</t>
  </si>
  <si>
    <t>R01-SOL73-025-G2</t>
  </si>
  <si>
    <t>R01-34366</t>
  </si>
  <si>
    <t>R01-PL-33908</t>
  </si>
  <si>
    <t>R01-PL-35230</t>
  </si>
  <si>
    <t>R01-L-PL-35124</t>
  </si>
  <si>
    <t>R01-SOL74-030-G2</t>
  </si>
  <si>
    <t>R4150-D-LRT31535-9E</t>
  </si>
  <si>
    <t>R77-R44567</t>
  </si>
  <si>
    <t>R2017-BL-0359-R17</t>
  </si>
  <si>
    <t>R129-RF018903-R17</t>
  </si>
  <si>
    <t>R108-105010AQQUDR</t>
  </si>
  <si>
    <t>R01-35446</t>
  </si>
  <si>
    <t>R4150-D-LR4011</t>
  </si>
  <si>
    <t>R127-GSMOD179911-G</t>
  </si>
  <si>
    <t>R4150-D-1981284BRBD</t>
  </si>
  <si>
    <t>R108-185233AQQUD</t>
  </si>
  <si>
    <t>R01-35456-R</t>
  </si>
  <si>
    <t>R01-PL-35153</t>
  </si>
  <si>
    <t>R2017-R300420DIA</t>
  </si>
  <si>
    <t>R01-PL-34959</t>
  </si>
  <si>
    <t>R01-SOL98-008-G3</t>
  </si>
  <si>
    <t>R01-34655</t>
  </si>
  <si>
    <t>R01-PL-34257</t>
  </si>
  <si>
    <t>R01-ALR51-070-G2</t>
  </si>
  <si>
    <t>R4150-D-LRP31830</t>
  </si>
  <si>
    <t>R2017-BRN-R312813</t>
  </si>
  <si>
    <t>R01-WED-00031-YW</t>
  </si>
  <si>
    <t>R01-PL-34313</t>
  </si>
  <si>
    <t>R4208-1156-6.3WG1302</t>
  </si>
  <si>
    <t>R97-MR15439</t>
  </si>
  <si>
    <t>R01-PL-35648</t>
  </si>
  <si>
    <t>R01-SS-35537-B</t>
  </si>
  <si>
    <t>R2503-JWR172</t>
  </si>
  <si>
    <t>R77-R59488</t>
  </si>
  <si>
    <t>R755-52557R001</t>
  </si>
  <si>
    <t>R01-SL02-030-G2</t>
  </si>
  <si>
    <t>R01-H-34697</t>
  </si>
  <si>
    <t>R755-57681R004-R17</t>
  </si>
  <si>
    <t>R2022-SA2017R</t>
  </si>
  <si>
    <t>R01-SL02-025-G3</t>
  </si>
  <si>
    <t>R178-R-25754</t>
  </si>
  <si>
    <t>R2502-IGR-18392-R17</t>
  </si>
  <si>
    <t>R17-R20484</t>
  </si>
  <si>
    <t>R01-35491</t>
  </si>
  <si>
    <t>R01-34243</t>
  </si>
  <si>
    <t>R2017-R308879DIA</t>
  </si>
  <si>
    <t>R2022-SA2024R</t>
  </si>
  <si>
    <t>R77-R46330</t>
  </si>
  <si>
    <t>R4150-D-50967001</t>
  </si>
  <si>
    <t>R01-PL-34068</t>
  </si>
  <si>
    <t>R01-34832</t>
  </si>
  <si>
    <t>R2017-R306227DIA-R17</t>
  </si>
  <si>
    <t>R4211-RG3415WDI1-B</t>
  </si>
  <si>
    <t>R777-441-LRT05049</t>
  </si>
  <si>
    <t>R01-SOL100-008-G2</t>
  </si>
  <si>
    <t>R399-LRPG3608</t>
  </si>
  <si>
    <t>R01-SOL45-040-G3</t>
  </si>
  <si>
    <t>R01-34071</t>
  </si>
  <si>
    <t>R01-SOL44-050-G2</t>
  </si>
  <si>
    <t>R01-33775</t>
  </si>
  <si>
    <t>R4150-D-LRG82163</t>
  </si>
  <si>
    <t>R4150-D-LRL108054</t>
  </si>
  <si>
    <t>R4150-D-47714R17</t>
  </si>
  <si>
    <t>R755-53264R001</t>
  </si>
  <si>
    <t>R2008-GMR64-R17</t>
  </si>
  <si>
    <t>R01-SL19-015-G2</t>
  </si>
  <si>
    <t>R4150-D-R46373R17</t>
  </si>
  <si>
    <t>R01-SOL50-030-G2</t>
  </si>
  <si>
    <t>R4211-RG2100WDI1</t>
  </si>
  <si>
    <t>R97-BRN-MB2605R-DC</t>
  </si>
  <si>
    <t>R4150-D-110025AXQBDR</t>
  </si>
  <si>
    <t>R82-FDRG8384BA</t>
  </si>
  <si>
    <t>R129-RF125059</t>
  </si>
  <si>
    <t>R4129-R49240A0S</t>
  </si>
  <si>
    <t>R07-RG024360-R17</t>
  </si>
  <si>
    <t>R01-WED-00152-W</t>
  </si>
  <si>
    <t>R2501-SR005927OA-R17</t>
  </si>
  <si>
    <t>R01-ALR40-075-G2</t>
  </si>
  <si>
    <t>R01-SOL128-020-G2</t>
  </si>
  <si>
    <t>R2018-RG01010ADI-R17</t>
  </si>
  <si>
    <t>R2018-RG010158ADI</t>
  </si>
  <si>
    <t>R2018-RR010206ADI</t>
  </si>
  <si>
    <t>R4091-R42195B0FR-R17</t>
  </si>
  <si>
    <t>R4150-D-LRP31812</t>
  </si>
  <si>
    <t>R2504-AF2665-R17</t>
  </si>
  <si>
    <t>R4143-CRA-1097</t>
  </si>
  <si>
    <t>R01-L-PL-35212</t>
  </si>
  <si>
    <t>R108-1983127AQXD-R17</t>
  </si>
  <si>
    <t>R164-SDR5907A</t>
  </si>
  <si>
    <t>R178-R-32</t>
  </si>
  <si>
    <t>R2022-SR6392</t>
  </si>
  <si>
    <t>R4211-RG2324WDI1</t>
  </si>
  <si>
    <t>R01-SOL93-010-G2</t>
  </si>
  <si>
    <t>R4211-RG3472WDI1</t>
  </si>
  <si>
    <t>R01-9-34188-76</t>
  </si>
  <si>
    <t>R01-SOL38-050-G3</t>
  </si>
  <si>
    <t>R01-L-PL-34977</t>
  </si>
  <si>
    <t>R01-PL-34047</t>
  </si>
  <si>
    <t>R01-PL-34049</t>
  </si>
  <si>
    <t>R2018-BRN-R19AYB-R17</t>
  </si>
  <si>
    <t>R2017-R312659DIA-R17</t>
  </si>
  <si>
    <t>R01-RMS073-R17</t>
  </si>
  <si>
    <t>R755-51860R015</t>
  </si>
  <si>
    <t>R01-35784</t>
  </si>
  <si>
    <t>R4211-RG3410WDI1</t>
  </si>
  <si>
    <t>R01-EX-52884-B</t>
  </si>
  <si>
    <t>R4150-D-RG33148-R17</t>
  </si>
  <si>
    <t>R01-SOL94-020-G2</t>
  </si>
  <si>
    <t>R2018-RR010016ADI</t>
  </si>
  <si>
    <t>R755-9-47895R009</t>
  </si>
  <si>
    <t>R4150-D-LR4013</t>
  </si>
  <si>
    <t>R4211-RG4030WDI1</t>
  </si>
  <si>
    <t>R01-SOL96-020-G2</t>
  </si>
  <si>
    <t>R01-33815</t>
  </si>
  <si>
    <t>R01-WED-00086-WR</t>
  </si>
  <si>
    <t>R4156-RP-00769-Y</t>
  </si>
  <si>
    <t>R127-UFOH6244G</t>
  </si>
  <si>
    <t>R01-PL-34473</t>
  </si>
  <si>
    <t>R4045-ALY01297-001</t>
  </si>
  <si>
    <t>R2018-RR010205ADI</t>
  </si>
  <si>
    <t>R77-BRN-R25582-BR</t>
  </si>
  <si>
    <t>R2022-SA2047R</t>
  </si>
  <si>
    <t>R2022-SA2019R</t>
  </si>
  <si>
    <t>R2017-R309245DIA</t>
  </si>
  <si>
    <t>R4150-D-LRAB3923</t>
  </si>
  <si>
    <t>R2018-RG010033ADI</t>
  </si>
  <si>
    <t>R755-56202R002-R17</t>
  </si>
  <si>
    <t>R01-100-35530</t>
  </si>
  <si>
    <t>R2022-SA2640R</t>
  </si>
  <si>
    <t>R4150-D-LRED13132</t>
  </si>
  <si>
    <t>R777-02-R31938-1</t>
  </si>
  <si>
    <t>R01-34915</t>
  </si>
  <si>
    <t>R4160-R1220-050Y</t>
  </si>
  <si>
    <t>R4211-RG4227WDI1</t>
  </si>
  <si>
    <t>R01-35877</t>
  </si>
  <si>
    <t>R165-RG15946-R17</t>
  </si>
  <si>
    <t>R4150-D-LRED13110</t>
  </si>
  <si>
    <t>R97-BRN-MR18494-DC</t>
  </si>
  <si>
    <t>R01-SP35-100</t>
  </si>
  <si>
    <t>R2011-1851361AD</t>
  </si>
  <si>
    <t>R01-35456-W</t>
  </si>
  <si>
    <t>R108-198311A65D-0.2</t>
  </si>
  <si>
    <t>R2504-FR0068</t>
  </si>
  <si>
    <t>R4143-CRA-1017</t>
  </si>
  <si>
    <t>R01-34803</t>
  </si>
  <si>
    <t>R4150-D-LR4634</t>
  </si>
  <si>
    <t>R4150-D-LR24865</t>
  </si>
  <si>
    <t>R4150-D-LRB1529</t>
  </si>
  <si>
    <t>R4150-D-BDRG8210R-A</t>
  </si>
  <si>
    <t>R4150-D-LRAB2376R17</t>
  </si>
  <si>
    <t>R2022-MSR534</t>
  </si>
  <si>
    <t>R01-SOL77-005-G2</t>
  </si>
  <si>
    <t>R132-AJR16864</t>
  </si>
  <si>
    <t>R178-IGR-17455A</t>
  </si>
  <si>
    <t>R2017-BL-R308034</t>
  </si>
  <si>
    <t>R4150-D-LR24982</t>
  </si>
  <si>
    <t>R178-IGR-23264-0.10T</t>
  </si>
  <si>
    <t>R01-33962</t>
  </si>
  <si>
    <t>R4150-D-LRAB1611</t>
  </si>
  <si>
    <t>R4143-CRA-1047</t>
  </si>
  <si>
    <t>R755-9-57681R003-R17</t>
  </si>
  <si>
    <t>R2501-SR005939OA-R17</t>
  </si>
  <si>
    <t>R4150-D-48569</t>
  </si>
  <si>
    <t>R2018-RR010210ADI</t>
  </si>
  <si>
    <t>R4150-D-LRL1981041BD</t>
  </si>
  <si>
    <t>R108-1981954AD</t>
  </si>
  <si>
    <t>R2022-MSR502</t>
  </si>
  <si>
    <t>R2017-R301377DIA</t>
  </si>
  <si>
    <t>R01-WED-00107-WR</t>
  </si>
  <si>
    <t>R2008-SBR29-R17</t>
  </si>
  <si>
    <t>R01-PL-34324</t>
  </si>
  <si>
    <t>R755-65683R003</t>
  </si>
  <si>
    <t>R4150-D-48562</t>
  </si>
  <si>
    <t>R01-WED-00050-WR</t>
  </si>
  <si>
    <t>R01-34087</t>
  </si>
  <si>
    <t>R2017-R308184DIA</t>
  </si>
  <si>
    <t>R01-WED-00114-W</t>
  </si>
  <si>
    <t>R175-R29674</t>
  </si>
  <si>
    <t>R178-IGR-28944</t>
  </si>
  <si>
    <t>R4211-RG4666WDI1</t>
  </si>
  <si>
    <t>R01-SOL32-040-G2</t>
  </si>
  <si>
    <t>R97-CR3021</t>
  </si>
  <si>
    <t>R01-35463-W</t>
  </si>
  <si>
    <t>R19-SG09238R-G1-0.50</t>
  </si>
  <si>
    <t>R2501-SR008827OA-R17</t>
  </si>
  <si>
    <t>R01-SOL116-015-G1</t>
  </si>
  <si>
    <t>R4182-BB-61-WR</t>
  </si>
  <si>
    <t>R2009-1983006AXD-R17</t>
  </si>
  <si>
    <t>R755-36596R067</t>
  </si>
  <si>
    <t>R01-35515</t>
  </si>
  <si>
    <t>R97-MR14853-CH</t>
  </si>
  <si>
    <t>R01-PL-35382</t>
  </si>
  <si>
    <t>R755-R46359</t>
  </si>
  <si>
    <t>R01-WED-00147-RW</t>
  </si>
  <si>
    <t>R2022-SA2022R</t>
  </si>
  <si>
    <t>R01-35838</t>
  </si>
  <si>
    <t>R4150-KL007</t>
  </si>
  <si>
    <t>R01-SOL53-025-G3</t>
  </si>
  <si>
    <t>R2509-RG30308-R17</t>
  </si>
  <si>
    <t>R01-33742</t>
  </si>
  <si>
    <t>R4150-D-BDRG14318BRD</t>
  </si>
  <si>
    <t>R127-UFOT3627G</t>
  </si>
  <si>
    <t>R01-SS-0074DI</t>
  </si>
  <si>
    <t>R01-33760</t>
  </si>
  <si>
    <t>R108-1981229AD</t>
  </si>
  <si>
    <t>R4150-D-45112</t>
  </si>
  <si>
    <t>R4211-RG2461WDI1</t>
  </si>
  <si>
    <t>R2022-SA2006R</t>
  </si>
  <si>
    <t>R2018-BL-RR10004-R17</t>
  </si>
  <si>
    <t>R4211-RG2627WDI1</t>
  </si>
  <si>
    <t>R2500-RG16911-R17</t>
  </si>
  <si>
    <t>R01-34443</t>
  </si>
  <si>
    <t>R01-ALR46-070-G2</t>
  </si>
  <si>
    <t>R01-PL-34271</t>
  </si>
  <si>
    <t>R4150-D-LRP34463BD</t>
  </si>
  <si>
    <t>R01-35440</t>
  </si>
  <si>
    <t>R4150-D-LRTA090023R1</t>
  </si>
  <si>
    <t>R77-R61164</t>
  </si>
  <si>
    <t>R01-EX-52801</t>
  </si>
  <si>
    <t>R4117-CRA-04-R</t>
  </si>
  <si>
    <t>R755-54080R001</t>
  </si>
  <si>
    <t>R2018-RRU10015BDI</t>
  </si>
  <si>
    <t>R01-PL-34066</t>
  </si>
  <si>
    <t>R2702-RF125870-R17</t>
  </si>
  <si>
    <t>R01-35534</t>
  </si>
  <si>
    <t>R4150-D-48668</t>
  </si>
  <si>
    <t>R01-34812</t>
  </si>
  <si>
    <t>R2017-R301371DIA-R17</t>
  </si>
  <si>
    <t>R01-WED-00154-R</t>
  </si>
  <si>
    <t>R01-SOL16-007-G2</t>
  </si>
  <si>
    <t>R01-34206</t>
  </si>
  <si>
    <t>R4150-D-19800767</t>
  </si>
  <si>
    <t>R01-SOL74-040-G2</t>
  </si>
  <si>
    <t>R77-BL-R38252-BD-R17</t>
  </si>
  <si>
    <t>R01-SS-35605-B</t>
  </si>
  <si>
    <t>R2018-RG110030ADI</t>
  </si>
  <si>
    <t>R4150-D-46338</t>
  </si>
  <si>
    <t>R4208-100029571</t>
  </si>
  <si>
    <t>R4150-D-48567</t>
  </si>
  <si>
    <t>R01-WED-00113-R</t>
  </si>
  <si>
    <t>R2017-BL-R304803-R17</t>
  </si>
  <si>
    <t>R2018-RR010204ADI</t>
  </si>
  <si>
    <t>R97-BRN-MR15099-DC</t>
  </si>
  <si>
    <t>R4211-RG3477ADI1</t>
  </si>
  <si>
    <t>R2018-RRU10015CDI</t>
  </si>
  <si>
    <t>R4150-D-102281</t>
  </si>
  <si>
    <t>R01-33681</t>
  </si>
  <si>
    <t>R108-1012945AQXD-R17</t>
  </si>
  <si>
    <t>R01-35734</t>
  </si>
  <si>
    <t>R77-R59482</t>
  </si>
  <si>
    <t>R4150-D-50967004</t>
  </si>
  <si>
    <t>R4150-D-48558</t>
  </si>
  <si>
    <t>R01-SL06-015-G2</t>
  </si>
  <si>
    <t>R97-MR15597-CH</t>
  </si>
  <si>
    <t>R01-SOL53-015-G3</t>
  </si>
  <si>
    <t>R2018-RRU10015ADI</t>
  </si>
  <si>
    <t>R01-WED-00105-WR</t>
  </si>
  <si>
    <t>R2017-R300204DIA</t>
  </si>
  <si>
    <t>R755-67135R005-R17</t>
  </si>
  <si>
    <t>R01-SOL128-010-G1</t>
  </si>
  <si>
    <t>R129-RF019033-R17</t>
  </si>
  <si>
    <t>R01-WED-00127-R</t>
  </si>
  <si>
    <t>R01-SOL45-025-G3</t>
  </si>
  <si>
    <t>R01-PL-35120</t>
  </si>
  <si>
    <t>R01-SS-35779B</t>
  </si>
  <si>
    <t>R01-PL-34260</t>
  </si>
  <si>
    <t>R4150-D-LRL1490R17</t>
  </si>
  <si>
    <t>R165-RG33528</t>
  </si>
  <si>
    <t>R01-35499</t>
  </si>
  <si>
    <t>R4211-RG3493WDI1</t>
  </si>
  <si>
    <t>R4129-R46373A0F</t>
  </si>
  <si>
    <t>R2018-CNT-0020</t>
  </si>
  <si>
    <t>R755-R17AH0145A-R17</t>
  </si>
  <si>
    <t>R4144-R1767-DIA</t>
  </si>
  <si>
    <t>R4193-17310-RGW</t>
  </si>
  <si>
    <t>R01-34390</t>
  </si>
  <si>
    <t>R01-1851352AD</t>
  </si>
  <si>
    <t>R2018-RR230128ADI</t>
  </si>
  <si>
    <t>R01-SOL35-025-G4</t>
  </si>
  <si>
    <t>R97-CR2877</t>
  </si>
  <si>
    <t>R2022-LR0121971004H</t>
  </si>
  <si>
    <t>R108-1981864AD-R17</t>
  </si>
  <si>
    <t>R97-MR16980</t>
  </si>
  <si>
    <t>R01-ALR40-090-G2</t>
  </si>
  <si>
    <t>R2703-RG42097-R17</t>
  </si>
  <si>
    <t>R01-L-PL-35123</t>
  </si>
  <si>
    <t>R2004-RF10555-R17</t>
  </si>
  <si>
    <t>R01-SOL116-010-G3</t>
  </si>
  <si>
    <t>R4150-D-48279</t>
  </si>
  <si>
    <t>R01-SL06-020-G3</t>
  </si>
  <si>
    <t>R4150-D-47586R17</t>
  </si>
  <si>
    <t>R01-34146</t>
  </si>
  <si>
    <t>R01-33884</t>
  </si>
  <si>
    <t>R01-35482</t>
  </si>
  <si>
    <t>R01-SOL35-020-G1</t>
  </si>
  <si>
    <t>R165-RG34163</t>
  </si>
  <si>
    <t>R2018-RR190001AKD</t>
  </si>
  <si>
    <t>R2502-IGR-13095-R17</t>
  </si>
  <si>
    <t>R77-R44538</t>
  </si>
  <si>
    <t>R108-1982780AD-R17</t>
  </si>
  <si>
    <t>R2018-RRU1016ADI-R17</t>
  </si>
  <si>
    <t>R97-MR11334</t>
  </si>
  <si>
    <t>R77-R59087</t>
  </si>
  <si>
    <t>R4201-MG-048</t>
  </si>
  <si>
    <t>R01-35486-W</t>
  </si>
  <si>
    <t>R01-33982</t>
  </si>
  <si>
    <t>R4211-RG3818WDI1</t>
  </si>
  <si>
    <t>R4150-D-LRED14361</t>
  </si>
  <si>
    <t>R2017-BL-R306109-R17</t>
  </si>
  <si>
    <t>R01-33973</t>
  </si>
  <si>
    <t>R4150-D-46417</t>
  </si>
  <si>
    <t>R165-RG30143-R17</t>
  </si>
  <si>
    <t>R4150-D-LRP37998BD</t>
  </si>
  <si>
    <t>R108-BRN-5574AXQS65</t>
  </si>
  <si>
    <t>R77-R59478</t>
  </si>
  <si>
    <t>R01-SOL35-030-G4</t>
  </si>
  <si>
    <t>R4150-D-LRB0557</t>
  </si>
  <si>
    <t>R2022-SA1736R</t>
  </si>
  <si>
    <t>R01-35512</t>
  </si>
  <si>
    <t>R01-33747</t>
  </si>
  <si>
    <t>R01-SOL01-040-G4</t>
  </si>
  <si>
    <t>R2502-IGR-13096-R17</t>
  </si>
  <si>
    <t>R97-CR5246S-100</t>
  </si>
  <si>
    <t>R2017-R312640DIA-R17</t>
  </si>
  <si>
    <t>R01-WED-00127-W</t>
  </si>
  <si>
    <t>R108-185100AD</t>
  </si>
  <si>
    <t>R2017-BRN-0185-R17</t>
  </si>
  <si>
    <t>R01-35468</t>
  </si>
  <si>
    <t>R4150-D-LR4258</t>
  </si>
  <si>
    <t>R01-WED-00105-YW</t>
  </si>
  <si>
    <t>R4150-D-LRP35986R17</t>
  </si>
  <si>
    <t>R2017-R300065DIA</t>
  </si>
  <si>
    <t>R01-SOL01-020-G4</t>
  </si>
  <si>
    <t>R4150-D-LRED13548</t>
  </si>
  <si>
    <t>R97-CR2396-R17</t>
  </si>
  <si>
    <t>R01-35371</t>
  </si>
  <si>
    <t>R01-L-PL-34987</t>
  </si>
  <si>
    <t>R01-34936</t>
  </si>
  <si>
    <t>R01-SOL60-010-G3</t>
  </si>
  <si>
    <t>R01-35503</t>
  </si>
  <si>
    <t>R01-SOL61-020-G2</t>
  </si>
  <si>
    <t>R01-33745</t>
  </si>
  <si>
    <t>R77-R49331</t>
  </si>
  <si>
    <t>R4150-D-LR15647</t>
  </si>
  <si>
    <t>R01-SOL38-025-G1</t>
  </si>
  <si>
    <t>R01-SS-35520</t>
  </si>
  <si>
    <t>R4211-RG3411WDI1</t>
  </si>
  <si>
    <t>R01-SOL74-025-G2</t>
  </si>
  <si>
    <t>R01-WED-34802-RW</t>
  </si>
  <si>
    <t>R97-BRN-MR16745-CH</t>
  </si>
  <si>
    <t>R178-R-1</t>
  </si>
  <si>
    <t>R755-R38623-R17</t>
  </si>
  <si>
    <t>R01-WED-00155-W</t>
  </si>
  <si>
    <t>R4211-RG4193WDI1</t>
  </si>
  <si>
    <t>R4126-R-5238</t>
  </si>
  <si>
    <t>R01-SOL127-020-G2</t>
  </si>
  <si>
    <t>R01-PL-35380</t>
  </si>
  <si>
    <t>R01-SOL38-050-G2</t>
  </si>
  <si>
    <t>R01-SOL35-015-G3</t>
  </si>
  <si>
    <t>R4150-D-LRPG3166</t>
  </si>
  <si>
    <t>R2017-R308384DIA-R17</t>
  </si>
  <si>
    <t>R01-PL-34307</t>
  </si>
  <si>
    <t>R108-80343AQQU65DR</t>
  </si>
  <si>
    <t>R2022-SA2028R</t>
  </si>
  <si>
    <t>R2017-BL-R306517-R17</t>
  </si>
  <si>
    <t>R01-WED-00073-W</t>
  </si>
  <si>
    <t>R178-R-2</t>
  </si>
  <si>
    <t>R01-35504-200-B</t>
  </si>
  <si>
    <t>R4150-D-47582R17</t>
  </si>
  <si>
    <t>R4098-MR14553-BK</t>
  </si>
  <si>
    <t>R01-SP35-040</t>
  </si>
  <si>
    <t>R01-NPL-34473</t>
  </si>
  <si>
    <t>R01-SOL20-015-G3</t>
  </si>
  <si>
    <t>R2017-BL-R306041-R17</t>
  </si>
  <si>
    <t>R01-WED-00144-YW</t>
  </si>
  <si>
    <t>R01-SL06-025-G2</t>
  </si>
  <si>
    <t>R01-SOL64-010-G2</t>
  </si>
  <si>
    <t>R888-446-D-LRED10982</t>
  </si>
  <si>
    <t>R01-17126</t>
  </si>
  <si>
    <t>R4211-RG0986WDI1</t>
  </si>
  <si>
    <t>R01-35447</t>
  </si>
  <si>
    <t>R01-35391</t>
  </si>
  <si>
    <t>R2018-RRU1043ADI-R17</t>
  </si>
  <si>
    <t>R01-RMS-35880-R</t>
  </si>
  <si>
    <t>R2018-RRU1047CDI</t>
  </si>
  <si>
    <t>R4211-RG3740WDI1</t>
  </si>
  <si>
    <t>R01-PL-35384</t>
  </si>
  <si>
    <t>R4211-RG3209WDI1</t>
  </si>
  <si>
    <t>R2008-ZR0568-R17</t>
  </si>
  <si>
    <t>R178-IGR-15100</t>
  </si>
  <si>
    <t>R4150-D-1981778</t>
  </si>
  <si>
    <t>R01-WED-00155-R</t>
  </si>
  <si>
    <t>R755-67114R004-R17</t>
  </si>
  <si>
    <t>R2017-R309668DIA-R17</t>
  </si>
  <si>
    <t>R01-SL135-050-165</t>
  </si>
  <si>
    <t>R01-WED-00140-W</t>
  </si>
  <si>
    <t>R01-SOL122-025-G1</t>
  </si>
  <si>
    <t>R4143-CRA-1032</t>
  </si>
  <si>
    <t>R01-35472</t>
  </si>
  <si>
    <t>R01-SOL32-030-G4</t>
  </si>
  <si>
    <t>R108-185957AD</t>
  </si>
  <si>
    <t>R4150-D-LRP31835</t>
  </si>
  <si>
    <t>R4208-707051107</t>
  </si>
  <si>
    <t>R01-35544</t>
  </si>
  <si>
    <t>R108-1982784AD-R17</t>
  </si>
  <si>
    <t>R755-9-57416R003-R17</t>
  </si>
  <si>
    <t>R4132-01-RG33221-R17</t>
  </si>
  <si>
    <t>R01-WED-00151-WR</t>
  </si>
  <si>
    <t>R77-R59486</t>
  </si>
  <si>
    <t>R2606-R50381</t>
  </si>
  <si>
    <t>R01-SOL32-030-G2</t>
  </si>
  <si>
    <t>R01-WED-00163-W</t>
  </si>
  <si>
    <t>R4145-56586-R17</t>
  </si>
  <si>
    <t>R01-34930</t>
  </si>
  <si>
    <t>R4150-D-48566</t>
  </si>
  <si>
    <t>R2017-R304795DIA</t>
  </si>
  <si>
    <t>R01-SOL01-015-G4</t>
  </si>
  <si>
    <t>R01-WED-00077-RW</t>
  </si>
  <si>
    <t>R01-34081</t>
  </si>
  <si>
    <t>R4089-RG6970</t>
  </si>
  <si>
    <t>R01-33986</t>
  </si>
  <si>
    <t>R2004-RF8749A1-R17</t>
  </si>
  <si>
    <t>R2017-BL-0963-R17</t>
  </si>
  <si>
    <t>R01-SP35-030</t>
  </si>
  <si>
    <t>R755-54080R003</t>
  </si>
  <si>
    <t>R01-SOL128-020-G1</t>
  </si>
  <si>
    <t>R01-PL-33916</t>
  </si>
  <si>
    <t>R01-35394-Y</t>
  </si>
  <si>
    <t>R2500-RG15735-R17</t>
  </si>
  <si>
    <t>R2701-FROX0635G</t>
  </si>
  <si>
    <t>R2008-ZR0440</t>
  </si>
  <si>
    <t>R2702-RB520695-9K</t>
  </si>
  <si>
    <t>R755-72054R002</t>
  </si>
  <si>
    <t>R755-57416R004-R17</t>
  </si>
  <si>
    <t>R01-SOL74-040-G3</t>
  </si>
  <si>
    <t>R4054-114XA0041WQBDR</t>
  </si>
  <si>
    <t>R4150-D-LRP34461</t>
  </si>
  <si>
    <t>R01-33695</t>
  </si>
  <si>
    <t>R01-SL22-040-G2</t>
  </si>
  <si>
    <t>R01-33817</t>
  </si>
  <si>
    <t>R01-34046</t>
  </si>
  <si>
    <t>R77-R59535</t>
  </si>
  <si>
    <t>R178-IGR-18732</t>
  </si>
  <si>
    <t>R2510-FS13124-R17</t>
  </si>
  <si>
    <t>R4143-CRA-1093</t>
  </si>
  <si>
    <t>R01-WED-00147-YW</t>
  </si>
  <si>
    <t>R01-PL-33917</t>
  </si>
  <si>
    <t>R2017-R310173DIA-R17</t>
  </si>
  <si>
    <t>R4150-D-LRP33794R17</t>
  </si>
  <si>
    <t>R2018-R230136ADI</t>
  </si>
  <si>
    <t>R178-IGR-23017</t>
  </si>
  <si>
    <t>R01-PL-34078</t>
  </si>
  <si>
    <t>R178-IGR-23263-.03TM</t>
  </si>
  <si>
    <t>R01-34503</t>
  </si>
  <si>
    <t>R01-WED-00069-R</t>
  </si>
  <si>
    <t>R4211-RG1887WDI1</t>
  </si>
  <si>
    <t>R01-WED-00118-RW</t>
  </si>
  <si>
    <t>R784-EU01146RF0007</t>
  </si>
  <si>
    <t>R01-SP35-025</t>
  </si>
  <si>
    <t>R4150-D-48551</t>
  </si>
  <si>
    <t>R01-RMS-35677</t>
  </si>
  <si>
    <t>R755-41238R008</t>
  </si>
  <si>
    <t>R167-BRN-SR-R-116890</t>
  </si>
  <si>
    <t>R01-33657</t>
  </si>
  <si>
    <t>R4211-RG3870WDI1</t>
  </si>
  <si>
    <t>R01-33969</t>
  </si>
  <si>
    <t>R2017-BRN-R312775</t>
  </si>
  <si>
    <t>R756-FS13007-R17</t>
  </si>
  <si>
    <t>R01-SS-35754B</t>
  </si>
  <si>
    <t>R01-33873</t>
  </si>
  <si>
    <t>R01-SS-35539B</t>
  </si>
  <si>
    <t>R01-SOL32-040-G4</t>
  </si>
  <si>
    <t>R2018-R230138ADI</t>
  </si>
  <si>
    <t>R4175-R14793</t>
  </si>
  <si>
    <t>R01-SOL45-025-G2</t>
  </si>
  <si>
    <t>R4150-D-50968003</t>
  </si>
  <si>
    <t>R4150-D-LRP34467R17</t>
  </si>
  <si>
    <t>R01-PL-33749</t>
  </si>
  <si>
    <t>R2500-RG16887-R17</t>
  </si>
  <si>
    <t>R755-52816R001</t>
  </si>
  <si>
    <t>R01-SOL126-025-G2</t>
  </si>
  <si>
    <t>R4150-D-LR4685</t>
  </si>
  <si>
    <t>R01-WED-00132-W</t>
  </si>
  <si>
    <t>R2017-BRN-R312801</t>
  </si>
  <si>
    <t>R4091-R46431B0F</t>
  </si>
  <si>
    <t>R4150-D-47739R17</t>
  </si>
  <si>
    <t>R01-SOL131-020-G3</t>
  </si>
  <si>
    <t>R165-RG24954</t>
  </si>
  <si>
    <t>R77-R47737-R17</t>
  </si>
  <si>
    <t>R4150-D-50969004</t>
  </si>
  <si>
    <t>R2017-R300280DIA-R17</t>
  </si>
  <si>
    <t>R2017-R308800DIA-R17</t>
  </si>
  <si>
    <t>R127-UFOH1261</t>
  </si>
  <si>
    <t>R2022-SR6408</t>
  </si>
  <si>
    <t>R4201-ILL-013</t>
  </si>
  <si>
    <t>R01-SOL35-015-G2</t>
  </si>
  <si>
    <t>R129-RF002640</t>
  </si>
  <si>
    <t>R4208-102006110</t>
  </si>
  <si>
    <t>R01-SOL51-030-G2</t>
  </si>
  <si>
    <t>R2022-SA2018R</t>
  </si>
  <si>
    <t>R4200-DIRG15506WBA</t>
  </si>
  <si>
    <t>R178-IGR-15190</t>
  </si>
  <si>
    <t>R01-33614</t>
  </si>
  <si>
    <t>R01-RMS-35677-W</t>
  </si>
  <si>
    <t>R172-R4369-12-R17</t>
  </si>
  <si>
    <t>R01-PL-35128</t>
  </si>
  <si>
    <t>R2018-RR030048ADI</t>
  </si>
  <si>
    <t>R4211-RG1918WDI1</t>
  </si>
  <si>
    <t>R4102-RAA030</t>
  </si>
  <si>
    <t>R2008-ZR1803</t>
  </si>
  <si>
    <t>R01-33683</t>
  </si>
  <si>
    <t>R01-ICE-35891</t>
  </si>
  <si>
    <t>R4172-46175-LD</t>
  </si>
  <si>
    <t>R01-SOL57-025-G3</t>
  </si>
  <si>
    <t>R129-RF125475</t>
  </si>
  <si>
    <t>R4098-MR11665</t>
  </si>
  <si>
    <t>R4150-D-RG027489W</t>
  </si>
  <si>
    <t>R01-35318</t>
  </si>
  <si>
    <t>R97-BRN-MR16176-CH</t>
  </si>
  <si>
    <t>R01-33616</t>
  </si>
  <si>
    <t>R755-61722R004</t>
  </si>
  <si>
    <t>R01-WED-00163-R</t>
  </si>
  <si>
    <t>R4143-CRA-1043</t>
  </si>
  <si>
    <t>R755-73621R004-R17</t>
  </si>
  <si>
    <t>R01-WED-00092-R</t>
  </si>
  <si>
    <t>R4140-A1R24741</t>
  </si>
  <si>
    <t>R4126-R-5255-A</t>
  </si>
  <si>
    <t>R755-55168R004-R17</t>
  </si>
  <si>
    <t>R01-WED-00152-W-B</t>
  </si>
  <si>
    <t>R4066-DRN07982-01</t>
  </si>
  <si>
    <t>R756-FS15284-R17</t>
  </si>
  <si>
    <t>R2018-RG01077ADI-R17</t>
  </si>
  <si>
    <t>R01-WED-00139-Y</t>
  </si>
  <si>
    <t>R77-R52502</t>
  </si>
  <si>
    <t>R01-35240</t>
  </si>
  <si>
    <t>R755-9-45127R009-R17</t>
  </si>
  <si>
    <t>R2509-RG29715-R17</t>
  </si>
  <si>
    <t>R97-MR13868</t>
  </si>
  <si>
    <t>R01-34299</t>
  </si>
  <si>
    <t>R129-RP014757</t>
  </si>
  <si>
    <t>R4150-D-LRP40991BD</t>
  </si>
  <si>
    <t>R01-34972</t>
  </si>
  <si>
    <t>R2501-SR008823OA-R17</t>
  </si>
  <si>
    <t>R01-SOL96-020-G4</t>
  </si>
  <si>
    <t>R178-IGR-33453</t>
  </si>
  <si>
    <t>R01-SOL59-020-G1</t>
  </si>
  <si>
    <t>R01-WED-00116-WR</t>
  </si>
  <si>
    <t>R108-BRN-1982190AZBD</t>
  </si>
  <si>
    <t>R01-WED-00078-YW</t>
  </si>
  <si>
    <t>R01-PL-34310</t>
  </si>
  <si>
    <t>R77-R57983</t>
  </si>
  <si>
    <t>R108-BRDL-298-0.3</t>
  </si>
  <si>
    <t>R756-FS15214-R17</t>
  </si>
  <si>
    <t>R2509-RG33150-R17</t>
  </si>
  <si>
    <t>R2009-1982996AXD-R17</t>
  </si>
  <si>
    <t>R2602-1982409AD-R17</t>
  </si>
  <si>
    <t>R4150-D-41915</t>
  </si>
  <si>
    <t>R01-PL-34966</t>
  </si>
  <si>
    <t>R4150-D-LRAB2631</t>
  </si>
  <si>
    <t>R2509-RG33373-R17</t>
  </si>
  <si>
    <t>R4150-D-48896</t>
  </si>
  <si>
    <t>R755-44534R006</t>
  </si>
  <si>
    <t>R2022-MSR504</t>
  </si>
  <si>
    <t>R4150-D-14569R17</t>
  </si>
  <si>
    <t>R01-PL-33942</t>
  </si>
  <si>
    <t>R97-BRN-MR16744-DC-D</t>
  </si>
  <si>
    <t>R2017-R312880DIA-R17</t>
  </si>
  <si>
    <t>R01-PL-35644</t>
  </si>
  <si>
    <t>R01-WED-00094-W</t>
  </si>
  <si>
    <t>R01-35444</t>
  </si>
  <si>
    <t>R2703-RG42089-0.20</t>
  </si>
  <si>
    <t>R01-SOL122-007-G2</t>
  </si>
  <si>
    <t>R2510-FS13109-R17</t>
  </si>
  <si>
    <t>R4150-D-1982829</t>
  </si>
  <si>
    <t>R01-SOL51-025-G1</t>
  </si>
  <si>
    <t>R4182-CFF-016-WR</t>
  </si>
  <si>
    <t>R01-SOL97-005-G2</t>
  </si>
  <si>
    <t>R01-34793</t>
  </si>
  <si>
    <t>R4150-D-LRT3765</t>
  </si>
  <si>
    <t>R4150-D-48549</t>
  </si>
  <si>
    <t>R777-02-R29328-1CND</t>
  </si>
  <si>
    <t>R01-33904</t>
  </si>
  <si>
    <t>R2018-RRU1047BDI</t>
  </si>
  <si>
    <t>R2509-RG30932-R17</t>
  </si>
  <si>
    <t>R01-L-35320</t>
  </si>
  <si>
    <t>R01-SOL32-060-G3</t>
  </si>
  <si>
    <t>R2511-DGR0000486-R17</t>
  </si>
  <si>
    <t>R01-ALR01-090-G2</t>
  </si>
  <si>
    <t>R178-IGR-18393A</t>
  </si>
  <si>
    <t>R4150-D-LRED14342</t>
  </si>
  <si>
    <t>R2701-FROX3401G</t>
  </si>
  <si>
    <t>R4211-RG4230WDI1</t>
  </si>
  <si>
    <t>R01-CHAMPAGNE-050</t>
  </si>
  <si>
    <t>R01-RMS-35882W</t>
  </si>
  <si>
    <t>R01-34696</t>
  </si>
  <si>
    <t>R4150-D-50662-R</t>
  </si>
  <si>
    <t>R01-PL-35342</t>
  </si>
  <si>
    <t>R01-35473</t>
  </si>
  <si>
    <t>R01-L-34440</t>
  </si>
  <si>
    <t>R4150-D-47707R17</t>
  </si>
  <si>
    <t>R01-SOL124-015-G2</t>
  </si>
  <si>
    <t>R01-H-34695</t>
  </si>
  <si>
    <t>R4143-CRA-1038</t>
  </si>
  <si>
    <t>R01-33879</t>
  </si>
  <si>
    <t>R4051-ZT544BR</t>
  </si>
  <si>
    <t>R01-WED-00166-W</t>
  </si>
  <si>
    <t>R01-RMS-35458</t>
  </si>
  <si>
    <t>R01-34729</t>
  </si>
  <si>
    <t>R2509-RG33221-R17</t>
  </si>
  <si>
    <t>R01-35265-150-B</t>
  </si>
  <si>
    <t>R01-GT-33916-W</t>
  </si>
  <si>
    <t>R2018-BL-RR10002-R17</t>
  </si>
  <si>
    <t>R4150-D-LRT1864BRD</t>
  </si>
  <si>
    <t>R4150-D-LRL5571BRD</t>
  </si>
  <si>
    <t>R01-SP35-010</t>
  </si>
  <si>
    <t>R01-35448</t>
  </si>
  <si>
    <t>R189-HF05040R</t>
  </si>
  <si>
    <t>R2017-R300075DIA-R17</t>
  </si>
  <si>
    <t>R4150-D-LRED13551</t>
  </si>
  <si>
    <t>R4150-D-50971001</t>
  </si>
  <si>
    <t>R01-RMS067-R17</t>
  </si>
  <si>
    <t>R108-1983134AQXD-R17</t>
  </si>
  <si>
    <t>R01-RMS073</t>
  </si>
  <si>
    <t>R01-33993</t>
  </si>
  <si>
    <t>R4150-D-LRT31394-9E</t>
  </si>
  <si>
    <t>R01-SOL38-015-G4</t>
  </si>
  <si>
    <t>R01-35463</t>
  </si>
  <si>
    <t>R888-D-3675W</t>
  </si>
  <si>
    <t>R01-BS-0058</t>
  </si>
  <si>
    <t>R175-R28823</t>
  </si>
  <si>
    <t>R01-PL-34042</t>
  </si>
  <si>
    <t>R4154-RNR6406</t>
  </si>
  <si>
    <t>R97-CR3020-R17</t>
  </si>
  <si>
    <t>R2017-R300070DIA</t>
  </si>
  <si>
    <t>R2017-BL-0990-R17</t>
  </si>
  <si>
    <t>R4212-R071150-9X4.5</t>
  </si>
  <si>
    <t>R4211-RG1775WDI1</t>
  </si>
  <si>
    <t>R127-GSM213597</t>
  </si>
  <si>
    <t>R77-R59533</t>
  </si>
  <si>
    <t>R2018-RRU1023CDI-R17</t>
  </si>
  <si>
    <t>R4150-D-LRP27456</t>
  </si>
  <si>
    <t>R01-L-PL-34988</t>
  </si>
  <si>
    <t>R165-RG28070-R17</t>
  </si>
  <si>
    <t>R4150-D-LRAB2255</t>
  </si>
  <si>
    <t>R777-02-LR30339-1BD</t>
  </si>
  <si>
    <t>R4211-RG2125WDI1</t>
  </si>
  <si>
    <t>R01-SL11-025-G3</t>
  </si>
  <si>
    <t>R65-R45035A0M</t>
  </si>
  <si>
    <t>R19-SG09238R-A3-1.00</t>
  </si>
  <si>
    <t>R4150-D-LRED13542</t>
  </si>
  <si>
    <t>R97-MR13885</t>
  </si>
  <si>
    <t>R01-WED-34098-R</t>
  </si>
  <si>
    <t>R19-SG09238R-E3-0.75</t>
  </si>
  <si>
    <t>R01-WED-00092-W</t>
  </si>
  <si>
    <t>R4150-D-LRP29720</t>
  </si>
  <si>
    <t>R4150-D-47705R17</t>
  </si>
  <si>
    <t>R178-IGR-33120</t>
  </si>
  <si>
    <t>R2018-BRN-R10AYB-R17</t>
  </si>
  <si>
    <t>R129-RP072260</t>
  </si>
  <si>
    <t>R4150-D-LR4051</t>
  </si>
  <si>
    <t>R97-BRN-MR15009-CH</t>
  </si>
  <si>
    <t>R01-L-PL-35015</t>
  </si>
  <si>
    <t>R01-SOL35-025-G1</t>
  </si>
  <si>
    <t>R4150-D-LRED13526</t>
  </si>
  <si>
    <t>R2017-R301373DIA</t>
  </si>
  <si>
    <t>R2509-RG30886-R17</t>
  </si>
  <si>
    <t>R755-R45911-R17</t>
  </si>
  <si>
    <t>R01-SOL124-010-G3</t>
  </si>
  <si>
    <t>R165-RG34865</t>
  </si>
  <si>
    <t>R01-34365</t>
  </si>
  <si>
    <t>R755-56440R001-R17</t>
  </si>
  <si>
    <t>R4150-D-LRED13104</t>
  </si>
  <si>
    <t>R01-SOL38-025-G3</t>
  </si>
  <si>
    <t>R01-SL15-030-G2</t>
  </si>
  <si>
    <t>R4150-D-47747R17</t>
  </si>
  <si>
    <t>R01-WED-00153-R</t>
  </si>
  <si>
    <t>R2017-R308797DIA-R17</t>
  </si>
  <si>
    <t>R4150-D-LR4423</t>
  </si>
  <si>
    <t>R4136-DIRG14091W-A</t>
  </si>
  <si>
    <t>R4211-RG3881WDI1</t>
  </si>
  <si>
    <t>R4156-RP-01620-Y</t>
  </si>
  <si>
    <t>R4150-D-LRED14359</t>
  </si>
  <si>
    <t>R01-33996</t>
  </si>
  <si>
    <t>R108-1983133AQXD-R17</t>
  </si>
  <si>
    <t>R4156-RP-01620-R</t>
  </si>
  <si>
    <t>R4200-FDRG16251RBA</t>
  </si>
  <si>
    <t>R01-33765</t>
  </si>
  <si>
    <t>R2022-H-0.72</t>
  </si>
  <si>
    <t>R01-SS-35587-B</t>
  </si>
  <si>
    <t>R01-35474</t>
  </si>
  <si>
    <t>R01-WED-00128-WR</t>
  </si>
  <si>
    <t>R01-35272-B</t>
  </si>
  <si>
    <t>R777-625-RG019900Y1</t>
  </si>
  <si>
    <t>R01-35486</t>
  </si>
  <si>
    <t>R01-SOL38-030-G3</t>
  </si>
  <si>
    <t>R01-34928</t>
  </si>
  <si>
    <t>R01-WED-00146-WR</t>
  </si>
  <si>
    <t>R01-SOL59-020-G2</t>
  </si>
  <si>
    <t>R01-PL-35174</t>
  </si>
  <si>
    <t>R4098-MR14243-CH</t>
  </si>
  <si>
    <t>R4182-BB-68-WY</t>
  </si>
  <si>
    <t>R4150-D-LRP33809</t>
  </si>
  <si>
    <t>R4150-D-26162BD</t>
  </si>
  <si>
    <t>R167-SR-R-117022</t>
  </si>
  <si>
    <t>R01-SOL03-010-G4</t>
  </si>
  <si>
    <t>R01-PL-34037</t>
  </si>
  <si>
    <t>R4211-RG3907WDI1</t>
  </si>
  <si>
    <t>R01-SFM-16-020</t>
  </si>
  <si>
    <t>R2022-MSR537</t>
  </si>
  <si>
    <t>R755-R35939-R17</t>
  </si>
  <si>
    <t>R2018-CNT-0017</t>
  </si>
  <si>
    <t>R01-SOL122-015-G1</t>
  </si>
  <si>
    <t>R01-35487-W</t>
  </si>
  <si>
    <t>R01-PL-34308</t>
  </si>
  <si>
    <t>R01-SOL17-010-G2</t>
  </si>
  <si>
    <t>R129-RK125888</t>
  </si>
  <si>
    <t>R2501-SR008824OA-R17</t>
  </si>
  <si>
    <t>R2703-RG42093-0.10</t>
  </si>
  <si>
    <t>R4150-D-LRPT33038</t>
  </si>
  <si>
    <t>R01-SOL116-007-G2</t>
  </si>
  <si>
    <t>R01-48133</t>
  </si>
  <si>
    <t>R108-17786AAD</t>
  </si>
  <si>
    <t>R01-WED-00119-W</t>
  </si>
  <si>
    <t>R01-RMS-35678</t>
  </si>
  <si>
    <t>R01-SS-35598-B</t>
  </si>
  <si>
    <t>R4150-D-LRT1873BRD</t>
  </si>
  <si>
    <t>R01-35459</t>
  </si>
  <si>
    <t>R2606-R50382</t>
  </si>
  <si>
    <t>R2017-R300090DIA</t>
  </si>
  <si>
    <t>R4212-R93998B-8X6A</t>
  </si>
  <si>
    <t>R755-35020R018</t>
  </si>
  <si>
    <t>R4150-D-LRG13556</t>
  </si>
  <si>
    <t>R777-453-LRTA00132BR</t>
  </si>
  <si>
    <t>R2018-RRU1035ADI-R17</t>
  </si>
  <si>
    <t>R4150-D-LR12199R17</t>
  </si>
  <si>
    <t>R01-WED-00132-WR</t>
  </si>
  <si>
    <t>R01-9-34188-66</t>
  </si>
  <si>
    <t>R01-L-35079</t>
  </si>
  <si>
    <t>R4150-D-50851</t>
  </si>
  <si>
    <t>R01-SOL35-050-G3</t>
  </si>
  <si>
    <t>R4150-D-50967003</t>
  </si>
  <si>
    <t>R4150-D-LRGM11213</t>
  </si>
  <si>
    <t>R178-R-36</t>
  </si>
  <si>
    <t>R4150-D-LRP29740</t>
  </si>
  <si>
    <t>R01-89-34848</t>
  </si>
  <si>
    <t>R19-SG09238R-E1-0.75</t>
  </si>
  <si>
    <t>R2017-BL-R305599-R17</t>
  </si>
  <si>
    <t>R167-SR-R-116874</t>
  </si>
  <si>
    <t>R175-R28728</t>
  </si>
  <si>
    <t>R01-WED-00117-W</t>
  </si>
  <si>
    <t>R755-54157R001</t>
  </si>
  <si>
    <t>R2018-CNT-0022</t>
  </si>
  <si>
    <t>R4150-D-LRG82425BD</t>
  </si>
  <si>
    <t>R01-SOL122-010-G2</t>
  </si>
  <si>
    <t>R127-UFOQ3321G</t>
  </si>
  <si>
    <t>R4150-D-LRL1981040BR</t>
  </si>
  <si>
    <t>R4211-RG3503WDI1</t>
  </si>
  <si>
    <t>R2700-IGR-18682</t>
  </si>
  <si>
    <t>R2018-RG01009ADI-R17</t>
  </si>
  <si>
    <t>R77-R46652</t>
  </si>
  <si>
    <t>R01-SOL53-050-G1</t>
  </si>
  <si>
    <t>R2022-SA2639R-BZL</t>
  </si>
  <si>
    <t>R2018-RR010088ADI</t>
  </si>
  <si>
    <t>R2017-R300202DIA</t>
  </si>
  <si>
    <t>R01-SFM-16-030</t>
  </si>
  <si>
    <t>R01-L-35038</t>
  </si>
  <si>
    <t>R01-SOL45-040-G2</t>
  </si>
  <si>
    <t>R4150-D-LRL151006</t>
  </si>
  <si>
    <t>R01-SOL171-025-G3</t>
  </si>
  <si>
    <t>Золото 585</t>
  </si>
  <si>
    <t>Золото 750</t>
  </si>
  <si>
    <t>Золото 375</t>
  </si>
  <si>
    <t>25  Бриллиантов огранки "Круглая" граней - 57, тип огранки A, цвет 3, чистота 7, 0.912 карат;</t>
  </si>
  <si>
    <t>1  Бриллиант огранки "Круглая" граней - 57, тип огранки A, цвет 3, чистота 8, 0.22 карат;</t>
  </si>
  <si>
    <t>1  Бриллиант огранки "Круглая" граней - 57, тип огранки A, цвет 6, чистота 6, 0.14 карат;</t>
  </si>
  <si>
    <t>1  Бриллиант огранки "Круглая" граней - 57, тип огранки A, цвет 6, чистота 6, 0.12 карат;</t>
  </si>
  <si>
    <t>1  Бриллиант огранки "Круглая" граней - 57, тип огранки A, цвет 5, чистота 6, 0.07 карат;</t>
  </si>
  <si>
    <t>16  Бриллиантов огранки "Круглая" граней - 57, тип огранки A, цвет 3, чистота 7, 0.16 карат;</t>
  </si>
  <si>
    <t>38  Бриллиантов огранки "Круглая" граней - 57, тип огранки A, цвет 3, чистота 7, 0.383 карат;</t>
  </si>
  <si>
    <t>8  Бриллиантов огранки "Круглая" граней - 57, тип огранки A, цвет 6, чистота 6, 0.71 карат;1  Бриллиант огранки "Круглая" граней - 57, тип огранки A, цвет 6, чистота 6, 0.2 карат;</t>
  </si>
  <si>
    <t>1  Бриллиант огранки "Круглая" граней - 57, тип огранки A, цвет 6, чистота 6, 0.17 карат;</t>
  </si>
  <si>
    <t>3  Бриллианта огранки "Круглая" граней - 57, тип огранки A, цвет 3, чистота 6, 0.09 карат;</t>
  </si>
  <si>
    <t>50  Бриллиантов, Круглая огранка, тип огранки A, цвет 3, чистота 4, 0.19 карат;</t>
  </si>
  <si>
    <t>7  Бриллиантов огранки "Круглая" граней - 57, тип огранки A, цвет 3, чистота 6, 0.24 карат;</t>
  </si>
  <si>
    <t>1  Бриллиант огранки "Круглая" граней - 57, тип огранки A, цвет 3, чистота 6, 0.052 карат;</t>
  </si>
  <si>
    <t>9  Бриллиантов огранки "Круглая" граней - 57, тип огранки A, цвет 3, чистота 7, 0.512 карат;</t>
  </si>
  <si>
    <t>13  Бриллиантов огранки "Багет" граней - 25, тип огранки A, цвет 3, чистота 5, 0.42 карат;48  Бриллиантов, тип огранки A, цвет 3, чистота 4, 0.13 карат;</t>
  </si>
  <si>
    <t>142  Бриллианта огранки "Круглая" граней - 57, тип огранки A, цвет 3, чистота 6, 1.36 карат;158  Бриллиантов огранки "Круглая" граней - 57, тип огранки A, цвет 7, чистота 7, 1.83 карат;</t>
  </si>
  <si>
    <t>3  Бриллианта огранки "Багет" граней - 25, тип огранки A, цвет 3, чистота 5, 0.13 карат;4  Бриллианта огранки "Круглая" граней - 57, тип огранки A, цвет 3, чистота 6, 0.04 карат;26  Бриллиантов, тип огранки A, цвет 3, чистота 4, 0.07 карат;2  Бриллианта огранки "Багет" граней - 25, тип огранки A, цвет 3, чистота 5, 0.03 карат;</t>
  </si>
  <si>
    <t>1  Бриллиант огранки "Круглая" граней - 57, тип огранки A, цвет 3, чистота 6, 0.01 карат;</t>
  </si>
  <si>
    <t>9  Бриллиантов огранки "Багет" граней - 25, тип огранки A, цвет 3, чистота 5, 0.36 карат;16  Бриллиантов огранки "Круглая" граней - 57, тип огранки A, цвет 3, чистота 6, 0.2 карат;42  Бриллианта, тип огранки A, цвет 3, чистота 4, 0.16 карат;</t>
  </si>
  <si>
    <t>9  Бриллиантов огранки "Круглая" граней - 57, тип огранки A, цвет 3, чистота 6, 0.802 карат;</t>
  </si>
  <si>
    <t>18  Бриллиантов огранки "Круглая" граней - 57, тип огранки A, цвет 3, чистота 7, 0.143 карат;</t>
  </si>
  <si>
    <t>1  Бриллиант огранки "Круглая" граней - 57, тип огранки A, цвет 3, чистота 7, 0.19 карат;14  Бриллиантов огранки "Круглая" граней - 57, тип огранки A, цвет 3, чистота 7, 0.07 карат;</t>
  </si>
  <si>
    <t>2  Бриллианта огранки "Круглая" граней - 57, тип огранки A, цвет 3, чистота 6, 0.02 карат;1  Бриллиант огранки "Круглая" граней - 57, тип огранки A, цвет 3, чистота 6, 0.07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</si>
  <si>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</si>
  <si>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0.23 карат;</t>
  </si>
  <si>
    <t>1  Бриллиант огранки "Круглая" граней - 57, тип огранки A, цвет 3, чистота 6, 0.02 карат;</t>
  </si>
  <si>
    <t>1  Бриллиант огранки "Круглая" граней - 57, тип огранки A, цвет 3, чистота 7, 0.1 карат;</t>
  </si>
  <si>
    <t>1  Бриллиант огранки "Круглая" граней - 57, тип огранки A, цвет 3, чистота 7, 0.24 карат;</t>
  </si>
  <si>
    <t>1  Бриллиант огранки "Круглая" граней - 57, тип огранки A, цвет 3, чистота 6, 0.1 карат;</t>
  </si>
  <si>
    <t>19  Бриллиантов огранки "Круглая" граней - 57, тип огранки A, цвет 3, чистота 5, 0.33 карат;</t>
  </si>
  <si>
    <t>1  Бриллиант огранки "Круглая" граней - 57, тип огранки A, цвет 3, чистота 6, 0.06 карат;</t>
  </si>
  <si>
    <t>7  Бриллиантов огранки "Круглая" граней - 57, тип огранки A, цвет 3, чистота 6, 0.13 карат;</t>
  </si>
  <si>
    <t>8  Бриллиантов огранки "Круглая" граней - 57, тип огранки A, цвет 3, чистота 6, 0.09 карат;</t>
  </si>
  <si>
    <t>1  Бриллиант огранки "Круглая" граней - 57, тип огранки A, цвет 3, чистота 7, 0.182 карат;</t>
  </si>
  <si>
    <t>7  Бриллиантов огранки "Круглая" граней - 57, тип огранки A, цвет 3, чистота 7, 0.093 карат;</t>
  </si>
  <si>
    <t>9  Бриллиантов огранки "Круглая" граней - 57, тип огранки A, цвет 3, чистота 7, 0.26 карат;</t>
  </si>
  <si>
    <t>25  Бриллиантов огранки "Круглая" граней - 57, тип огранки A, цвет 3, чистота 7, 0.147 карат;</t>
  </si>
  <si>
    <t>62  Бриллианта, Круглая огранка, тип огранки A, цвет 3, чистота 4, 0.268 карат;</t>
  </si>
  <si>
    <t>1  Бриллиант огранки "Круглая" граней - 57, тип огранки A, цвет 3, чистота 7, 0.18 карат;</t>
  </si>
  <si>
    <t>7  Бриллиантов огранки "Круглая" граней - 57, тип огранки A, цвет 3, чистота 6, 0.04 карат;</t>
  </si>
  <si>
    <t>1  Бриллиант огранки "Круглая" граней - 57, тип огранки A, цвет 3, чистота 6, 0.08 карат;</t>
  </si>
  <si>
    <t>7  Бриллиантов огранки "Круглая" граней - 57, тип огранки A, цвет 3, чистота 6, 0.084 карат;10  Бриллиантов огранки "Круглая" граней - 57, тип огранки A, цвет 3, чистота 6, 0.061 карат;</t>
  </si>
  <si>
    <t>12  Бриллиантов огранки "Круглая" граней - 57, тип огранки A, цвет 3, чистота 6, 0.067 карат;</t>
  </si>
  <si>
    <t>38  Бриллиантов огранки "Круглая" граней - 57, тип огранки A, цвет 3, чистота 6, 0.146 карат;7  Бриллиантов огранки "Круглая" граней - 57, тип огранки A, цвет 3, чистота 6, 0.071 карат;1  Бриллиант огранки "Круглая" граней - 57, тип огранки A, цвет 3, чистота 6, 0.008 карат;2  Бриллианта огранки "Круглая" граней - 57, тип огранки A, цвет 3, чистота 6, 0.031 карат;1  Бриллиант огранки "Круглая" граней - 57, тип огранки A, цвет 3, чистота 6, 0.034 карат;</t>
  </si>
  <si>
    <t>32  Бриллианта огранки "Круглая" граней - 57, тип огранки A, цвет 3, чистота 3, 0.23 карат;14  Бриллиантов огранки "Багет" граней - 25, тип огранки A, цвет 3, чистота 3, 0.33 карат;14  Бриллиантов огранки "Круглая" граней - 57, тип огранки A, цвет 3, чистота 3, 0.22 карат;2  Бриллианта огранки "Багет" граней - 25, тип огранки A, цвет 3, чистота 3, 0.06 карат;1  Бриллиант огранки "Багет" граней - 25, тип огранки A, цвет 3, чистота 3, 0.1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</si>
  <si>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0.024 карат;</t>
  </si>
  <si>
    <t>19  Бриллиантов огранки "Круглая" граней - 57, тип огранки A, цвет 4, чистота 5, 0.07 карат;1  Бриллиант огранки "Круглая" граней - 57, тип огранки A, цвет 3, чистота 6, 0.08 карат;</t>
  </si>
  <si>
    <t>7  Бриллиантов огранки "Круглая" граней - 57, тип огранки A, цвет 3, чистота 6, 1 карат;</t>
  </si>
  <si>
    <t>48  Бриллиантов огранки "Круглая" граней - 57, тип огранки A, цвет 3, чистота 7, 0.17 карат;1  Бриллиант огранки "Овал" граней - 57, тип огранки A, цвет 9.4, чистота 5, 1.045 карат;</t>
  </si>
  <si>
    <t>26  Бриллиантов, Круглая огранка, тип огранки A, цвет 3, чистота 4, 0.077 карат;17  Бриллиантов огранки "Круглая" граней - 57, тип огранки A, цвет 7, чистота 9, 0.186 карат;</t>
  </si>
  <si>
    <t>1  Бриллиант огранки "Круглая" граней - 57, тип огранки A, цвет 2, чистота 6, 0.26 карат;</t>
  </si>
  <si>
    <t>14  Бриллиантов огранки "Круглая" граней - 57, тип огранки A, цвет 6, чистота 6, 0.13 карат;</t>
  </si>
  <si>
    <t>1  Бриллиант огранки "Круглая" граней - 57, тип огранки A, цвет 3, чистота 6, 0.005 карат;2  Бриллианта огранки "Круглая" граней - 57, тип огранки A, цвет 3, чистота 6, 0.007 карат;1  Бриллиант огранки "Круглая" граней - 57, тип огранки A, цвет 3, чистота 6, 0.008 карат;7  Бриллиантов огранки "Круглая" граней - 57, тип огранки A, цвет 3, чистота 6, 0.072 карат;4  Бриллианта огранки "Круглая" граней - 57, тип огранки A, цвет 7, чистота 9, 0.038 карат;13  Бриллиантов огранки "Круглая" граней - 57, тип огранки A, цвет 7, чистота 6, 0.25 карат;8  Бриллиантов огранки "Круглая" граней - 57, тип огранки A, цвет 7, чистота 9, 0.132 карат;</t>
  </si>
  <si>
    <t>32  Бриллианта огранки "Круглая" граней - 57, тип огранки A, цвет 3, чистота 6, 0.22 карат;</t>
  </si>
  <si>
    <t>22  Бриллианта огранки "Круглая" граней - 57, тип огранки A, цвет 3, чистота 6, 0.143 карат;</t>
  </si>
  <si>
    <t>18  Бриллиантов, Круглая огранка, тип огранки A, цвет 4, чистота 4, 0.082 карат;</t>
  </si>
  <si>
    <t>2  Бриллианта огранки "Круглая" граней - 57, тип огранки A, цвет 3, чистота 6, 0.062 карат;42  Бриллианта огранки "Круглая" граней - 57, тип огранки A, цвет 3, чистота 6, 0.239 карат;</t>
  </si>
  <si>
    <t>12  Бриллиантов огранки "Круглая" граней - 57, тип огранки A, цвет 3, чистота 6, 0.056 карат;2  Бриллианта огранки "Круглая" граней - 57, тип огранки A, цвет 3, чистота 6, 0.028 карат;2  Бриллианта огранки "Круглая" граней - 57, тип огранки A, цвет 3, чистота 6, 0.016 карат;1  Бриллиант огранки "Круглая" граней - 57, тип огранки A, цвет 3, чистота 6, 0.074 карат;1  Бриллиант огранки "Круглая" граней - 57, тип огранки A, цвет 3, чистота 6, 0.092 карат;</t>
  </si>
  <si>
    <t>76  Бриллиантов, Круглая огранка, тип огранки A, цвет 3, чистота 4, 0.206 карат;</t>
  </si>
  <si>
    <t>11  Бриллиантов огранки "Круглая" граней - 57, тип огранки A, цвет 3, чистота 6, 0.07 карат;</t>
  </si>
  <si>
    <t>1  Бриллиант огранки "Круглая" граней - 57, тип огранки A, цвет 2, чистота 6, 0.23 карат;</t>
  </si>
  <si>
    <t>3  Бриллианта огранки "Круглая" граней - 57, тип огранки A, цвет 4, чистота 7, 0.027 карат;</t>
  </si>
  <si>
    <t>1  Бриллиант огранки "Круглая" граней - 57, тип огранки A, цвет 2, чистота 6, 0.1 карат;</t>
  </si>
  <si>
    <t>1  Бриллиант огранки "Круглая" граней - 57, тип огранки A, цвет 3, чистота 6, 0.08 карат;9  Бриллиантов огранки "Круглая" граней - 57, тип огранки A, цвет 3, чистота 6, 0.03 карат;</t>
  </si>
  <si>
    <t>1  Бриллиант огранки "Круглая" граней - 57, тип огранки A, цвет 3, чистота 7, 0.19 карат;</t>
  </si>
  <si>
    <t>14  Бриллиантов огранки "Круглая" граней - 57, тип огранки A, цвет 6, чистота 6, 0.07 карат;1  Бриллиант огранки "Круглая" граней - 57, тип огранки A, цвет 6, чистота 6, 0.11 карат;</t>
  </si>
  <si>
    <t>1  Бриллиант огранки "Круглая" граней - 57, тип огранки A, цвет 6, чистота 4, 0.11 карат;</t>
  </si>
  <si>
    <t>106  Бриллиантов, Круглая огранка, тип огранки A, цвет 4, чистота 4, 0.341 карат;</t>
  </si>
  <si>
    <t>170  Бриллиантов огранки "Круглая" граней - 57, тип огранки A, цвет 3, чистота 6, 0.74 карат;</t>
  </si>
  <si>
    <t>1  Бриллиант огранки "Круглая" граней - 57, тип огранки A, цвет 3, чистота 6, 0.008 карат;22  Бриллианта огранки "Круглая" граней - 57, тип огранки A, цвет 3, чистота 6, 0.156 карат;</t>
  </si>
  <si>
    <t>1  Бриллиант огранки "Круглая" граней - 57, тип огранки A, цвет 3, чистота 6, 0.14 карат;</t>
  </si>
  <si>
    <t>1  Бриллиант огранки "Круглая" граней - 57, тип огранки A, цвет 3, чистота 7, 0.06 карат;12  Бриллиантов огранки "Круглая" граней - 57, тип огранки A, цвет 3, чистота 7, 0.03 карат;</t>
  </si>
  <si>
    <t>1  Бриллиант огранки "Круглая" граней - 57, тип огранки A, цвет 5, чистота 5, 0.5 карат;</t>
  </si>
  <si>
    <t>6  Бриллиантов огранки "Круглая" граней - 57, тип огранки A, цвет 3, чистота 6, 0.046 карат;12  Бриллиантов огранки "Круглая" граней - 57, тип огранки A, цвет 3, чистота 6, 0.07 карат;6  Бриллиантов огранки "Круглая" граней - 57, тип огранки A, цвет 3, чистота 6, 0.018 карат;12  Бриллиантов огранки "Круглая" граней - 57, тип огранки A, цвет 3, чистота 6, 0.074 карат;14  Бриллиантов огранки "Круглая" граней - 57, тип огранки A, цвет 3, чистота 6, 0.05 карат;22  Бриллианта огранки "Круглая" граней - 57, тип огранки A, цвет 3, чистота 6, 0.211 карат;4  Бриллианта огранки "Круглая" граней - 57, тип огранки A, цвет 3, чистота 6, 0.048 карат;2  Бриллианта огранки "Багет" граней - 25, тип огранки A, цвет 3, чистота 5, 0.063 карат;2  Бриллианта огранки "Багет" граней - 25, тип огранки A, цвет 3, чистота 5, 0.111 карат;1  Бриллиант огранки "Багет" граней - 25, тип огранки A, цвет 3, чистота 5, 0.13 карат;</t>
  </si>
  <si>
    <t>1  Бриллиант огранки "Круглая" граней - 57, тип огранки A, цвет 3, чистота 7, 0.14 карат;</t>
  </si>
  <si>
    <t>20  Бриллиантов огранки "Круглая" граней - 57, тип огранки A, цвет 3, чистота 6, 0.1 карат;</t>
  </si>
  <si>
    <t>10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</si>
  <si>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5  Бриллиантов огранки "Круглая" граней - 57, тип огранки A, цвет 6, чистота 6, 0.05 карат;</t>
  </si>
  <si>
    <t>23  Бриллианта огранки "Круглая" граней - 57, тип огранки A, цвет 3, чистота 6, 0.1 карат;</t>
  </si>
  <si>
    <t>20  Бриллиантов огранки "Круглая" граней - 57, тип огранки A, цвет 3, чистота 6, 0.07 карат;1  Бриллиант огранки "Круглая" граней - 57, тип огранки A, цвет 3, чистота 6, 0.184 карат;</t>
  </si>
  <si>
    <t>76  Бриллиантов огранки "Круглая" граней - 57, тип огранки A, цвет 4, чистота 7, 0.65 карат;</t>
  </si>
  <si>
    <t>40  Бриллиантов огранки "Круглая" граней - 57, тип огранки A, цвет 7, чистота 6, 0.24 карат;</t>
  </si>
  <si>
    <t>65  Бриллиантов огранки "Круглая" граней - 57, тип огранки A, цвет 3, чистота 5, 0.6 карат;</t>
  </si>
  <si>
    <t>27  Бриллиантов огранки "Круглая" граней - 57, тип огранки A, цвет 3, чистота 7, 0.174 карат;</t>
  </si>
  <si>
    <t>26  Бриллиантов огранки "Круглая" граней - 57, тип огранки A, цвет 3, чистота 4, 0.38 карат;1  Бриллиант огранки "Круглая" граней - 57, тип огранки A, цвет 3, чистота 5, 0.16 карат;</t>
  </si>
  <si>
    <t>127  Бриллиантов огранки "Круглая" граней - 57, тип огранки A, цвет 3, чистота 3, 0.54 карат;70  Бриллиантов огранки "Багет" граней - 25, тип огранки A, цвет 3, чистота 3, 1.33 карат;3  Бриллианта огранки "Багет" граней - 25, тип огранки A, цвет 3, чистота 3, 0.08 карат;</t>
  </si>
  <si>
    <t>1  Бриллиант огранки "Круглая" граней - 57, тип огранки A, цвет 3, чистота 6, 0.18 карат;</t>
  </si>
  <si>
    <t>21  Бриллиант огранки "Круглая" граней - 57, тип огранки A, цвет 3, чистота 6, 0.123 карат;21  Бриллиант огранки "Круглая" граней - 57, тип огранки A, цвет 7, чистота 9, 0.133 карат;</t>
  </si>
  <si>
    <t>40  Бриллиантов огранки "Круглая" граней - 57, тип огранки A, цвет 3, чистота 6, 0.4 карат;</t>
  </si>
  <si>
    <t>15  Бриллиантов огранки "Круглая" граней - 57, тип огранки A, цвет 3, чистота 7, 0.268 карат;</t>
  </si>
  <si>
    <t>16  Бриллиантов, Круглая огранка, тип огранки A, цвет 3, чистота 4, 0.08 карат;1  Бриллиант огранки "Круглая" граней - 57, тип огранки A, цвет 6, чистота 6, 0.3 карат;</t>
  </si>
  <si>
    <t>4  Бриллианта огранки "Круглая" граней - 57, тип огранки A, цвет 3, чистота 6, 0.013 карат;40  Бриллиантов, тип огранки A, цвет 4, чистота 6, 0.12 карат;16  Бриллиантов, тип огранки A, цвет 3, чистота 4, 0.037 карат;</t>
  </si>
  <si>
    <t>7  Бриллиантов, Круглая огранка, тип огранки A, цвет 3, чистота 4, 0.013 карат;</t>
  </si>
  <si>
    <t>3  Бриллианта огранки "Круглая" граней - 57, тип огранки A, цвет 3, чистота 6, 0.04 карат;10  Бриллиантов, тип огранки A, цвет 3, чистота 4, 0.037 карат;</t>
  </si>
  <si>
    <t>16  Бриллиантов огранки "Круглая" граней - 57, тип огранки A, цвет 6, чистота 6, 0.08 карат;</t>
  </si>
  <si>
    <t>8  Бриллиантов огранки "Круглая" граней - 57, тип огранки A, цвет 3, чистота 6, 0.08 карат;1  Бриллиант огранки "Круглая" граней - 57, тип огранки A, цвет 6.1, чистота 4, 0.34 карат;</t>
  </si>
  <si>
    <t>18  Бриллиантов огранки "Круглая" граней - 57, тип огранки A, цвет 3, чистота 7, 0.067 карат;5  Бриллиантов огранки "Круглая" граней - 57, тип огранки A, цвет 3, чистота 7, 0.069 карат;1  Бриллиант огранки "Круглая" граней - 57, тип огранки A, цвет 3, чистота 7, 0.081 карат;</t>
  </si>
  <si>
    <t>1  Бриллиант огранки "Круглая" граней - 57, тип огранки A, цвет 3, чистота 6, 0.2 карат;</t>
  </si>
  <si>
    <t>7  Бриллиантов, Круглая огранка, тип огранки A, цвет 3, чистота 4, 0.03 карат;</t>
  </si>
  <si>
    <t>18  Бриллиантов огранки "Круглая" граней - 57, тип огранки A, цвет 7, чистота 9, 0.08 карат;</t>
  </si>
  <si>
    <t>8  Бриллиантов огранки "Круглая" граней - 57, тип огранки A, цвет 3, чистота 6, 0.17 карат;8  Бриллиантов огранки "Круглая" граней - 57, тип огранки A, цвет 3, чистота 6, 0.27 карат;1  Бриллиант огранки "Круглая" граней - 57, тип огранки A, цвет 3, чистота 6, 0.16 карат;</t>
  </si>
  <si>
    <t>1  Бриллиант огранки "Круглая" граней - 57, тип огранки A, цвет 9.4, чистота 8, 0.302 карат;</t>
  </si>
  <si>
    <t>1  Бриллиант огранки "Круглая" граней - 57, тип огранки A, цвет 3, чистота 6, 0.194 карат;46  Бриллиантов огранки "Круглая" граней - 57, тип огранки A, цвет 3, чистота 6, 0.211 карат;</t>
  </si>
  <si>
    <t>1  Бриллиант огранки "Круглая" граней - 57, тип огранки A, цвет 3, чистота 7, 0.23 карат;</t>
  </si>
  <si>
    <t>1  Бриллиант огранки "Круглая" граней - 57, тип огранки A, цвет 7, чистота 3, 0.7 карат;</t>
  </si>
  <si>
    <t>9  Бриллиантов огранки "Круглая" граней - 57, тип огранки A, цвет 3, чистота 7, 0.264 карат;</t>
  </si>
  <si>
    <t>15  Бриллиантов огранки "Круглая" граней - 57, тип огранки A, цвет 3, чистота 6, 0.25 карат;</t>
  </si>
  <si>
    <t>15  Бриллиантов огранки "Круглая" граней - 57, тип огранки A, цвет 6, чистота 6, 0.075 карат;</t>
  </si>
  <si>
    <t>1  Бриллиант огранки "Круглая" граней - 57, тип огранки A, цвет 3, чистота 7, 0.067 карат;8  Бриллиантов огранки "Круглая" граней - 57, тип огранки A, цвет 3, чистота 7, 0.069 карат;16  Бриллиантов огранки "Круглая" граней - 57, тип огранки A, цвет 3, чистота 7, 0.08 карат;</t>
  </si>
  <si>
    <t>15  Бриллиантов огранки "Круглая" граней - 57, тип огранки A, цвет 3, чистота 6, 0.08 карат;</t>
  </si>
  <si>
    <t>24  Бриллианта огранки "Круглая" граней - 57, тип огранки A, цвет 6, чистота 6, 0.08 карат;1  Бриллиант огранки "Круглая" граней - 57, тип огранки A, цвет 6, чистота 6, 0.07 карат;</t>
  </si>
  <si>
    <t>42  Бриллианта огранки "Круглая" граней - 57, тип огранки A, цвет 3, чистота 6, 0.188 карат;24  Бриллианта огранки "Круглая" граней - 57, тип огранки A, цвет 7, чистота 6, 0.212 карат;6  Бриллиантов огранки "Круглая" граней - 57, тип огранки A, цвет 7, чистота 6, 0.166 карат;8  Бриллиантов огранки "Круглая" граней - 57, тип огранки A, цвет 7, чистота 6, 0.128 карат;1  Бриллиант огранки "Круглая" граней - 57, тип огранки A, цвет 7, чистота 6, 0.069 карат;</t>
  </si>
  <si>
    <t>38  Бриллиантов огранки "Круглая" граней - 57, тип огранки A, цвет 3, чистота 6, 0.33 карат;</t>
  </si>
  <si>
    <t>37  Бриллиантов огранки "Круглая" граней - 57, тип огранки A, цвет 7, чистота 9, 0.19 карат;64  Бриллианта, тип огранки A, цвет 3, чистота 4, 0.141 карат;</t>
  </si>
  <si>
    <t>53  Бриллианта, Круглая огранка, тип огранки A, цвет 3, чистота 4, 0.18 карат;</t>
  </si>
  <si>
    <t>35  Бриллиантов огранки "Круглая" граней - 57, тип огранки A, цвет 3, чистота 6, 0.13 карат;</t>
  </si>
  <si>
    <t>2  Бриллианта огранки "Круглая" граней - 57, тип огранки A, цвет 4, чистота 6, 0.06 карат;12  Бриллиантов огранки "Круглая" граней - 57, тип огранки A, цвет 4, чистота 6, 0.18 карат;</t>
  </si>
  <si>
    <t>1  Бриллиант огранки "Круглая" граней - 57, тип огранки A, цвет 9.4, чистота 12, 1.51 карат;2  Бриллианта огранки "Круглая" граней - 57, тип огранки A, цвет 3, чистота 6, 0.51 карат;8  Бриллиантов огранки "Круглая" граней - 57, тип огранки A, цвет 3, чистота 6, 0.33 карат;</t>
  </si>
  <si>
    <t>3  Бриллианта огранки "Круглая" граней - 57, тип огранки A, цвет 3, чистота 5, 0.07 карат;2  Бриллианта огранки "Круглая" граней - 57, тип огранки A, цвет 3, чистота 5, 0.07 карат;4  Бриллианта огранки "Круглая" граней - 57, тип огранки A, цвет 3, чистота 5, 0.24 карат;</t>
  </si>
  <si>
    <t>20  Бриллиантов огранки "Круглая" граней - 57, тип огранки A, цвет 3, чистота 6, 0.078 карат;1  Бриллиант огранки "Круглая" граней - 57, тип огранки A, цвет 3, чистота 6, 0.029 карат;</t>
  </si>
  <si>
    <t>14  Бриллиантов огранки "Круглая" граней - 57, тип огранки A, цвет 3, чистота 6, 0.4 карат;</t>
  </si>
  <si>
    <t>7  Бриллиантов, Круглая огранка, тип огранки A, цвет 3, чистота 4, 0.02 карат;</t>
  </si>
  <si>
    <t>27  Бриллиантов огранки "Круглая" граней - 57, тип огранки A, цвет 3, чистота 6, 0.11 карат;38  Бриллиантов огранки "Круглая" граней - 57, тип огранки A, цвет 7, чистота 9, 0.16 карат;</t>
  </si>
  <si>
    <t>1  Бриллиант огранки "Круглая" граней - 57, тип огранки A, цвет 3, чистота 6, 0.05 карат;6  Бриллиантов огранки "Круглая" граней - 57, тип огранки A, цвет 3, чистота 6, 0.08 карат;6  Бриллиантов, тип огранки A, цвет 3, чистота 4, 0.02 карат;</t>
  </si>
  <si>
    <t>10  Бриллиантов огранки "Круглая" граней - 57, тип огранки A, цвет 3, чистота 6, 0.03 карат;1  Бриллиант огранки "Круглая" граней - 57, тип огранки A, цвет 3, чистота 6, 0.187 карат;</t>
  </si>
  <si>
    <t>1  Бриллиант огранки "Круглая" граней - 57, тип огранки A, цвет 8.4, чистота 7, 0.6 карат;</t>
  </si>
  <si>
    <t>75  Бриллиантов, Круглая огранка, тип огранки A, цвет 3, чистота 4, 0.267 карат;</t>
  </si>
  <si>
    <t>29  Бриллиантов огранки "Круглая" граней - 57, тип огранки A, цвет 3, чистота 7, 0.828 карат;</t>
  </si>
  <si>
    <t>9  Бриллиантов, Круглая огранка, тип огранки A, цвет 3, чистота 4, 0.02 карат;</t>
  </si>
  <si>
    <t>135  Бриллиантов огранки "Круглая" граней - 57, тип огранки A, цвет 3, чистота 6, 1.41 карат;</t>
  </si>
  <si>
    <t>18  Бриллиантов огранки "Круглая" граней - 57, тип огранки A, цвет 3, чистота 6, 0.051 карат;1  Бриллиант огранки "Круглая" граней - 57, тип огранки A, цвет 3, чистота 6, 0.157 карат;</t>
  </si>
  <si>
    <t>1  Бриллиант огранки "Круглая" граней - 57, тип огранки A, цвет 3, чистота 6, 0.17 карат;</t>
  </si>
  <si>
    <t>23  Бриллианта, Круглая огранка, тип огранки A, цвет 3, чистота 4, 0.031 карат;</t>
  </si>
  <si>
    <t>1  Бриллиант огранки "Круглая" граней - 57, тип огранки A, цвет 3, чистота 6, 0.11 карат;</t>
  </si>
  <si>
    <t>16  Бриллиантов огранки "Круглая" граней - 57, тип огранки A, цвет 3, чистота 6, 0.08 карат;</t>
  </si>
  <si>
    <t>10  Бриллиантов огранки "Круглая" граней - 57, тип огранки A, цвет 3, чистота 5, 0.03 карат;1  Бриллиант огранки "Круглая" граней - 57, тип огранки A, цвет 4, чистота 6, 0.11 карат;</t>
  </si>
  <si>
    <t>47  Бриллиантов огранки "Круглая" граней - 57, тип огранки A, цвет 3, чистота 6, 1 карат;</t>
  </si>
  <si>
    <t>1  Бриллиант огранки "Радиант", тип огранки A, цвет 5, чистота 8, 0.71 карат;64  Бриллианта огранки "Круглая" граней - 57, тип огранки A, цвет 3, чистота 5, 0.52 карат;</t>
  </si>
  <si>
    <t>52  Бриллианта огранки "Круглая" граней - 57, тип огранки A, цвет 7, чистота 9, 0.36 карат;40  Бриллиантов огранки "Круглая" граней - 57, тип огранки A, цвет 6, чистота 6, 0.12 карат;</t>
  </si>
  <si>
    <t>30  Бриллиантов огранки "Круглая" граней - 57, тип огранки A, цвет 3, чистота 5, 0.5 карат;</t>
  </si>
  <si>
    <t>19  Бриллиантов огранки "Круглая" граней - 57, тип огранки A, цвет 3, чистота 6, 0.36 карат;</t>
  </si>
  <si>
    <t>19  Бриллиантов, Круглая огранка, тип огранки A, цвет 3, чистота 4, 0.05 карат;</t>
  </si>
  <si>
    <t>63  Бриллианта, Круглая огранка, тип огранки A, цвет 4, чистота 4, 0.228 карат;</t>
  </si>
  <si>
    <t>1  Бриллиант огранки "Круглая" граней - 57, тип огранки A, цвет 3, чистота 7, 0.021 карат;6  Бриллиантов огранки "Круглая" граней - 57, тип огранки A, цвет 3, чистота 7, 0.051 карат;</t>
  </si>
  <si>
    <t>12  Бриллиантов огранки "Круглая" граней - 57, тип огранки A, цвет 3, чистота 7, 0.05 карат;7  Бриллиантов огранки "Круглая" граней - 57, тип огранки A, цвет 3, чистота 7, 0.12 карат;</t>
  </si>
  <si>
    <t>12  Бриллиантов огранки "Круглая" граней - 57, тип огранки A, цвет 3, чистота 7, 0.067 карат;</t>
  </si>
  <si>
    <t>26  Бриллиантов огранки "Круглая" граней - 57, тип огранки A, цвет 3, чистота 6, 0.07 карат;1  Бриллиант огранки "Круглая" граней - 57, тип огранки A, цвет 3, чистота 6, 0.02 карат;</t>
  </si>
  <si>
    <t>1  Бриллиант огранки "Круглая" граней - 57, тип огранки A, цвет 9.3, чистота 8, 0.31 карат;</t>
  </si>
  <si>
    <t>9  Бриллиантов огранки "Круглая" граней - 57, тип огранки A, цвет 3, чистота 6, 0.35 карат;</t>
  </si>
  <si>
    <t>64  Бриллианта огранки "Круглая" граней - 57, тип огранки A, цвет 4, чистота 6, 0.38 карат;3  Бриллианта огранки "Круглая" граней - 57, тип огранки A, цвет 4, чистота 6, 0.12 карат;</t>
  </si>
  <si>
    <t>1  Бриллиант огранки "Круглая" граней - 57, тип огранки AA, цвет 4, чистота 7, 0.3 карат;2  Бриллианта огранки "Круглая" граней - 57, тип огранки A, цвет 4, чистота 7, 0.04 карат;16  Бриллиантов огранки "Круглая" граней - 57, тип огранки A, цвет 4, чистота 7, 0.08 карат;</t>
  </si>
  <si>
    <t>14  Бриллиантов огранки "Круглая" граней - 57, тип огранки A, цвет 3, чистота 6, 0.06 карат;</t>
  </si>
  <si>
    <t>1  Бриллиант огранки "Круглая" граней - 57, тип огранки A, цвет 3, чистота 6, 0.08 карат;8  Бриллиантов огранки "Круглая" граней - 57, тип огранки A, цвет 3, чистота 6, 0.04 карат;</t>
  </si>
  <si>
    <t>1  Бриллиант огранки "Круглая" граней - 57, тип огранки A, цвет 7, чистота 6, 0.23 карат;</t>
  </si>
  <si>
    <t>29  Бриллиантов огранки "Круглая" граней - 57, тип огранки A, цвет 6, чистота 6, 0.109 карат;</t>
  </si>
  <si>
    <t>12  Бриллиантов огранки "Круглая" граней - 57, тип огранки A, цвет 3, чистота 6, 0.265 карат;42  Бриллианта огранки "Круглая" граней - 57, тип огранки A, цвет 3, чистота 6, 0.232 карат;1  Бриллиант огранки "Овал" граней - 57, тип огранки A, цвет 3, чистота 8, 0.73 карат;</t>
  </si>
  <si>
    <t>1  Бриллиант огранки "Круглая" граней - 57, тип огранки A, цвет 3, чистота 6, 0.081 карат;</t>
  </si>
  <si>
    <t>8  Бриллиантов огранки "Круглая" граней - 57, тип огранки A, цвет 3, чистота 7, 0.1 карат;1  Бриллиант огранки "Круглая" граней - 57, тип огранки A, цвет 3, чистота 7, 0.09 карат;</t>
  </si>
  <si>
    <t>44  Бриллианта, Круглая огранка, тип огранки A, цвет 4, чистота 4, 0.13 карат;</t>
  </si>
  <si>
    <t>10  Бриллиантов огранки "Круглая" граней - 57, тип огранки A, цвет 3, чистота 6, 0.502 карат;</t>
  </si>
  <si>
    <t>16  Бриллиантов огранки "Круглая" граней - 57, тип огранки A, цвет 4, чистота 7, 0.11 карат;</t>
  </si>
  <si>
    <t>9  Бриллиантов, Круглая огранка, тип огранки A, цвет 3, чистота 4, 0.03 карат;</t>
  </si>
  <si>
    <t>1  Бриллиант огранки "Круглая" граней - 57, тип огранки A, цвет 2, чистота 6, 0.14 карат;</t>
  </si>
  <si>
    <t>74  Бриллианта огранки "Круглая" граней - 57, тип огранки A, цвет 7, чистота 6, 0.77 карат;</t>
  </si>
  <si>
    <t>25  Бриллиантов огранки "Круглая" граней - 57, тип огранки A, цвет 6, чистота 6, 0.13 карат;</t>
  </si>
  <si>
    <t>1  Бриллиант огранки "Круглая" граней - 57, тип огранки A, цвет 3, чистота 6, 0.01 карат;23  Бриллианта огранки "Круглая" граней - 57, тип огранки A, цвет 3, чистота 6, 0.119 карат;</t>
  </si>
  <si>
    <t>15  Бриллиантов, Круглая огранка, тип огранки A, цвет 3, чистота 4, 0.042 карат;</t>
  </si>
  <si>
    <t>14  Бриллиантов огранки "Круглая" граней - 57, тип огранки A, цвет 3, чистота 7, 0.09 карат;1  Бриллиант огранки "Круглая" граней - 57, тип огранки A, цвет 3, чистота 7, 0.09 карат;</t>
  </si>
  <si>
    <t>1  Бриллиант огранки "Круглая" граней - 57, тип огранки A, цвет 3, чистота 6, 0.053 карат;21  Бриллиант огранки "Круглая" граней - 57, тип огранки A, цвет 3, чистота 6, 0.055 карат;</t>
  </si>
  <si>
    <t>2  Бриллианта огранки "Принцесса" граней - 49, тип огранки A, цвет 3, чистота 3, 0.06 карат;4  Бриллианта огранки "Маркиз", тип огранки A, цвет 3, чистота 3, 0.19 карат;6  Бриллиантов огранки "Круглая" граней - 57, тип огранки A, цвет 3, чистота 3, 0.05 карат;85  Бриллиантов огранки "Круглая" граней - 57, тип огранки A, цвет 3, чистота 3, 0.73 карат;</t>
  </si>
  <si>
    <t>10  Бриллиантов, Круглая огранка, тип огранки A, цвет 3, чистота 4, 0.023 карат;</t>
  </si>
  <si>
    <t>15  Бриллиантов огранки "Круглая" граней - 57, тип огранки A, цвет 6, чистота 6, 0.082 карат;</t>
  </si>
  <si>
    <t>36  Бриллиантов огранки "Круглая" граней - 57, тип огранки A, цвет 3, чистота 6, 0.18 карат;</t>
  </si>
  <si>
    <t>1  Бриллиант огранки "Круглая" граней - 57, тип огранки A, цвет 3, чистота 7, 0.142 карат;</t>
  </si>
  <si>
    <t>13  Бриллиантов огранки "Круглая" граней - 57, тип огранки A, цвет 3, чистота 6, 0.27 карат;38  Бриллиантов огранки "Круглая" граней - 57, тип огранки A, цвет 7, чистота 9, 0.3 карат;</t>
  </si>
  <si>
    <t>20  Бриллиантов огранки "Круглая" граней - 57, тип огранки A, цвет 6, чистота 6, 0.08 карат;</t>
  </si>
  <si>
    <t>3  Бриллианта, Круглая огранка, тип огранки A, цвет 3, чистота 4, 0.02 карат;</t>
  </si>
  <si>
    <t>32  Бриллианта огранки "Круглая" граней - 57, тип огранки A, цвет 3, чистота 3, 0.21 карат;14  Бриллиантов огранки "Круглая" граней - 57, тип огранки A, цвет 3, чистота 3, 0.24 карат;14  Бриллиантов огранки "Багет" граней - 25, тип огранки A, цвет 3, чистота 3, 0.45 карат;3  Бриллианта огранки "Багет" граней - 25, тип огранки A, цвет 3, чистота 3, 0.23 карат;</t>
  </si>
  <si>
    <t>18  Бриллиантов огранки "Круглая" граней - 57, тип огранки A, цвет 3, чистота 7, 0.1 карат;1  Бриллиант огранки "Круглая" граней - 57, тип огранки A, цвет 3, чистота 7, 0.02 карат;</t>
  </si>
  <si>
    <t>5  Бриллиантов огранки "Круглая" граней - 57, тип огранки A, цвет 3, чистота 6, 0.4 карат;</t>
  </si>
  <si>
    <t>1  Бриллиант огранки "Круглая" граней - 57, тип огранки A, цвет 6, чистота 3, 0.12 карат;</t>
  </si>
  <si>
    <t>35  Бриллиантов, Круглая огранка, тип огранки A, цвет 3, чистота 4, 0.114 карат;</t>
  </si>
  <si>
    <t>47  Бриллиантов, Круглая огранка, тип огранки A, цвет 3, чистота 4, 0.149 карат;14  Бриллиантов, тип огранки A, цвет 3, чистота 4, 0.079 карат;</t>
  </si>
  <si>
    <t>30  Бриллиантов огранки "Круглая" граней - 57, тип огранки A, цвет 3, чистота 6, 0.07 карат;</t>
  </si>
  <si>
    <t>4  Бриллианта огранки "Круглая" граней - 57, тип огранки A, цвет 3, чистота 6, 0.03 карат;</t>
  </si>
  <si>
    <t>7  Бриллиантов, Круглая огранка, тип огранки A, цвет 3, чистота 4, 0.019 карат;</t>
  </si>
  <si>
    <t>1  Бриллиант огранки "Принцесса" граней - 49, тип огранки A, цвет 6, чистота 5, 0.53 карат;</t>
  </si>
  <si>
    <t>1  Бриллиант огранки "Круглая" граней - 57, тип огранки A, цвет 6, чистота 6, 0.23 карат;</t>
  </si>
  <si>
    <t>1  Бриллиант огранки "Круглая" граней - 57, тип огранки A, цвет 6, чистота 6, 0.16 карат;</t>
  </si>
  <si>
    <t>16  Бриллиантов огранки "Круглая" граней - 57, тип огранки A, цвет 3, чистота 6, 0.077 карат;1  Бриллиант огранки "Принцесса" граней - 49, тип огранки A, цвет 5, чистота 7, 0.771 карат;</t>
  </si>
  <si>
    <t>11  Бриллиантов, Круглая огранка, тип огранки A, цвет 3, чистота 4, 0.093 карат;</t>
  </si>
  <si>
    <t>1  Бриллиант огранки "Принцесса" граней - 49, тип огранки A, цвет 3, чистота 3, 0.14 карат;</t>
  </si>
  <si>
    <t>18  Бриллиантов огранки "Круглая" граней - 57, тип огранки A, цвет 3, чистота 6, 0.06 карат;</t>
  </si>
  <si>
    <t>4  Бриллианта огранки "Круглая" граней - 57, тип огранки A, цвет 3, чистота 7, 0.2 карат;</t>
  </si>
  <si>
    <t>74  Бриллианта огранки "Круглая" граней - 57, тип огранки A, цвет 3, чистота 6, 0.26 карат;</t>
  </si>
  <si>
    <t>13  Бриллиантов огранки "Круглая" граней - 57, тип огранки A, цвет 7, чистота 9, 0.075 карат;15  Бриллиантов, тип огранки A, цвет 3, чистота 4, 0.046 карат;</t>
  </si>
  <si>
    <t>1  Бриллиант огранки "Круглая" граней - 57, тип огранки A, цвет 3, чистота 7, 0.02 карат;</t>
  </si>
  <si>
    <t>1  Бриллиант, Круглая огранка, тип огранки A, цвет 3, чистота 4, 0.004 карат;16  Бриллиантов, тип огранки A, цвет 3, чистота 4, 0.035 карат;</t>
  </si>
  <si>
    <t>1  Бриллиант огранки "Круглая" граней - 57, тип огранки A, цвет 6, чистота 5, 0.11 карат;</t>
  </si>
  <si>
    <t>1  Бриллиант огранки "Круглая" граней - 57, тип огранки A, цвет 3, чистота 6, 0.013 карат;12  Бриллиантов, тип огранки A, цвет 3, чистота 4, 0.039 карат;</t>
  </si>
  <si>
    <t>34  Бриллианта, Круглая огранка, тип огранки A, цвет 3, чистота 4, 0.07 карат;</t>
  </si>
  <si>
    <t>1  Бриллиант огранки "Круглая" граней - 57, тип огранки A, цвет 3, чистота 6, 0.029 карат;26  Бриллиантов, тип огранки A, цвет 3, чистота 4, 0.078 карат;</t>
  </si>
  <si>
    <t>40  Бриллиантов огранки "Круглая" граней - 57, тип огранки A, цвет 4, чистота 7, 0.412 карат;</t>
  </si>
  <si>
    <t>66  Бриллиантов огранки "Круглая" граней - 57, тип огранки A, цвет 3, чистота 6, 0.22 карат;7  Бриллиантов огранки "Круглая" граней - 57, тип огранки A, цвет 3, чистота 6, 0.21 карат;</t>
  </si>
  <si>
    <t>12  Бриллиантов, Круглая огранка, тип огранки A, цвет 3, чистота 4, 0.04 карат;1  Бриллиант огранки "Круглая" граней - 57, тип огранки A, цвет 3, чистота 6, 0.07 карат;2  Бриллианта огранки "Круглая" граней - 57, тип огранки A, цвет 3, чистота 6, 0.01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</si>
  <si>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</si>
  <si>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0.051 карат;1  Бриллиант огранки "Круглая" граней - 57, тип огранки A, цвет 3, чистота 6, 0.025 карат;</t>
  </si>
  <si>
    <t>6  Бриллиантов огранки "Маркиз", тип огранки A, цвет 3, чистота 3, 0.24 карат;4  Бриллианта огранки "Маркиз", тип огранки A, цвет 3, чистота 3, 0.58 карат;2  Бриллианта огранки "Груша" граней - 56, тип огранки A, цвет 3, чистота 3, 0.19 карат;6  Бриллиантов огранки "Принцесса" граней - 49, тип огранки A, цвет 3, чистота 3, 0.28 карат;72  Бриллианта огранки "Круглая" граней - 57, тип огранки A, цвет 3, чистота 3, 0.46 карат;</t>
  </si>
  <si>
    <t>8  Бриллиантов огранки "Круглая" граней - 57, тип огранки A, цвет 3, чистота 6, 0.08 карат;</t>
  </si>
  <si>
    <t>1  Бриллиант огранки "Круглая" граней - 57, тип огранки A, цвет 3, чистота 6, 0.17 карат;12  Бриллиантов огранки "Круглая" граней - 57, тип огранки A, цвет 3, чистота 6, 0.049 карат;</t>
  </si>
  <si>
    <t>12  Бриллиантов, Круглая огранка, тип огранки A, цвет 3, чистота 4, 0.03 карат;1  Бриллиант огранки "Круглая" граней - 57, тип огранки A, цвет 3, чистота 6, 0.08 карат;</t>
  </si>
  <si>
    <t>48  Бриллиантов, Круглая огранка, тип огранки A, цвет 3, чистота 4, 0.141 карат;40  Бриллиантов огранки "Круглая" граней - 57, тип огранки A, цвет 7, чистота 9, 0.186 карат;1  Бриллиант огранки "Круглая" граней - 57, тип огранки A, цвет 7, чистота 9, 0.104 карат;</t>
  </si>
  <si>
    <t>11  Бриллиантов огранки "Круглая" граней - 57, тип огранки A, цвет 3, чистота 6, 0.17 карат;</t>
  </si>
  <si>
    <t>11  Бриллиантов огранки "Круглая" граней - 57, тип огранки A, цвет 4, чистота 6, 0.33 карат;</t>
  </si>
  <si>
    <t>19  Бриллиантов, Круглая огранка, тип огранки A, цвет 3, чистота 4, 0.036 карат;4  Бриллианта огранки "Круглая" граней - 57, тип огранки A, цвет 7, чистота 9, 0.098 карат;16  Бриллиантов огранки "Круглая" граней - 57, тип огранки A, цвет 7, чистота 9, 0.276 карат;</t>
  </si>
  <si>
    <t>8  Бриллиантов огранки "Круглая" граней - 57, тип огранки A, цвет 3, чистота 6, 0.045 карат;10  Бриллиантов огранки "Круглая" граней - 57, тип огранки A, цвет 3, чистота 6, 0.113 карат;1  Бриллиант огранки "Сердце" граней - 57, тип огранки A, цвет 3, чистота 8, 0.84 карат;</t>
  </si>
  <si>
    <t>32  Бриллианта огранки "Круглая" граней - 57, тип огранки A, цвет 6, чистота 6, 0.263 карат;</t>
  </si>
  <si>
    <t>1  Бриллиант огранки "Радиант", тип огранки A, цвет 2, чистота 4, 0.58 карат;6  Бриллиантов огранки "Багет" граней - 25, тип огранки A, цвет 3, чистота 5, 0.6 карат;42  Бриллианта огранки "Круглая" граней - 57, тип огранки A, цвет 3, чистота 5, 0.45 карат;</t>
  </si>
  <si>
    <t>12  Бриллиантов огранки "Круглая" граней - 57, тип огранки A, цвет 3, чистота 6, 0.084 карат;20  Бриллиантов огранки "Круглая" граней - 57, тип огранки A, цвет 3, чистота 6, 0.201 карат;1  Бриллиант огранки "Сердце" граней - 57, тип огранки A, цвет 8.4, чистота 6, 0.7 карат;</t>
  </si>
  <si>
    <t>29  Бриллиантов, Круглая огранка, тип огранки A, цвет 3, чистота 4, 0.1 карат;</t>
  </si>
  <si>
    <t>25  Бриллиантов огранки "Круглая" граней - 57, тип огранки A, цвет 3, чистота 6, 0.09 карат;</t>
  </si>
  <si>
    <t>19  Бриллиантов огранки "Круглая" граней - 57, тип огранки A, цвет 4, чистота 7, 0.16 карат;</t>
  </si>
  <si>
    <t>11  Бриллиантов огранки "Круглая" граней - 57, тип огранки A, цвет 3, чистота 6, 0.19 карат;</t>
  </si>
  <si>
    <t>11  Бриллиантов огранки "Круглая" граней - 57, тип огранки A, цвет 3, чистота 6, 0.09 карат;</t>
  </si>
  <si>
    <t>14  Бриллиантов, Круглая огранка, тип огранки A, цвет 4, чистота 4, 0.07 карат;</t>
  </si>
  <si>
    <t>1  Бриллиант огранки "Сердце" граней - 57, тип огранки A, цвет 6, чистота 8, 0.75 карат;15  Бриллиантов огранки "Круглая" граней - 57, тип огранки A, цвет 3, чистота 6, 0.198 карат;64  Бриллианта огранки "Круглая" граней - 57, тип огранки A, цвет 3, чистота 6, 0.284 карат;</t>
  </si>
  <si>
    <t>9  Бриллиантов огранки "Круглая" граней - 57, тип огранки A, цвет 3, чистота 6, 0.054 карат;18  Бриллиантов огранки "Круглая" граней - 57, тип огранки A, цвет 7, чистота 9, 0.222 карат;1  Бриллиант огранки "Круглая" граней - 57, тип огранки A, цвет 7, чистота 9, 0.008 карат;</t>
  </si>
  <si>
    <t>27  Бриллиантов огранки "Круглая" граней - 57, тип огранки A, цвет 6, чистота 6, 0.24 карат;</t>
  </si>
  <si>
    <t>4  Бриллианта огранки "Багет" граней - 25, тип огранки A, цвет 3, чистота 3, 0.37 карат;2  Бриллианта огранки "Багет" граней - 25, тип огранки A, цвет 3, чистота 3, 0.16 карат;6  Бриллиантов огранки "Круглая" граней - 57, тип огранки A, цвет 3, чистота 3, 0.22 карат;30  Бриллиантов огранки "Круглая" граней - 57, тип огранки A, цвет 3, чистота 3, 0.48 карат;</t>
  </si>
  <si>
    <t>1  Бриллиант огранки "Круглая" граней - 57, тип огранки A, цвет 6, чистота 6, 0.2 карат;</t>
  </si>
  <si>
    <t>12  Бриллиантов огранки "Круглая" граней - 57, тип огранки A, цвет 3, чистота 6, 0.07 карат;</t>
  </si>
  <si>
    <t>1  Бриллиант огранки "Круглая" граней - 57, тип огранки A, цвет 6, чистота 6, 0.07 карат;</t>
  </si>
  <si>
    <t>11  Бриллиантов огранки "Круглая" граней - 57, тип огранки A, цвет 3, чистота 6, 0.152 карат;</t>
  </si>
  <si>
    <t>5  Бриллиантов огранки "Круглая" граней - 57, тип огранки A, цвет 3, чистота 6, 0.15 карат;</t>
  </si>
  <si>
    <t>3  Бриллианта огранки "Багет" граней - 25, тип огранки A, цвет 3, чистота 3, 0.24 карат;12  Бриллиантов огранки "Круглая" граней - 57, тип огранки A, цвет 3, чистота 3, 0.22 карат;2  Бриллианта огранки "Багет" граней - 25, тип огранки A, цвет 3, чистота 3, 0.05 карат;68  Бриллиантов огранки "Круглая" граней - 57, тип огранки A, цвет 3, чистота 3, 0.28 карат;</t>
  </si>
  <si>
    <t>23  Бриллианта огранки "Круглая" граней - 57, тип огранки A, цвет 3, чистота 7, 0.09 карат;</t>
  </si>
  <si>
    <t>86  Бриллиантов огранки "Круглая" граней - 57, тип огранки A, цвет 3, чистота 3, 0.55 карат;4  Бриллианта огранки "Круглая" граней - 57, тип огранки A, цвет 3, чистота 3, 0.05 карат;38  Бриллиантов огранки "Багет" граней - 25, тип огранки A, цвет 3, чистота 3, 0.83 карат;2  Бриллианта огранки "Багет" граней - 25, тип огранки A, цвет 3, чистота 3, 0.11 карат;1  Бриллиант огранки "Багет" граней - 25, тип огранки A, цвет 3, чистота 3, 0.13 карат;</t>
  </si>
  <si>
    <t>1  Бриллиант огранки "Круглая" граней - 57, тип огранки A, цвет 4, чистота 5, 0.74 карат;</t>
  </si>
  <si>
    <t>114  Бриллиантов, Круглая огранка, тип огранки A, цвет 4, чистота 4, 0.39 карат;</t>
  </si>
  <si>
    <t>1  Бриллиант огранки "Круглая" граней - 57, тип огранки A, цвет 3, чистота 7, 0.083 карат;</t>
  </si>
  <si>
    <t>52  Бриллианта огранки "Круглая" граней - 57, тип огранки A, цвет 3, чистота 6, 0.19 карат;</t>
  </si>
  <si>
    <t>1  Бриллиант огранки "Круглая" граней - 57, тип огранки A, цвет 6, чистота 8, 0.26 карат;</t>
  </si>
  <si>
    <t>33  Бриллианта огранки "Круглая" граней - 57, тип огранки A, цвет 6, чистота 6, 0.17 карат;</t>
  </si>
  <si>
    <t>1  Бриллиант огранки "Круглая" граней - 57, тип огранки A, цвет 5, чистота 5, 0.05 карат;</t>
  </si>
  <si>
    <t>1  Бриллиант огранки "Круглая" граней - 57, тип огранки A, цвет 6, чистота 6, 0.107 карат;</t>
  </si>
  <si>
    <t>10  Бриллиантов огранки "Круглая" граней - 57, тип огранки A, цвет 3, чистота 7, 0.16 карат;1  Бриллиант огранки "Круглая" граней - 57, тип огранки A, цвет 3, чистота 7, 0.19 карат;</t>
  </si>
  <si>
    <t>1  Бриллиант огранки "Круглая" граней - 57, тип огранки A, цвет 3, чистота 6, 0.134 карат;8  Бриллиантов огранки "Круглая" граней - 57, тип огранки A, цвет 3, чистота 6, 0.129 карат;</t>
  </si>
  <si>
    <t>1  Бриллиант огранки "Круглая" граней - 57, тип огранки A, цвет 3, чистота 7, 0.15 карат;</t>
  </si>
  <si>
    <t>1  Бриллиант огранки "Круглая" граней - 57, тип огранки A, цвет 4, чистота 7, 0.17 карат;</t>
  </si>
  <si>
    <t>9  Бриллиантов огранки "Круглая" граней - 57, тип огранки A, цвет 3, чистота 7, 0.06 карат;</t>
  </si>
  <si>
    <t>30  Бриллиантов огранки "Круглая" граней - 57, тип огранки A, цвет 4, чистота 7, 0.228 карат;43  Бриллианта огранки "Круглая" граней - 57, тип огранки A, цвет 4, чистота 7, 0.427 карат;</t>
  </si>
  <si>
    <t>1  Бриллиант огранки "Круглая" граней - 57, тип огранки A, цвет 2, чистота 6, 0.28 карат;</t>
  </si>
  <si>
    <t>74  Бриллианта огранки "Круглая" граней - 57, тип огранки A, цвет 3, чистота 6, 0.19 карат;</t>
  </si>
  <si>
    <t>1  Бриллиант огранки "Круглая" граней - 57, тип огранки A, цвет 3, чистота 7, 0.038 карат;10  Бриллиантов, тип огранки A, цвет 3, чистота 4, 0.026 карат;</t>
  </si>
  <si>
    <t>7  Бриллиантов огранки "Круглая" граней - 57, тип огранки A, цвет 3, чистота 6, 0.25 карат;</t>
  </si>
  <si>
    <t>10  Бриллиантов огранки "Круглая" граней - 57, тип огранки A, цвет 3, чистота 6, 0.072 карат;1  Бриллиант огранки "Круглая" граней - 57, тип огранки A, цвет 3, чистота 6, 0.153 карат;</t>
  </si>
  <si>
    <t>27  Бриллиантов, Круглая огранка, тип огранки A, цвет 3, чистота 4, 0.084 карат;18  Бриллиантов огранки "Круглая" граней - 57, тип огранки A, цвет 7, чистота 6, 0.184 карат;</t>
  </si>
  <si>
    <t>56  Бриллиантов огранки "Круглая" граней - 57, тип огранки A, цвет 3, чистота 7, 0.37 карат;1  Бриллиант огранки "Круглая" граней - 57, тип огранки A, цвет 9.4, чистота 12, 1.04 карат;</t>
  </si>
  <si>
    <t>13  Бриллиантов огранки "Круглая" граней - 57, тип огранки A, цвет 3, чистота 6, 0.07 карат;24  Бриллианта огранки "Круглая" граней - 57, тип огранки A, цвет 3, чистота 6, 0.69 карат;</t>
  </si>
  <si>
    <t>20  Бриллиантов огранки "Круглая" граней - 57, тип огранки A, цвет 3, чистота 7, 0.77 карат;</t>
  </si>
  <si>
    <t>1  Бриллиант огранки "Круглая" граней - 57, тип огранки A, цвет 3, чистота 7, 0.045 карат;</t>
  </si>
  <si>
    <t>61  Бриллиант огранки "Круглая" граней - 57, тип огранки A, цвет 3, чистота 6, 0.276 карат;12  Бриллиантов огранки "Круглая" граней - 57, тип огранки A, цвет 3, чистота 6, 0.099 карат;</t>
  </si>
  <si>
    <t>2  Бриллианта огранки "Круглая" граней - 57, тип огранки A, цвет 3, чистота 7, 0.01 карат;1  Бриллиант огранки "Круглая" граней - 57, тип огранки A, цвет 3, чистота 7, 0.02 карат;</t>
  </si>
  <si>
    <t>46  Бриллиантов огранки "Круглая" граней - 57, тип огранки A, цвет 3, чистота 7, 0.24 карат;</t>
  </si>
  <si>
    <t>1  Бриллиант огранки "Круглая" граней - 57, тип огранки A, цвет 6, чистота 9, 0.305 карат;</t>
  </si>
  <si>
    <t>1  Бриллиант огранки "Круглая" граней - 57, тип огранки A, цвет 3, чистота 6, 0.16 карат;16  Бриллиантов, тип огранки A, цвет 3, чистота 4, 0.11 карат;</t>
  </si>
  <si>
    <t>6  Бриллиантов огранки "Круглая" граней - 57, тип огранки A, цвет 3, чистота 7, 0.058 карат;1  Бриллиант огранки "Круглая" граней - 57, тип огранки A, цвет 3, чистота 7, 0.025 карат;</t>
  </si>
  <si>
    <t>13  Бриллиантов огранки "Круглая" граней - 57, тип огранки A, цвет 4, чистота 6, 0.13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</si>
  <si>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</si>
  <si>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0.102 карат;</t>
  </si>
  <si>
    <t>28  Бриллиантов, Круглая огранка, тип огранки A, цвет 3, чистота 4, 0.109 карат;1  Бриллиант огранки "Круглая" граней - 57, тип огранки A, цвет 3, чистота 6, 0.039 карат;</t>
  </si>
  <si>
    <t>6  Бриллиантов, Круглая огранка, тип огранки A, цвет 3, чистота 4, 0.015 карат;1  Бриллиант огранки "Круглая" граней - 57, тип огранки A, цвет 3, чистота 6, 0.01 карат;</t>
  </si>
  <si>
    <t>20  Бриллиантов, Круглая огранка, тип огранки A, цвет 3, чистота 4, 0.06 карат;1  Бриллиант огранки "Круглая" граней - 57, тип огранки A, цвет 4, чистота 8, 0.23 карат;</t>
  </si>
  <si>
    <t>1  Бриллиант огранки "Круглая" граней - 57, тип огранки A, цвет 3, чистота 7, 0.045 карат;6  Бриллиантов огранки "Круглая" граней - 57, тип огранки A, цвет 3, чистота 7, 0.091 карат;15  Бриллиантов, тип огранки A, цвет 3, чистота 4, 0.081 карат;18  Бриллиантов, тип огранки A, цвет 3, чистота 4, 0.064 карат;</t>
  </si>
  <si>
    <t>31  Бриллиант, Круглая огранка, тип огранки A, цвет 3, чистота 4, 0.07 карат;</t>
  </si>
  <si>
    <t>27  Бриллиантов огранки "Круглая" граней - 57, тип огранки A, цвет 3, чистота 6, 0.122 карат;</t>
  </si>
  <si>
    <t>10  Бриллиантов огранки "Круглая" граней - 57, тип огранки A, цвет 3, чистота 6, 0.497 карат;</t>
  </si>
  <si>
    <t>51  Бриллиант, Круглая огранка, тип огранки A, цвет 4, чистота 4, 0.247 карат;</t>
  </si>
  <si>
    <t>6  Бриллиантов, Круглая огранка, тип огранки A, цвет 3, чистота 4, 0.029 карат;14  Бриллиантов, тип огранки A, цвет 3, чистота 4, 0.048 карат;</t>
  </si>
  <si>
    <t>44  Бриллианта огранки "Круглая" граней - 57, тип огранки A, цвет 6, чистота 6, 0.294 карат;</t>
  </si>
  <si>
    <t>1  Бриллиант огранки "Круглая" граней - 57, тип огранки A, цвет 3, чистота 6, 0.1 карат;8  Бриллиантов огранки "Круглая" граней - 57, тип огранки A, цвет 3, чистота 6, 0.12 карат;52  Бриллианта, тип огранки A, цвет 3, чистота 4, 0.108 карат;</t>
  </si>
  <si>
    <t>2  Бриллианта огранки "Круглая" граней - 57, тип огранки A, цвет 3, чистота 7, 0.09 карат;30  Бриллиантов огранки "Круглая" граней - 57, тип огранки A, цвет 3, чистота 7, 0.55 карат;</t>
  </si>
  <si>
    <t>3  Бриллианта огранки "Круглая" граней - 57, тип огранки A, цвет 3, чистота 6, 0.1 карат;</t>
  </si>
  <si>
    <t>1  Бриллиант огранки "Круглая" граней - 57, тип огранки A, цвет 3, чистота 6, 0.045 карат;12  Бриллиантов, тип огранки A, цвет 3, чистота 4, 0.024 карат;</t>
  </si>
  <si>
    <t>40  Бриллиантов, Круглая огранка, тип огранки A, цвет 4, чистота 4, 0.12 карат;</t>
  </si>
  <si>
    <t>75  Бриллиантов огранки "Круглая" граней - 57, тип огранки A, цвет 3, чистота 6, 0.42 карат;</t>
  </si>
  <si>
    <t>38  Бриллиантов огранки "Круглая" граней - 57, тип огранки A, цвет 6, чистота 6, 0.107 карат;37  Бриллиантов огранки "Круглая" граней - 57, тип огранки A, цвет 7, чистота 6, 0.438 карат;10  Бриллиантов огранки "Круглая" граней - 57, тип огранки A, цвет 7, чистота 6, 0.085 карат;</t>
  </si>
  <si>
    <t>28  Бриллиантов огранки "Круглая" граней - 57, тип огранки A, цвет 7, чистота 6, 0.33 карат;19  Бриллиантов огранки "Круглая" граней - 57, тип огранки A, цвет 7, чистота 6, 0.14 карат;50  Бриллиантов огранки "Круглая" граней - 57, тип огранки A, цвет 4, чистота 7, 0.15 карат;</t>
  </si>
  <si>
    <t>59  Бриллиантов, Круглая огранка, тип огранки A, цвет 3, чистота 4, 0.232 карат;</t>
  </si>
  <si>
    <t>4  Бриллианта огранки "Круглая" граней - 57, тип огранки A, цвет 3, чистота 7, 0.033 карат;22  Бриллианта огранки "Круглая" граней - 57, тип огранки A, цвет 3, чистота 7, 0.095 карат;2  Бриллианта огранки "Круглая" граней - 57, тип огранки A, цвет 3, чистота 7, 0.217 карат;1  Бриллиант огранки "Круглая" граней - 57, тип огранки A, цвет 8.5, чистота 6, 0.397 карат;</t>
  </si>
  <si>
    <t>36  Бриллиантов огранки "Круглая" граней - 57, тип огранки A, цвет 3, чистота 3, 0.38 карат;9  Бриллиантов огранки "Фантазия", тип огранки A, цвет 3, чистота 3, 0.53 карат;</t>
  </si>
  <si>
    <t>15  Бриллиантов огранки "Круглая" граней - 57, тип огранки A, цвет 3, чистота 6, 0.4 карат;</t>
  </si>
  <si>
    <t>9  Бриллиантов огранки "Круглая" граней - 57, тип огранки A, цвет 3, чистота 7, 0.75 карат;</t>
  </si>
  <si>
    <t>8  Бриллиантов огранки "Круглая" граней - 57, тип огранки A, цвет 3, чистота 7, 0.04 карат;1  Бриллиант огранки "Круглая" граней - 57, тип огранки A, цвет 3, чистота 7, 0.08 карат;</t>
  </si>
  <si>
    <t>63  Бриллианта огранки "Круглая" граней - 57, тип огранки A, цвет 4, чистота 9, 0.42 карат;122  Бриллианта огранки "Круглая" граней - 57, тип огранки A, цвет 7, чистота 9, 0.6 карат;</t>
  </si>
  <si>
    <t>1  Бриллиант огранки "Круглая" граней - 57, тип огранки A, цвет 3, чистота 7, 0.082 карат;</t>
  </si>
  <si>
    <t>1  Бриллиант огранки "Круглая" граней - 57, тип огранки A, цвет 3, чистота 3, 0.51 карат;30  Бриллиантов огранки "Круглая" граней - 57, тип огранки A, цвет 3, чистота 3, 0.17 карат;37  Бриллиантов огранки "Круглая" граней - 57, тип огранки A, цвет 3, чистота 3, 0.37 карат;</t>
  </si>
  <si>
    <t>26  Бриллиантов огранки "Круглая" граней - 57, тип огранки A, цвет 6, чистота 6, 0.122 карат;</t>
  </si>
  <si>
    <t>1  Бриллиант огранки "Круглая" граней - 57, тип огранки A, цвет 2, чистота 6, 0.13 карат;</t>
  </si>
  <si>
    <t>10  Бриллиантов огранки "Круглая" граней - 57, тип огранки A, цвет 6, чистота 6, 0.13 карат;1  Бриллиант огранки "Круглая" граней - 57, тип огранки A, цвет 6, чистота 6, 0.14 карат;</t>
  </si>
  <si>
    <t>52  Бриллианта огранки "Круглая" граней - 57, тип огранки A, цвет 3, чистота 6, 0.24 карат;</t>
  </si>
  <si>
    <t>1  Бриллиант огранки "Груша" граней - 56, тип огранки A, цвет 8.1, чистота 8, 0.71 карат;18  Бриллиантов огранки "Круглая" граней - 57, тип огранки A, цвет 3, чистота 6, 0.123 карат;</t>
  </si>
  <si>
    <t>1  Бриллиант огранки "Круглая" граней - 57, тип огранки A, цвет 3, чистота 6, 0.08 карат;6  Бриллиантов огранки "Круглая" граней - 57, тип огранки A, цвет 3, чистота 6, 0.35 карат;18  Бриллиантов огранки "Круглая" граней - 57, тип огранки A, цвет 3, чистота 6, 0.15 карат;</t>
  </si>
  <si>
    <t>109  Бриллиантов огранки "Круглая" граней - 57, тип огранки A, цвет 3, чистота 6, 0.46 карат;</t>
  </si>
  <si>
    <t>1  Бриллиант огранки "Круглая" граней - 89, тип огранки A, цвет 6, чистота 7, 1.03 карат;22  Бриллианта огранки "Круглая" граней - 57, тип огранки A, цвет 3, чистота 6, 0.62 карат;</t>
  </si>
  <si>
    <t>3  Бриллианта огранки "Круглая" граней - 57, тип огранки A, цвет 3, чистота 6, 0.031 карат;</t>
  </si>
  <si>
    <t>12  Бриллиантов огранки "Круглая" граней - 57, тип огранки A, цвет 3, чистота 6, 0.1 карат;4  Бриллианта огранки "Круглая" граней - 57, тип огранки A, цвет 3, чистота 6, 0.06 карат;1  Бриллиант огранки "Круглая" граней - 57, тип огранки A, цвет 3, чистота 6, 0.08 карат;</t>
  </si>
  <si>
    <t>29  Бриллиантов, Круглая огранка, тип огранки A, цвет 3, чистота 4, 0.08 карат;</t>
  </si>
  <si>
    <t>5  Бриллиантов огранки "Принцесса" граней - 49, тип огранки A, цвет 4, чистота 6, 0.563 карат;4  Бриллианта огранки "Круглая" граней - 57, тип огранки A, цвет 3, чистота 6, 0.265 карат;50  Бриллиантов огранки "Круглая" граней - 57, тип огранки A, цвет 3, чистота 6, 0.244 карат;</t>
  </si>
  <si>
    <t>1  Бриллиант огранки "Круглая" граней - 57, тип огранки A, цвет 4, чистота 7, 0.034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</si>
  <si>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</si>
  <si>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6, 0.019 карат;8  Бриллиантов огранки "Круглая" граней - 57, тип огранки A, цвет 3, чистота 6, 0.03 карат;</t>
  </si>
  <si>
    <t>10  Бриллиантов огранки "Круглая" граней - 57, тип огранки A, цвет 3, чистота 6, 0.1 карат;1  Бриллиант огранки "Круглая" граней - 57, тип огранки A, цвет 3, чистота 6, 0.13 карат;</t>
  </si>
  <si>
    <t>1  Бриллиант огранки "Круглая" граней - 57, тип огранки A, цвет 6, чистота 6, 0.163 карат;10  Бриллиантов огранки "Круглая" граней - 57, тип огранки A, цвет 6, чистота 6, 0.064 карат;</t>
  </si>
  <si>
    <t>10  Бриллиантов, Круглая огранка, тип огранки A, цвет 3, чистота 4, 0.037 карат;12  Бриллиантов, тип огранки A, цвет 3, чистота 4, 0.034 карат;1  Бриллиант огранки "Круглая" граней - 57, тип огранки A, цвет 3, чистота 6, 0.102 карат;</t>
  </si>
  <si>
    <t>148  Бриллиантов огранки "Круглая" граней - 57, тип огранки A, цвет 4, чистота 6, 1.06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</si>
  <si>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</si>
  <si>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0.163 карат;20  Бриллиантов огранки "Круглая" граней - 57, тип огранки A, цвет 3, чистота 6, 0.157 карат;</t>
  </si>
  <si>
    <t>24  Бриллианта огранки "Круглая" граней - 57, тип огранки A, цвет 3, чистота 6, 0.21 карат;</t>
  </si>
  <si>
    <t>1  Бриллиант огранки "Круглая" граней - 57, тип огранки A, цвет 3, чистота 7, 0.052 карат;10  Бриллиантов, тип огранки A, цвет 3, чистота 4, 0.048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</si>
  <si>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</si>
  <si>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6, 0.19 карат;1  Бриллиант огранки "Круглая" граней - 57, тип огранки A, цвет 3, чистота 5, 0.2 карат;28  Бриллиантов огранки "Круглая" граней - 57, тип огранки A, цвет 3, чистота 5, 0.39 карат;</t>
  </si>
  <si>
    <t>7  Бриллиантов огранки "Круглая" граней - 57, тип огранки A, цвет 3, чистота 7, 0.69 карат;</t>
  </si>
  <si>
    <t>9  Бриллиантов огранки "Круглая" граней - 57, тип огранки A, цвет 3, чистота 6, 0.679 карат;</t>
  </si>
  <si>
    <t>1  Бриллиант огранки "Круглая" граней - 57, тип огранки A, цвет 3, чистота 6, 0.05 карат;20  Бриллиантов огранки "Круглая" граней - 57, тип огранки A, цвет 3, чистота 6, 0.06 карат;</t>
  </si>
  <si>
    <t>1  Бриллиант огранки "Круглая" граней - 57, тип огранки A, цвет 3, чистота 5, 0.15 карат;</t>
  </si>
  <si>
    <t>18  Бриллиантов огранки "Круглая" граней - 57, тип огранки A, цвет 6, чистота 6, 0.37 карат;1  Бриллиант огранки "Круглая" граней - 57, тип огранки A, цвет 6, чистота 6, 0.1 карат;</t>
  </si>
  <si>
    <t>1  Бриллиант огранки "Круглая" граней - 57, тип огранки A, цвет 9.4, чистота 12, 1.03 карат;10  Бриллиантов огранки "Круглая" граней - 57, тип огранки A, цвет 3, чистота 6, 0.25 карат;16  Бриллиантов огранки "Круглая" граней - 57, тип огранки A, цвет 3, чистота 6, 0.16 карат;</t>
  </si>
  <si>
    <t>49  Бриллиантов, Круглая огранка, тип огранки A, цвет 3, чистота 4, 0.13 карат;</t>
  </si>
  <si>
    <t>22  Бриллианта, Круглая огранка, тип огранки A, цвет 4, чистота 4, 0.077 карат;</t>
  </si>
  <si>
    <t>28  Бриллиантов огранки "Круглая" граней - 57, тип огранки A, цвет 3, чистота 3, 0.23 карат;10  Бриллиантов огранки "Круглая" граней - 57, тип огранки A, цвет 3, чистота 3, 0.16 карат;4  Бриллианта огранки "Принцесса" граней - 49, тип огранки A, цвет 3, чистота 3, 0.2 карат;4  Бриллианта огранки "Маркиз", тип огранки A, цвет 3, чистота 3, 0.61 карат;</t>
  </si>
  <si>
    <t>40  Бриллиантов огранки "Круглая" граней - 57, тип огранки A, цвет 7, чистота 6, 0.14 карат;</t>
  </si>
  <si>
    <t>21  Бриллиант огранки "Круглая" граней - 57, тип огранки A, цвет 3, чистота 7, 0.07 карат;1  Бриллиант огранки "Круглая" граней - 57, тип огранки A, цвет 3, чистота 7, 0.08 карат;</t>
  </si>
  <si>
    <t>7  Бриллиантов огранки "Круглая" граней - 57, тип огранки A, цвет 6, чистота 6, 0.27 карат;</t>
  </si>
  <si>
    <t>12  Бриллиантов огранки "Круглая" граней - 57, тип огранки A, цвет 6, чистота 6, 0.28 карат;1  Бриллиант огранки "Круглая" граней - 57, тип огранки A, цвет 6, чистота 6, 0.23 карат;</t>
  </si>
  <si>
    <t>7  Бриллиантов огранки "Круглая" граней - 57, тип огранки A, цвет 3, чистота 7, 0.187 карат;</t>
  </si>
  <si>
    <t>1  Бриллиант огранки "Круглая" граней - 57, тип огранки A, цвет 3, чистота 6, 0.02 карат;2  Бриллианта огранки "Круглая" граней - 57, тип огранки A, цвет 3, чистота 6, 0.01 карат;</t>
  </si>
  <si>
    <t>58  Бриллиантов огранки "Круглая" граней - 57, тип огранки A, цвет 3, чистота 6, 0.18 карат;1  Бриллиант огранки "Круглая" граней - 57, тип огранки A, цвет 3, чистота 6, 0.07 карат;</t>
  </si>
  <si>
    <t>1  Бриллиант огранки "Круглая" граней - 57, тип огранки A, цвет 3, чистота 7, 0.085 карат;</t>
  </si>
  <si>
    <t>18  Бриллиантов огранки "Круглая" граней - 57, тип огранки A, цвет 7, чистота 6, 0.379 карат;4  Бриллианта огранки "Круглая" граней - 57, тип огранки A, цвет 7, чистота 6, 0.055 карат;49  Бриллиантов огранки "Круглая" граней - 57, тип огранки A, цвет 4, чистота 7, 0.152 карат;</t>
  </si>
  <si>
    <t>8  Бриллиантов огранки "Круглая" граней - 57, тип огранки A, цвет 4, чистота 6, 0.15 карат;1  Бриллиант огранки "Круглая" граней - 57, тип огранки A, цвет 4, чистота 6, 0.08 карат;</t>
  </si>
  <si>
    <t>54  Бриллианта, Круглая огранка, тип огранки A, цвет 3, чистота 4, 0.22 карат;</t>
  </si>
  <si>
    <t>1  Бриллиант огранки "Круглая" граней - 57, тип огранки A, цвет 3, чистота 6, 0.155 карат;</t>
  </si>
  <si>
    <t>24  Бриллианта, Круглая огранка, тип огранки A, цвет 3, чистота 4, 0.12 карат;16  Бриллиантов, тип огранки A, цвет 4, чистота 6, 0.05 карат;</t>
  </si>
  <si>
    <t>22  Бриллианта огранки "Круглая" граней - 57, тип огранки A, цвет 3, чистота 6, 0.217 карат;6  Бриллиантов огранки "Круглая" граней - 57, тип огранки A, цвет 7, чистота 6, 0.255 карат;6  Бриллиантов огранки "Круглая" граней - 57, тип огранки A, цвет 7, чистота 6, 0.118 карат;4  Бриллианта огранки "Круглая" граней - 57, тип огранки A, цвет 7, чистота 6, 0.034 карат;112  Бриллиантов огранки "Круглая" граней - 57, тип огранки A, цвет 3, чистота 6, 0.532 карат;</t>
  </si>
  <si>
    <t>7  Бриллиантов огранки "Круглая" граней - 57, тип огранки A, цвет 7, чистота 7, 0.257 карат;</t>
  </si>
  <si>
    <t>5  Бриллиантов огранки "Круглая" граней - 57, тип огранки A, цвет 3, чистота 6, 0.2 карат;</t>
  </si>
  <si>
    <t>1  Бриллиант огранки "Принцесса" граней - 49, тип огранки A, цвет 3, чистота 5, 0.248 карат;6  Бриллиантов огранки "Круглая" граней - 57, тип огранки A, цвет 3, чистота 6, 0.023 карат;</t>
  </si>
  <si>
    <t>76  Бриллиантов, Круглая огранка, тип огранки A, цвет 3, чистота 4, 0.19 карат;7  Бриллиантов огранки "Круглая" граней - 57, тип огранки A, цвет 3, чистота 6, 0.11 карат;</t>
  </si>
  <si>
    <t>10  Бриллиантов огранки "Круглая" граней - 57, тип огранки A, цвет 6, чистота 6, 0.3 карат;1  Бриллиант огранки "Круглая" граней - 57, тип огранки A, цвет 6, чистота 6, 0.1 карат;</t>
  </si>
  <si>
    <t>69  Бриллиантов огранки "Круглая" граней - 57, тип огранки A, цвет 3, чистота 6, 0.47 карат;</t>
  </si>
  <si>
    <t>27  Бриллиантов, Круглая огранка, тип огранки A, цвет 3, чистота 4, 0.09 карат;</t>
  </si>
  <si>
    <t>3  Бриллианта огранки "Круглая" граней - 57, тип огранки A, цвет 3, чистота 6, 0.06 карат;16  Бриллиантов огранки "Круглая" граней - 57, тип огранки A, цвет 3, чистота 6, 0.21 карат;</t>
  </si>
  <si>
    <t>48  Бриллиантов, Круглая огранка, тип огранки A, цвет 3, чистота 4, 0.108 карат;</t>
  </si>
  <si>
    <t>40  Бриллиантов огранки "Круглая" граней - 57, тип огранки A, цвет 3, чистота 6, 0.31 карат;58  Бриллиантов огранки "Круглая" граней - 57, тип огранки A, цвет 7, чистота 7, 0.706 карат;</t>
  </si>
  <si>
    <t>32  Бриллианта огранки "Круглая" граней - 57, тип огранки A, цвет 3, чистота 6, 0.25 карат;</t>
  </si>
  <si>
    <t>1  Бриллиант огранки "Круглая" граней - 57, тип огранки A, цвет 4, чистота 6, 0.24 карат;</t>
  </si>
  <si>
    <t>58  Бриллиантов, Круглая огранка, тип огранки A, цвет 3, чистота 4, 0.25 карат;</t>
  </si>
  <si>
    <t>25  Бриллиантов огранки "Круглая" граней - 57, тип огранки A, цвет 3, чистота 6, 0.07 карат;</t>
  </si>
  <si>
    <t>2  Бриллианта огранки "Круглая" граней - 57, тип огранки A, цвет 3, чистота 6, 0.22 карат;14  Бриллиантов огранки "Круглая" граней - 57, тип огранки A, цвет 3, чистота 6, 0.64 карат;2  Бриллианта огранки "Круглая" граней - 57, тип огранки A, цвет 3, чистота 6, 0.05 карат;2  Бриллианта огранки "Круглая" граней - 57, тип огранки A, цвет 3, чистота 6, 0.03 карат;6  Бриллиантов огранки "Круглая" граней - 57, тип огранки A, цвет 3, чистота 6, 0.06 карат;</t>
  </si>
  <si>
    <t>19  Бриллиантов огранки "Круглая" граней - 57, тип огранки A, цвет 3, чистота 6, 0.29 карат;</t>
  </si>
  <si>
    <t>4  Бриллианта огранки "Принцесса" граней - 49, тип огранки A, цвет 4, чистота 5, 0.355 карат;</t>
  </si>
  <si>
    <t>3  Бриллианта огранки "Круглая" граней - 57, тип огранки A, цвет 3, чистота 7, 0.24 карат;10  Бриллиантов огранки "Круглая" граней - 57, тип огранки A, цвет 3, чистота 7, 0.46 карат;14  Бриллиантов огранки "Круглая" граней - 57, тип огранки A, цвет 3, чистота 7, 0.4 карат;16  Бриллиантов огранки "Круглая" граней - 57, тип огранки A, цвет 3, чистота 7, 0.32 карат;39  Бриллиантов огранки "Круглая" граней - 57, тип огранки A, цвет 3, чистота 7, 0.28 карат;</t>
  </si>
  <si>
    <t>1  Бриллиант огранки "Сердце" граней - 57, тип огранки A, цвет 4, чистота 8, 0.76 карат;14  Бриллиантов огранки "Круглая" граней - 57, тип огранки A, цвет 3, чистота 6, 0.305 карат;</t>
  </si>
  <si>
    <t>1  Бриллиант огранки "Круглая" граней - 57, тип огранки A, цвет 3, чистота 7, 0.042 карат;</t>
  </si>
  <si>
    <t>27  Бриллиантов, Круглая огранка, тип огранки A, цвет 3, чистота 4, 0.07 карат;</t>
  </si>
  <si>
    <t>39  Бриллиантов огранки "Круглая" граней - 57, тип огранки A, цвет 3, чистота 6, 0.36 карат;22  Бриллианта огранки "Круглая" граней - 57, тип огранки A, цвет 7, чистота 9, 0.28 карат;48  Бриллиантов огранки "Круглая" граней - 57, тип огранки A, цвет 7, чистота 9, 0.4 карат;</t>
  </si>
  <si>
    <t>15  Бриллиантов огранки "Круглая" граней - 57, тип огранки A, цвет 7, чистота 6, 0.67 карат;26  Бриллиантов огранки "Круглая" граней - 57, тип огранки A, цвет 3, чистота 6, 0.12 карат;</t>
  </si>
  <si>
    <t>12  Бриллиантов огранки "Круглая" граней - 57, тип огранки A, цвет 3, чистота 6, 0.04 карат;2  Бриллианта огранки "Круглая" граней - 57, тип огранки A, цвет 7, чистота 9, 0.02 карат;4  Бриллианта огранки "Круглая" граней - 57, тип огранки A, цвет 7, чистота 9, 0.08 карат;1  Бриллиант огранки "Круглая" граней - 57, тип огранки A, цвет 7, чистота 9, 0.03 карат;</t>
  </si>
  <si>
    <t>22  Бриллианта огранки "Круглая" граней - 57, тип огранки A, цвет 3, чистота 6, 0.08 карат;2  Бриллианта огранки "Круглая" граней - 57, тип огранки A, цвет 3, чистота 6, 0.04 карат;3  Бриллианта огранки "Круглая" граней - 57, тип огранки A, цвет 3, чистота 6, 0.13 карат;</t>
  </si>
  <si>
    <t>1  Бриллиант огранки "Принцесса" граней - 49, тип огранки A, цвет 3, чистота 3, 0.15 карат;</t>
  </si>
  <si>
    <t>11  Бриллиантов, Круглая огранка, тип огранки A, цвет 3, чистота 4, 0.027 карат;</t>
  </si>
  <si>
    <t>64  Бриллианта, Круглая огранка, тип огранки A, цвет 3, чистота 4, 0.121 карат;8  Бриллиантов огранки "Круглая" граней - 57, тип огранки A, цвет 7, чистота 9, 0.076 карат;10  Бриллиантов огранки "Круглая" граней - 57, тип огранки A, цвет 7, чистота 9, 0.161 карат;</t>
  </si>
  <si>
    <t>1  Бриллиант огранки "Круглая" граней - 57, тип огранки A, цвет 9.1, чистота 6, 0.301 карат;</t>
  </si>
  <si>
    <t>8  Бриллиантов огранки "Круглая" граней - 57, тип огранки A, цвет 6, чистота 6, 0.67 карат;1  Бриллиант огранки "Круглая" граней - 57, тип огранки A, цвет 6, чистота 6, 0.2 карат;</t>
  </si>
  <si>
    <t>7  Бриллиантов огранки "Круглая" граней - 57, тип огранки A, цвет 3, чистота 6, 0.15 карат;</t>
  </si>
  <si>
    <t>38  Бриллиантов огранки "Круглая" граней - 57, тип огранки A, цвет 7, чистота 6, 0.89 карат;2  Бриллианта огранки "Круглая" граней - 57, тип огранки A, цвет 7, чистота 6, 0.02 карат;66  Бриллиантов огранки "Круглая" граней - 57, тип огранки A, цвет 3, чистота 6, 0.2 карат;</t>
  </si>
  <si>
    <t>16  Бриллиантов огранки "Круглая" граней - 57, тип огранки A, цвет 3, чистота 7, 0.038 карат;</t>
  </si>
  <si>
    <t>1  Бриллиант огранки "Круглая" граней - 57, тип огранки B, цвет 5, чистота 10, 0.31 карат;</t>
  </si>
  <si>
    <t>5  Бриллиантов огранки "Круглая" граней - 57, тип огранки A, цвет 3, чистота 6, 0.03 карат;</t>
  </si>
  <si>
    <t>20  Бриллиантов огранки "Круглая" граней - 57, тип огранки A, цвет 3, чистота 5, 0.2 карат;</t>
  </si>
  <si>
    <t>38  Бриллиантов, Круглая огранка, тип огранки A, цвет 4, чистота 4, 0.129 карат;</t>
  </si>
  <si>
    <t>1  Бриллиант огранки "Круглая" граней - 57, тип огранки A, цвет 3, чистота 7, 0.08 карат;</t>
  </si>
  <si>
    <t>1  Бриллиант огранки "Круглая" граней - 57, тип огранки A, цвет 3, чистота 9, 0.61 карат;</t>
  </si>
  <si>
    <t>26  Бриллиантов, Круглая огранка, тип огранки A, цвет 3, чистота 4, 0.096 карат;33  Бриллианта, тип огранки A, цвет 3, чистота 4, 0.069 карат;</t>
  </si>
  <si>
    <t>118  Бриллиантов огранки "Круглая" граней - 57, тип огранки A, цвет 3, чистота 6, 1.197 карат;</t>
  </si>
  <si>
    <t>26  Бриллиантов, Круглая огранка, тип огранки A, цвет 3, чистота 4, 0.087 карат;5  Бриллиантов, тип огранки A, цвет 3, чистота 4, 0.027 карат;</t>
  </si>
  <si>
    <t>1  Бриллиант огранки "Круглая" граней - 57, тип огранки A, цвет 6, чистота 3, 0.18 карат;</t>
  </si>
  <si>
    <t>25  Бриллиантов, Круглая огранка, тип огранки A, цвет 4, чистота 4, 0.07 карат;</t>
  </si>
  <si>
    <t>1  Бриллиант огранки "Круглая" граней - 57, тип огранки A, цвет 7, чистота 8, 0.18 карат;</t>
  </si>
  <si>
    <t>17  Бриллиантов огранки "Круглая" граней - 57, тип огранки A, цвет 3, чистота 6, 0.06 карат;</t>
  </si>
  <si>
    <t>32  Бриллианта, Круглая огранка, тип огранки A, цвет 4, чистота 4, 0.176 карат;</t>
  </si>
  <si>
    <t>1  Бриллиант огранки "Круглая" граней - 57, тип огранки A, цвет 6, чистота 4, 0.5 карат;</t>
  </si>
  <si>
    <t>2  Бриллианта огранки "Маркиз", тип огранки A, цвет 3, чистота 3, 0.2 карат;1  Бриллиант огранки "Груша" граней - 56, тип огранки A, цвет 3, чистота 3, 0.08 карат;5  Бриллиантов огранки "Маркиз", тип огранки A, цвет 3, чистота 3, 0.21 карат;3  Бриллианта огранки "Багет" граней - 25, тип огранки A, цвет 3, чистота 3, 0.17 карат;2  Бриллианта огранки "Багет" граней - 25, тип огранки A, цвет 3, чистота 3, 0.06 карат;3  Бриллианта огранки "Принцесса" граней - 49, тип огранки A, цвет 3, чистота 3, 0.07 карат;8  Бриллиантов огранки "Круглая" граней - 57, тип огранки A, цвет 3, чистота 3, 0.07 карат;18  Бриллиантов огранки "Круглая" граней - 57, тип огранки A, цвет 3, чистота 3, 0.11 карат;</t>
  </si>
  <si>
    <t>38  Бриллиантов, Круглая огранка, тип огранки A, цвет 3, чистота 4, 0.104 карат;1  Бриллиант огранки "Круглая" граней - 57, тип огранки A, цвет 3, чистота 6, 0.034 карат;</t>
  </si>
  <si>
    <t>1  Бриллиант огранки "Круглая" граней - 57, тип огранки A, цвет 3, чистота 7, 0.081 карат;</t>
  </si>
  <si>
    <t>8  Бриллиантов огранки "Круглая" граней - 57, тип огранки A, цвет 3, чистота 6, 0.1 карат;</t>
  </si>
  <si>
    <t>1  Бриллиант огранки "Круглая" граней - 57, тип огранки A, цвет 5, чистота 9, 0.41 карат;</t>
  </si>
  <si>
    <t>100  Бриллиантов огранки "Круглая" граней - 57, тип огранки A, цвет 4, чистота 9, 0.56 карат;</t>
  </si>
  <si>
    <t>42  Бриллианта огранки "Круглая" граней - 57, тип огранки A, цвет 3, чистота 6, 0.13 карат;</t>
  </si>
  <si>
    <t>1  Бриллиант огранки "Круглая" граней - 57, тип огранки A, цвет 3, чистота 7, 0.16 карат;</t>
  </si>
  <si>
    <t>28  Бриллиантов огранки "Круглая" граней - 57, тип огранки A, цвет 7, чистота 9, 0.314 карат;6  Бриллиантов огранки "Круглая" граней - 57, тип огранки A, цвет 3, чистота 6, 0.149 карат;14  Бриллиантов огранки "Круглая" граней - 57, тип огранки A, цвет 7, чистота 9, 0.277 карат;1  Бриллиант огранки "Круглая" граней - 57, тип огранки A, цвет 3, чистота 6, 0.034 карат;8  Бриллиантов огранки "Круглая" граней - 57, тип огранки A, цвет 7, чистота 9, 0.059 карат;</t>
  </si>
  <si>
    <t>34  Бриллианта огранки "Круглая" граней - 57, тип огранки A, цвет 3, чистота 7, 0.157 карат;</t>
  </si>
  <si>
    <t>7  Бриллиантов огранки "Круглая" граней - 57, тип огранки A, цвет 2, чистота 4, 0.25 карат;</t>
  </si>
  <si>
    <t>36  Бриллиантов огранки "Круглая" граней - 57, тип огранки A, цвет 3, чистота 3, 0.18 карат;14  Бриллиантов огранки "Круглая" граней - 57, тип огранки A, цвет 3, чистота 3, 0.18 карат;14  Бриллиантов огранки "Багет" граней - 25, тип огранки A, цвет 3, чистота 3, 0.35 карат;3  Бриллианта огранки "Багет" граней - 25, тип огранки A, цвет 3, чистота 3, 0.25 карат;</t>
  </si>
  <si>
    <t>48  Бриллиантов, Круглая огранка, тип огранки A, цвет 3, чистота 4, 0.096 карат;</t>
  </si>
  <si>
    <t>1  Бриллиант огранки "Круглая" граней - 57, тип огранки A, цвет 3, чистота 7, 0.021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</si>
  <si>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</si>
  <si>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0.122 карат;</t>
  </si>
  <si>
    <t>4  Бриллианта огранки "Маркиз", тип огранки A, цвет 3, чистота 3, 0.23 карат;1  Бриллиант огранки "Принцесса" граней - 49, тип огранки A, цвет 3, чистота 3, 0.1 карат;204  Бриллианта огранки "Круглая" граней - 57, тип огранки A, цвет 3, чистота 3, 0.77 карат;</t>
  </si>
  <si>
    <t>27  Бриллиантов огранки "Круглая" граней - 57, тип огранки A, цвет 3, чистота 5, 0.5 карат;</t>
  </si>
  <si>
    <t>4  Бриллианта огранки "Круглая" граней - 57, тип огранки A, цвет 3, чистота 6, 0.1 карат;10  Бриллиантов огранки "Круглая" граней - 57, тип огранки A, цвет 3, чистота 6, 0.07 карат;</t>
  </si>
  <si>
    <t>13  Бриллиантов огранки "Круглая" граней - 57, тип огранки A, цвет 3, чистота 7, 0.07 карат;</t>
  </si>
  <si>
    <t>1  Бриллиант огранки "Круглая" граней - 57, тип огранки A, цвет 3, чистота 7, 0.302 карат;</t>
  </si>
  <si>
    <t>17  Бриллиантов огранки "Круглая" граней - 57, тип огранки A, цвет 3, чистота 6, 0.16 карат;</t>
  </si>
  <si>
    <t>22  Бриллианта огранки "Круглая" граней - 57, тип огранки A, цвет 7, чистота 6, 0.67 карат;97  Бриллиантов огранки "Круглая" граней - 57, тип огранки A, цвет 3, чистота 6, 0.4 карат;</t>
  </si>
  <si>
    <t>12  Бриллиантов, Круглая огранка, тип огранки A, цвет 3, чистота 4, 0.023 карат;1  Бриллиант огранки "Круглая" граней - 57, тип огранки A, цвет 3, чистота 6, 0.044 карат;</t>
  </si>
  <si>
    <t>6  Бриллиантов огранки "Принцесса" граней - 49, тип огранки A, цвет 3, чистота 3, 0.16 карат;9  Бриллиантов огранки "Маркиз", тип огранки A, цвет 3, чистота 3, 0.34 карат;1  Бриллиант огранки "Груша" граней - 56, тип огранки A, цвет 3, чистота 3, 0.09 карат;2  Бриллианта огранки "Груша" граней - 56, тип огранки A, цвет 3, чистота 3, 0.21 карат;16  Бриллиантов огранки "Круглая" граней - 57, тип огранки A, цвет 3, чистота 3, 0.13 карат;18  Бриллиантов огранки "Круглая" граней - 57, тип огранки A, цвет 3, чистота 3, 0.2 карат;</t>
  </si>
  <si>
    <t>1  Бриллиант огранки "Принцесса" граней - 49, тип огранки A, цвет 6, чистота 6, 0.07 карат;</t>
  </si>
  <si>
    <t>1  Бриллиант огранки "Круглая" граней - 57, тип огранки A, цвет 7, чистота 8, 0.13 карат;8  Бриллиантов огранки "Круглая" граней - 57, тип огранки A, цвет 7, чистота 8, 0.24 карат;6  Бриллиантов огранки "Круглая" граней - 57, тип огранки A, цвет 7, чистота 6, 0.16 карат;15  Бриллиантов огранки "Круглая" граней - 57, тип огранки A, цвет 3, чистота 6, 0.38 карат;36  Бриллиантов огранки "Круглая" граней - 57, тип огранки A, цвет 3, чистота 6, 0.13 карат;</t>
  </si>
  <si>
    <t>1  Бриллиант огранки "Круглая" граней - 57, тип огранки A, цвет 3, чистота 6, 0.084 карат;</t>
  </si>
  <si>
    <t>20  Бриллиантов, Круглая огранка, тип огранки A, цвет 3, чистота 4, 0.04 карат;1  Бриллиант огранки "Круглая" граней - 57, тип огранки A, цвет 4, чистота 7, 0.033 карат;</t>
  </si>
  <si>
    <t>36  Бриллиантов, Круглая огранка, тип огранки A, цвет 3, чистота 4, 0.13 карат;</t>
  </si>
  <si>
    <t>6  Бриллиантов, Круглая огранка, тип огранки A, цвет 3, чистота 4, 0.02 карат;6  Бриллиантов огранки "Круглая" граней - 57, тип огранки A, цвет 3, чистота 6, 0.11 карат;1  Бриллиант огранки "Круглая" граней - 57, тип огранки A, цвет 3, чистота 6, 0.05 карат;</t>
  </si>
  <si>
    <t>31  Бриллиант огранки "Круглая" граней - 57, тип огранки A, цвет 7, чистота 9, 0.21 карат;10  Бриллиантов огранки "Круглая" граней - 57, тип огранки A, цвет 3, чистота 6, 0.07 карат;</t>
  </si>
  <si>
    <t>40  Бриллиантов огранки "Круглая" граней - 57, тип огранки A, цвет 4, чистота 7, 0.56 карат;</t>
  </si>
  <si>
    <t>19  Бриллиантов, Круглая огранка, тип огранки A, цвет 4, чистота 4, 0.07 карат;</t>
  </si>
  <si>
    <t>4  Бриллианта, Круглая огранка, тип огранки A, цвет 3, чистота 4, 0.011 карат;4  Бриллианта, тип огранки A, цвет 3, чистота 4, 0.014 карат;2  Бриллианта огранки "Багет" граней - 25, тип огранки A, цвет 4, чистота 5, 0.09 карат;</t>
  </si>
  <si>
    <t>9  Бриллиантов огранки "Круглая" граней - 57, тип огранки A, цвет 3, чистота 7, 0.907 карат;</t>
  </si>
  <si>
    <t>1  Бриллиант огранки "Круглая" граней - 57, тип огранки AA, цвет 4, чистота 7, 0.91 карат;</t>
  </si>
  <si>
    <t>18  Бриллиантов, Круглая огранка, тип огранки A, цвет 3, чистота 4, 0.063 карат;48  Бриллиантов огранки "Круглая" граней - 57, тип огранки A, цвет 3, чистота 7, 0.284 карат;10  Бриллиантов огранки "Багет" граней - 25, тип огранки A, цвет 4, чистота 5, 0.75 карат;</t>
  </si>
  <si>
    <t>35  Бриллиантов огранки "Круглая" граней - 57, тип огранки A, цвет 3, чистота 7, 0.7 карат;</t>
  </si>
  <si>
    <t>1  Бриллиант огранки "Круглая" граней - 57, тип огранки A, цвет 3, чистота 6, 0.082 карат;</t>
  </si>
  <si>
    <t>7  Бриллиантов огранки "Круглая" граней - 57, тип огранки A, цвет 3, чистота 7, 0.285 карат;162  Бриллианта, тип огранки A, цвет 3, чистота 4, 0.507 карат;</t>
  </si>
  <si>
    <t>1  Бриллиант огранки "Круглая" граней - 57, тип огранки A, цвет 3, чистота 7, 0.093 карат;</t>
  </si>
  <si>
    <t>1  Бриллиант огранки "Круглая" граней - 57, тип огранки A, цвет 3, чистота 7, 0.029 карат;6  Бриллиантов, тип огранки A, цвет 3, чистота 4, 0.011 карат;</t>
  </si>
  <si>
    <t>7  Бриллиантов огранки "Круглая" граней - 57, тип огранки A, цвет 3, чистота 7, 0.596 карат;</t>
  </si>
  <si>
    <t>1  Бриллиант огранки "Круглая" граней - 57, тип огранки A, цвет 3, чистота 7, 0.079 карат;</t>
  </si>
  <si>
    <t>23  Бриллианта, Круглая огранка, тип огранки A, цвет 4, чистота 4, 0.076 карат;</t>
  </si>
  <si>
    <t>87  Бриллиантов огранки "Круглая" граней - 57, тип огранки A, цвет 3, чистота 6, 0.314 карат;</t>
  </si>
  <si>
    <t>28  Бриллиантов огранки "Круглая" граней - 57, тип огранки A, цвет 6, чистота 6, 0.16 карат;</t>
  </si>
  <si>
    <t>9  Бриллиантов огранки "Круглая" граней - 57, тип огранки A, цвет 3, чистота 7, 0.263 карат;</t>
  </si>
  <si>
    <t>1  Бриллиант огранки "Роза", тип огранки B, цвет 4, чистота 6, 0.123 карат;32  Бриллианта, тип огранки A, цвет 3, чистота 4, 0.112 карат;</t>
  </si>
  <si>
    <t>1  Бриллиант огранки "Круглая" граней - 57, тип огранки A, цвет 3, чистота 6, 0.195 карат;</t>
  </si>
  <si>
    <t>13  Бриллиантов огранки "Круглая" граней - 57, тип огранки A, цвет 6, чистота 6, 0.063 карат;</t>
  </si>
  <si>
    <t>1  Бриллиант огранки "Круглая" граней - 57, тип огранки A, цвет 3, чистота 7, 0.099 карат;</t>
  </si>
  <si>
    <t>23  Бриллианта огранки "Багет" граней - 25, тип огранки A, цвет 3, чистота 5, 0.24 карат;48  Бриллиантов, тип огранки A, цвет 3, чистота 4, 0.13 карат;</t>
  </si>
  <si>
    <t>5  Бриллиантов огранки "Круглая" граней - 57, тип огранки A, цвет 3, чистота 6, 0.067 карат;</t>
  </si>
  <si>
    <t>1  Бриллиант огранки "Круглая" граней - 57, тип огранки A, цвет 2, чистота 6, 0.17 карат;</t>
  </si>
  <si>
    <t>1  Бриллиант огранки "Круглая" граней - 57, тип огранки A, цвет 3, чистота 7, 0.05 карат;</t>
  </si>
  <si>
    <t>41  Бриллиант, Круглая огранка, тип огранки A, цвет 3, чистота 4, 0.11 карат;</t>
  </si>
  <si>
    <t>1  Бриллиант огранки "Круглая" граней - 57, тип огранки A, цвет 2, чистота 6, 0.15 карат;</t>
  </si>
  <si>
    <t>9  Бриллиантов огранки "Круглая" граней - 57, тип огранки A, цвет 3, чистота 6, 0.065 карат;6  Бриллиантов огранки "Круглая" граней - 57, тип огранки A, цвет 3, чистота 6, 0.093 карат;</t>
  </si>
  <si>
    <t>2  Бриллианта, Круглая огранка, тип огранки A, цвет 3, чистота 4, 0.01 карат;1  Бриллиант огранки "Круглая" граней - 57, тип огранки A, цвет 2, чистота 7, 0.2 карат;</t>
  </si>
  <si>
    <t>17  Бриллиантов огранки "Круглая" граней - 57, тип огранки A, цвет 3, чистота 6, 0.115 карат;16  Бриллиантов огранки "Круглая" граней - 57, тип огранки A, цвет 3, чистота 6, 0.16 карат;1  Бриллиант огранки "Груша" граней - 56, тип огранки A, цвет 6, чистота 8, 0.7 карат;</t>
  </si>
  <si>
    <t>1  Бриллиант огранки "Круглая" граней - 57, тип огранки A, цвет 6, чистота 6, 0.02 карат;</t>
  </si>
  <si>
    <t>10  Бриллиантов огранки "Круглая" граней - 57, тип огранки A, цвет 3, чистота 6, 0.29 карат;</t>
  </si>
  <si>
    <t>18  Бриллиантов огранки "Круглая" граней - 57, тип огранки A, цвет 3, чистота 6, 0.144 карат;</t>
  </si>
  <si>
    <t>4  Бриллианта огранки "Круглая" граней - 57, тип огранки A, цвет 3, чистота 6, 0.015 карат;7  Бриллиантов огранки "Круглая" граней - 57, тип огранки A, цвет 3, чистота 6, 0.058 карат;</t>
  </si>
  <si>
    <t>1  Бриллиант огранки "Круглая" граней - 57, тип огранки A, цвет 3, чистота 6, 0.14 карат;2  Бриллианта огранки "Круглая" граней - 57, тип огранки A, цвет 3, чистота 6, 0.1 карат;</t>
  </si>
  <si>
    <t>31  Бриллиант огранки "Круглая" граней - 57, тип огранки A, цвет 6, чистота 6, 0.137 карат;</t>
  </si>
  <si>
    <t>1  Бриллиант огранки "Круглая" граней - 57, тип огранки A, цвет 7, чистота 7, 0.13 карат;</t>
  </si>
  <si>
    <t>5  Бриллиантов огранки "Круглая" граней - 57, тип огранки A, цвет 3, чистота 6, 0.17 карат;</t>
  </si>
  <si>
    <t>1  Бриллиант огранки "Круглая" граней - 57, тип огранки A, цвет 6, чистота 10, 0.5 карат;</t>
  </si>
  <si>
    <t>59  Бриллиантов, Круглая огранка, тип огранки A, цвет 4, чистота 4, 0.186 карат;</t>
  </si>
  <si>
    <t>16  Бриллиантов огранки "Круглая" граней - 57, тип огранки A, цвет 3, чистота 6, 0.15 карат;63  Бриллианта огранки "Круглая" граней - 57, тип огранки A, цвет 3, чистота 6, 0.21 карат;</t>
  </si>
  <si>
    <t>1  Бриллиант огранки "Круглая" граней - 89, тип огранки A, цвет 8.2, чистота 4, 0.8 карат;10  Бриллиантов огранки "Круглая" граней - 57, тип огранки A, цвет 3, чистота 6, 0.18 карат;38  Бриллиантов огранки "Круглая" граней - 57, тип огранки A, цвет 3, чистота 6, 0.27 карат;</t>
  </si>
  <si>
    <t>1  Бриллиант огранки "Круглая" граней - 57, тип огранки A, цвет 3, чистота 6, 0.083 карат;9  Бриллиантов огранки "Круглая" граней - 57, тип огранки A, цвет 3, чистота 6, 0.089 карат;24  Бриллианта, тип огранки A, цвет 3, чистота 4, 0.053 карат;</t>
  </si>
  <si>
    <t>1  Бриллиант огранки "Круглая" граней - 57, тип огранки A, цвет 3, чистота 7, 0.1 карат;4  Бриллианта огранки "Круглая" граней - 57, тип огранки A, цвет 3, чистота 7, 0.02 карат;6  Бриллиантов огранки "Круглая" граней - 57, тип огранки A, цвет 3, чистота 7, 0.09 карат;2  Бриллианта огранки "Круглая" граней - 57, тип огранки A, цвет 3, чистота 7, 0.07 карат;8  Бриллиантов огранки "Круглая" граней - 57, тип огранки A, цвет 3, чистота 7, 0.31 карат;</t>
  </si>
  <si>
    <t>38  Бриллиантов огранки "Круглая" граней - 57, тип огранки A, цвет 3, чистота 6, 0.13 карат;</t>
  </si>
  <si>
    <t>1  Бриллиант огранки "Круглая" граней - 57, тип огранки A, цвет 3, чистота 6, 0.038 карат;24  Бриллианта огранки "Круглая" граней - 57, тип огранки A, цвет 3, чистота 6, 0.1 карат;</t>
  </si>
  <si>
    <t>4  Бриллианта огранки "Круглая" граней - 57, тип огранки A, цвет 3, чистота 7, 0.032 карат;</t>
  </si>
  <si>
    <t>5  Бриллиантов огранки "Круглая" граней - 57, тип огранки A, цвет 3, чистота 7, 0.032 карат;4  Бриллианта огранки "Круглая" граней - 57, тип огранки A, цвет 3, чистота 7, 0.047 карат;3  Бриллианта огранки "Круглая" граней - 57, тип огранки A, цвет 3, чистота 7, 0.024 карат;4  Бриллианта огранки "Круглая" граней - 57, тип огранки A, цвет 3, чистота 7, 0.101 карат;1  Бриллиант огранки "Круглая" граней - 57, тип огранки A, цвет 3, чистота 7, 0.105 карат;1  Бриллиант огранки "Круглая" граней - 57, тип огранки A, цвет 3, чистота 7, 0.187 карат;</t>
  </si>
  <si>
    <t>90  Бриллиантов огранки "Круглая" граней - 57, тип огранки A, цвет 3, чистота 6, 0.33 карат;</t>
  </si>
  <si>
    <t>2  Бриллианта огранки "Круглая" граней - 57, тип огранки A, цвет 3, чистота 7, 0.01 карат;1  Бриллиант огранки "Круглая" граней - 57, тип огранки A, цвет 3, чистота 7, 0.09 карат;</t>
  </si>
  <si>
    <t>22  Бриллианта огранки "Круглая" граней - 57, тип огранки A, цвет 3, чистота 7, 0.23 карат;1  Бриллиант огранки "Круглая" граней - 57, тип огранки A, цвет 3, чистота 7, 0.07 карат;</t>
  </si>
  <si>
    <t>1  Бриллиант огранки "Круглая" граней - 57, тип огранки A, цвет 3, чистота 7, 0.41 карат;</t>
  </si>
  <si>
    <t>1  Бриллиант огранки "Круглая" граней - 57, тип огранки A, цвет 3, чистота 6, 0.018 карат;</t>
  </si>
  <si>
    <t>32  Бриллианта огранки "Круглая" граней - 57, тип огранки A, цвет 5, чистота 7, 0.258 карат;20  Бриллиантов, тип огранки A, цвет 3, чистота 4, 0.108 карат;</t>
  </si>
  <si>
    <t>1  Бриллиант огранки "Круглая" граней - 57, тип огранки A, цвет 3, чистота 6, 0.193 карат;9  Бриллиантов огранки "Круглая" граней - 57, тип огранки A, цвет 3, чистота 6, 0.17 карат;</t>
  </si>
  <si>
    <t>2  Бриллианта огранки "Круглая" граней - 57, тип огранки A, цвет 3, чистота 6, 0.04 карат;1  Бриллиант огранки "Круглая" граней - 57, тип огранки A, цвет 9.4, чистота 12, 3.04 карат;6  Бриллиантов огранки "Круглая" граней - 57, тип огранки A, цвет 3, чистота 6, 0.3 карат;22  Бриллианта огранки "Круглая" граней - 57, тип огранки A, цвет 3, чистота 6, 0.25 карат;</t>
  </si>
  <si>
    <t>26  Бриллиантов огранки "Круглая" граней - 57, тип огранки A, цвет 3, чистота 6, 1.15 карат;</t>
  </si>
  <si>
    <t>13  Бриллиантов огранки "Круглая" граней - 57, тип огранки A, цвет 3, чистота 6, 0.268 карат;31  Бриллиант огранки "Круглая" граней - 57, тип огранки A, цвет 3, чистота 6, 0.063 карат;</t>
  </si>
  <si>
    <t>1  Бриллиант огранки "Круглая" граней - 57, тип огранки A, цвет 3, чистота 6, 0.16 карат;</t>
  </si>
  <si>
    <t>10  Бриллиантов огранки "Круглая" граней - 57, тип огранки A, цвет 3, чистота 7, 0.06 карат;1  Бриллиант огранки "Круглая" граней - 57, тип огранки A, цвет 3, чистота 7, 0.09 карат;</t>
  </si>
  <si>
    <t>42  Бриллианта огранки "Круглая" граней - 57, тип огранки A, цвет 3, чистота 6, 0.34 карат;</t>
  </si>
  <si>
    <t>31  Бриллиант огранки "Круглая" граней - 57, тип огранки A, цвет 3, чистота 7, 0.09 карат;</t>
  </si>
  <si>
    <t>1  Бриллиант огранки "Круглая" граней - 57, тип огранки A, цвет 3, чистота 7, 0.06 карат;</t>
  </si>
  <si>
    <t>1  Бриллиант огранки "Круглая" граней - 57, тип огранки A, цвет 3, чистота 6, 0.24 карат;</t>
  </si>
  <si>
    <t>32  Бриллианта, Круглая огранка, тип огранки A, цвет 3, чистота 4, 0.061 карат;12  Бриллиантов огранки "Круглая" граней - 57, тип огранки A, цвет 7, чистота 9, 0.212 карат;</t>
  </si>
  <si>
    <t>40  Бриллиантов огранки "Круглая" граней - 57, тип огранки A, цвет 3, чистота 5, 0.15 карат;</t>
  </si>
  <si>
    <t>50  Бриллиантов огранки "Круглая" граней - 57, тип огранки A, цвет 3, чистота 6, 0.18 карат;</t>
  </si>
  <si>
    <t>9  Бриллиантов огранки "Круглая" граней - 57, тип огранки A, цвет 3, чистота 6, 0.064 карат;16  Бриллиантов огранки "Круглая" граней - 57, тип огранки A, цвет 3, чистота 6, 0.142 карат;</t>
  </si>
  <si>
    <t>12  Бриллиантов огранки "Круглая" граней - 57, тип огранки A, цвет 3, чистота 6, 0.063 карат;5  Бриллиантов огранки "Круглая" граней - 57, тип огранки A, цвет 3, чистота 6, 0.096 карат;</t>
  </si>
  <si>
    <t>1  Бриллиант огранки "Круглая" граней - 57, тип огранки A, цвет 3, чистота 7, 0.022 карат;</t>
  </si>
  <si>
    <t>56  Бриллиантов огранки "Круглая" граней - 57, тип огранки A, цвет 3, чистота 6, 0.16 карат;</t>
  </si>
  <si>
    <t>1  Бриллиант огранки "Круглая" граней - 57, тип огранки A, цвет 3, чистота 3, 0.16 карат;</t>
  </si>
  <si>
    <t>10  Бриллиантов огранки "Круглая" граней - 57, тип огранки A, цвет 6, чистота 6, 0.1 карат;8  Бриллиантов огранки "Круглая" граней - 57, тип огранки A, цвет 6, чистота 6, 0.14 карат;1  Бриллиант огранки "Круглая" граней - 57, тип огранки A, цвет 6, чистота 6, 0.14 карат;</t>
  </si>
  <si>
    <t>16  Бриллиантов, Круглая огранка, тип огранки A, цвет 3, чистота 4, 0.051 карат;13  Бриллиантов огранки "Круглая" граней - 57, тип огранки A, цвет 7, чистота 9, 0.039 карат;</t>
  </si>
  <si>
    <t>10  Бриллиантов огранки "Круглая" граней - 57, тип огранки A, цвет 3, чистота 7, 0.03 карат;1  Бриллиант огранки "Круглая" граней - 57, тип огранки A, цвет 3, чистота 7, 0.05 карат;</t>
  </si>
  <si>
    <t>85  Бриллиантов огранки "Круглая" граней - 57, тип огранки A, цвет 3, чистота 6, 0.33 карат;</t>
  </si>
  <si>
    <t>100  Бриллиантов огранки "Круглая" граней - 57, тип огранки A, цвет 4, чистота 7, 0.417 карат;</t>
  </si>
  <si>
    <t>106  Бриллиантов огранки "Круглая" граней - 57, тип огранки A, цвет 4, чистота 5, 1.5 карат;</t>
  </si>
  <si>
    <t>15  Бриллиантов, Круглая огранка, тип огранки A, цвет 3, чистота 4, 0.028 карат;</t>
  </si>
  <si>
    <t>19  Бриллиантов огранки "Круглая" граней - 57, тип огранки A, цвет 3, чистота 6, 3.172 карат;</t>
  </si>
  <si>
    <t>1  Бриллиант огранки "Багет" граней - 25, тип огранки A, цвет 3, чистота 3, 0.06 карат;32  Бриллианта огранки "Багет" граней - 25, тип огранки A, цвет 3, чистота 3, 0.69 карат;38  Бриллиантов огранки "Круглая" граней - 57, тип огранки A, цвет 3, чистота 3, 0.46 карат;30  Бриллиантов огранки "Круглая" граней - 57, тип огранки A, цвет 3, чистота 3, 0.1 карат;</t>
  </si>
  <si>
    <t>39  Бриллиантов, Круглая огранка, тип огранки A, цвет 3, чистота 4, 0.09 карат;</t>
  </si>
  <si>
    <t>12  Бриллиантов огранки "Круглая" граней - 57, тип огранки A, цвет 3, чистота 6, 0.2 карат;</t>
  </si>
  <si>
    <t>12  Бриллиантов огранки "Круглая" граней - 57, тип огранки A, цвет 3, чистота 6, 0.1 карат;1  Бриллиант огранки "Круглая" граней - 57, тип огранки A, цвет 3, чистота 6, 0.02 карат;</t>
  </si>
  <si>
    <t>14  Бриллиантов огранки "Круглая" граней - 57, тип огранки A, цвет 3, чистота 6, 0.14 карат;</t>
  </si>
  <si>
    <t>1  Бриллиант огранки "Круглая" граней - 57, тип огранки A, цвет 3, чистота 6, 0.022 карат;9  Бриллиантов, тип огранки A, цвет 3, чистота 4, 0.021 карат;</t>
  </si>
  <si>
    <t>38  Бриллиантов, Круглая огранка, тип огранки A, цвет 3, чистота 4, 0.22 карат;</t>
  </si>
  <si>
    <t>4  Бриллианта огранки "Круглая" граней - 57, тип огранки A, цвет 3, чистота 6, 0.014 карат;27  Бриллиантов, тип огранки A, цвет 4, чистота 6, 0.078 карат;9  Бриллиантов, тип огранки A, цвет 3, чистота 4, 0.019 карат;</t>
  </si>
  <si>
    <t>1  Бриллиант огранки "Круглая" граней - 57, тип огранки A, цвет 3, чистота 6, 0.036 карат;22  Бриллианта, тип огранки A, цвет 3, чистота 4, 0.052 карат;</t>
  </si>
  <si>
    <t>8  Бриллиантов, Круглая огранка, тип огранки A, цвет 3, чистота 4, 0.016 карат;1  Бриллиант огранки "Круглая" граней - 57, тип огранки A, цвет 3, чистота 7, 0.021 карат;</t>
  </si>
  <si>
    <t>4  Бриллианта огранки "Круглая" граней - 57, тип огранки A, цвет 7, чистота 6, 0.07 карат;6  Бриллиантов огранки "Круглая" граней - 57, тип огранки A, цвет 7, чистота 6, 0.06 карат;30  Бриллиантов огранки "Круглая" граней - 57, тип огранки A, цвет 3, чистота 6, 0.1 карат;</t>
  </si>
  <si>
    <t>1  Бриллиант огранки "Круглая" граней - 57, тип огранки A, цвет 3, чистота 7, 0.114 карат;</t>
  </si>
  <si>
    <t>1  Бриллиант огранки "Круглая" граней - 57, тип огранки A, цвет 3, чистота 6, 0.08 карат;40  Бриллиантов огранки "Круглая" граней - 57, тип огранки A, цвет 3, чистота 6, 0.21 карат;</t>
  </si>
  <si>
    <t>1  Бриллиант огранки "Круглая" граней - 57, тип огранки A, цвет 7, чистота 6, 0.25 карат;</t>
  </si>
  <si>
    <t>1  Бриллиант огранки "Круглая" граней - 57, тип огранки A, цвет 3, чистота 6, 0.09 карат;14  Бриллиантов огранки "Круглая" граней - 57, тип огранки A, цвет 3, чистота 6, 0.05 карат;</t>
  </si>
  <si>
    <t>11  Бриллиантов огранки "Круглая" граней - 57, тип огранки A, цвет 3, чистота 6, 0.065 карат;4  Бриллианта огранки "Круглая" граней - 57, тип огранки A, цвет 3, чистота 6, 0.036 карат;</t>
  </si>
  <si>
    <t>1  Бриллиант огранки "Маркиз", тип огранки A, цвет 8.4, чистота 7, 0.82 карат;16  Бриллиантов огранки "Круглая" граней - 57, тип огранки A, цвет 3, чистота 6, 0.235 карат;64  Бриллианта огранки "Круглая" граней - 57, тип огранки A, цвет 3, чистота 6, 0.275 карат;</t>
  </si>
  <si>
    <t>46  Бриллиантов огранки "Круглая" граней - 57, тип огранки A, цвет 3, чистота 6, 0.24 карат;</t>
  </si>
  <si>
    <t>15  Бриллиантов огранки "Круглая" граней - 57, тип огранки A, цвет 4, чистота 6, 0.12 карат;</t>
  </si>
  <si>
    <t>43  Бриллианта огранки "Круглая" граней - 57, тип огранки A, цвет 3, чистота 6, 0.16 карат;</t>
  </si>
  <si>
    <t>16  Бриллиантов, Круглая огранка, тип огранки A, цвет 4, чистота 4, 0.052 карат;</t>
  </si>
  <si>
    <t>20  Бриллиантов огранки "Круглая" граней - 57, тип огранки A, цвет 4, чистота 6, 0.14 карат;22  Бриллианта огранки "Круглая" граней - 57, тип огранки A, цвет 5, чистота 6, 0.17 карат;</t>
  </si>
  <si>
    <t>104  Бриллианта огранки "Круглая" граней - 57, тип огранки A, цвет 3, чистота 8, 0.622 карат;1  Бриллиант огранки "Круглая" граней - 57, тип огранки A, цвет 3, чистота 6, 0.077 карат;6  Бриллиантов огранки "Круглая" граней - 57, тип огранки A, цвет 3, чистота 6, 0.207 карат;</t>
  </si>
  <si>
    <t>97  Бриллиантов огранки "Круглая" граней - 57, тип огранки A, цвет 3, чистота 6, 0.671 карат;1  Бриллиант огранки "Круглая" граней - 57, тип огранки A, цвет 3, чистота 6, 0.035 карат;7  Бриллиантов огранки "Круглая" граней - 57, тип огранки A, цвет 3, чистота 6, 0.189 карат;24  Бриллианта огранки "Круглая" граней - 57, тип огранки A, цвет 3, чистота 6, 0.255 карат;</t>
  </si>
  <si>
    <t>28  Бриллиантов огранки "Круглая" граней - 57, тип огранки A, цвет 3, чистота 6, 0.1 карат;34  Бриллианта огранки "Круглая" граней - 57, тип огранки A, цвет 7, чистота 6, 0.23 карат;</t>
  </si>
  <si>
    <t>24  Бриллианта, Круглая огранка, тип огранки A, цвет 4, чистота 4, 0.09 карат;</t>
  </si>
  <si>
    <t>1  Бриллиант огранки "Принцесса" граней - 49, тип огранки A, цвет 7, чистота 6, 0.303 карат;</t>
  </si>
  <si>
    <t>17  Бриллиантов огранки "Круглая" граней - 57, тип огранки A, цвет 3, чистота 6, 0.13 карат;</t>
  </si>
  <si>
    <t>28  Бриллиантов огранки "Круглая" граней - 57, тип огранки A, цвет 3, чистота 6, 0.11 карат;1  Бриллиант огранки "Круглая" граней - 57, тип огранки A, цвет 3, чистота 6, 0.05 карат;</t>
  </si>
  <si>
    <t>7  Бриллиантов огранки "Круглая" граней - 57, тип огранки A, цвет 3, чистота 7, 0.938 карат;12  Бриллиантов огранки "Круглая" граней - 57, тип огранки A, цвет 3, чистота 7, 0.072 карат;</t>
  </si>
  <si>
    <t>26  Бриллиантов огранки "Круглая" граней - 57, тип огранки A, цвет 4, чистота 6, 0.1 карат;</t>
  </si>
  <si>
    <t>50  Бриллиантов огранки "Круглая" граней - 57, тип огранки A, цвет 3, чистота 6, 0.19 карат;</t>
  </si>
  <si>
    <t>1  Бриллиант огранки "Круглая" граней - 57, тип огранки A, цвет 3, чистота 7, 0.27 карат;</t>
  </si>
  <si>
    <t>114  Бриллиантов огранки "Круглая" граней - 57, тип огранки A, цвет 7, чистота 9, 0.294 карат;</t>
  </si>
  <si>
    <t>12  Бриллиантов огранки "Круглая" граней - 57, тип огранки A, цвет 3, чистота 6, 0.08 карат;</t>
  </si>
  <si>
    <t>31  Бриллиант, Круглая огранка, тип огранки A, цвет 3, чистота 4, 0.072 карат;</t>
  </si>
  <si>
    <t>19  Бриллиантов огранки "Круглая" граней - 57, тип огранки A, цвет 3, чистота 6, 0.23 карат;1  Бриллиант огранки "Круглая" граней - 57, тип огранки A, цвет 3, чистота 6, 0.21 карат;</t>
  </si>
  <si>
    <t>1  Бриллиант огранки "Круглая" граней - 57, тип огранки A, цвет 3, чистота 6, 0.07 карат;10  Бриллиантов огранки "Круглая" граней - 57, тип огранки A, цвет 3, чистота 6, 0.03 карат;</t>
  </si>
  <si>
    <t>1  Бриллиант огранки "Круглая" граней - 57, тип огранки A, цвет 7, чистота 8, 0.15 карат;</t>
  </si>
  <si>
    <t>36  Бриллиантов огранки "Круглая" граней - 57, тип огранки A, цвет 3, чистота 7, 0.18 карат;8  Бриллиантов огранки "Маркиз", тип огранки A, цвет 4, чистота 5, 0.36 карат;4  Бриллианта огранки "Круглая" граней - 57, тип огранки A, цвет 3, чистота 7, 0.18 карат;1  Бриллиант огранки "Круглая" граней - 57, тип огранки A, цвет 3, чистота 7, 0.08 карат;</t>
  </si>
  <si>
    <t>1  Бриллиант огранки "Круглая" граней - 57, тип огранки A, цвет 3, чистота 6, 0.125 карат;</t>
  </si>
  <si>
    <t>7  Бриллиантов огранки "Круглая" граней - 57, тип огранки A, цвет 3, чистота 7, 0.693 карат;4  Бриллианта огранки "Багет", тип огранки A, цвет 4, чистота 5, 0.095 карат;2  Бриллианта огранки "Багет", тип огранки A, цвет 4, чистота 5, 0.048 карат;32  Бриллианта огранки "Круглая" граней - 57, тип огранки A, цвет 3, чистота 7, 0.32 карат;2  Бриллианта огранки "Багет", тип огранки A, цвет 4, чистота 5, 0.029 карат;30  Бриллиантов огранки "Круглая" граней - 57, тип огранки A, цвет 3, чистота 7, 0.125 карат;</t>
  </si>
  <si>
    <t>1  Бриллиант огранки "Круглая" граней - 57, тип огранки A, цвет 3, чистота 7, 0.084 карат;</t>
  </si>
  <si>
    <t>25  Бриллиантов огранки "Круглая" граней - 57, тип огранки A, цвет 3, чистота 6, 0.145 карат;</t>
  </si>
  <si>
    <t>1  Бриллиант огранки "Круглая" граней - 57, тип огранки A, цвет 3, чистота 6, 0.1 карат;8  Бриллиантов огранки "Круглая" граней - 57, тип огранки A, цвет 3, чистота 6, 0.15 карат;</t>
  </si>
  <si>
    <t>2  Бриллианта, Круглая огранка, тип огранки A, цвет 3, чистота 4, 0.01 карат;1  Бриллиант огранки "Круглая" граней - 57, тип огранки A, цвет 5, чистота 6, 0.2 карат;</t>
  </si>
  <si>
    <t>74  Бриллианта огранки "Круглая" граней - 57, тип огранки A, цвет 3, чистота 6, 0.62 карат;</t>
  </si>
  <si>
    <t>22  Бриллианта огранки "Круглая" граней - 57, тип огранки A, цвет 3, чистота 6, 0.17 карат;</t>
  </si>
  <si>
    <t>1  Бриллиант огранки "Круглая" граней - 57, тип огранки A, цвет 2, чистота 5, 0.5 карат;</t>
  </si>
  <si>
    <t>1  Бриллиант огранки "Круглая" граней - 57, тип огранки A, цвет 6, чистота 6, 0.2 карат;8  Бриллиантов огранки "Круглая" граней - 57, тип огранки A, цвет 6, чистота 6, 0.04 карат;</t>
  </si>
  <si>
    <t>31  Бриллиант, Круглая огранка, тип огранки A, цвет 4, чистота 4, 0.182 карат;</t>
  </si>
  <si>
    <t>1  Бриллиант огранки "Круглая" граней - 57, тип огранки A, цвет 4, чистота 10, 0.51 карат;</t>
  </si>
  <si>
    <t>1  Бриллиант огранки "Круглая" граней - 57, тип огранки A, цвет 3, чистота 6, 0.085 карат;</t>
  </si>
  <si>
    <t>1  Бриллиант огранки "Круглая" граней - 57, тип огранки A, цвет 3, чистота 7, 0.21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</si>
  <si>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</si>
  <si>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6, 0.18 карат;</t>
  </si>
  <si>
    <t>1  Бриллиант огранки "Круглая" граней - 57, тип огранки A, цвет 3, чистота 6, 0.06 карат;10  Бриллиантов огранки "Круглая" граней - 57, тип огранки A, цвет 3, чистота 6, 0.1 карат;</t>
  </si>
  <si>
    <t>1  Бриллиант огранки "Круглая" граней - 57, тип огранки A, цвет 3, чистота 7, 0.026 карат;6  Бриллиантов огранки "Круглая" граней - 57, тип огранки A, цвет 3, чистота 7, 0.051 карат;</t>
  </si>
  <si>
    <t>26  Бриллиантов, Круглая огранка, тип огранки A, цвет 3, чистота 4, 0.07 карат;</t>
  </si>
  <si>
    <t>32  Бриллианта, Круглая огранка, тип огранки A, цвет 4, чистота 4, 0.104 карат;</t>
  </si>
  <si>
    <t>1  Бриллиант огранки "Круглая" граней - 57, тип огранки A, цвет 4, чистота 7, 0.013 карат;</t>
  </si>
  <si>
    <t>21  Бриллиант огранки "Круглая" граней - 57, тип огранки A, цвет 3, чистота 6, 0.17 карат;</t>
  </si>
  <si>
    <t>1  Бриллиант огранки "Круглая" граней - 57, тип огранки A, цвет 3, чистота 7, 0.133 карат;</t>
  </si>
  <si>
    <t>19  Бриллиантов, Круглая огранка, тип огранки A, цвет 3, чистота 4, 0.07 карат;</t>
  </si>
  <si>
    <t>8  Бриллиантов огранки "Принцесса" граней - 49, тип огранки A, цвет 3, чистота 3, 0.18 карат;14  Бриллиантов огранки "Круглая" граней - 57, тип огранки A, цвет 3, чистота 3, 0.22 карат;4  Бриллианта огранки "Маркиз", тип огранки A, цвет 3, чистота 3, 0.19 карат;5  Бриллиантов огранки "Маркиз", тип огранки A, цвет 3, чистота 3, 0.42 карат;2  Бриллианта огранки "Маркиз", тип огранки A, цвет 3, чистота 3, 0.28 карат;</t>
  </si>
  <si>
    <t>1  Бриллиант огранки "Круглая" граней - 57, тип огранки A, цвет 3, чистота 7, 0.2 карат;</t>
  </si>
  <si>
    <t>24  Бриллианта огранки "Круглая" граней - 57, тип огранки A, цвет 3, чистота 6, 0.17 карат;</t>
  </si>
  <si>
    <t>9  Бриллиантов, Круглая огранка, тип огранки A, цвет 4, чистота 4, 0.052 карат;1  Бриллиант огранки "Круглая" граней - 57, тип огранки A, цвет 6, чистота 6, 0.029 карат;</t>
  </si>
  <si>
    <t>7  Бриллиантов огранки "Круглая" граней - 57, тип огранки A, цвет 3, чистота 7, 0.021 карат;</t>
  </si>
  <si>
    <t>66  Бриллиантов огранки "Круглая" граней - 57, тип огранки A, цвет 7, чистота 9, 0.44 карат;22  Бриллианта огранки "Круглая" граней - 57, тип огранки A, цвет 7, чистота 9, 0.08 карат;7  Бриллиантов огранки "Круглая" граней - 57, тип огранки A, цвет 3, чистота 6, 0.37 карат;</t>
  </si>
  <si>
    <t>5  Бриллиантов огранки "Круглая" граней - 57, тип огранки A, цвет 3, чистота 7, 0.188 карат;</t>
  </si>
  <si>
    <t>2  Бриллианта огранки "Круглая" граней - 57, тип огранки A, цвет 3, чистота 7, 0.07 карат;1  Бриллиант огранки "Круглая" граней - 57, тип огранки A, цвет 3, чистота 7, 0.05 карат;8  Бриллиантов огранки "Круглая" граней - 57, тип огранки A, цвет 3, чистота 7, 0.04 карат;</t>
  </si>
  <si>
    <t>29  Бриллиантов огранки "Круглая" граней - 57, тип огранки A, цвет 6, чистота 6, 0.108 карат;</t>
  </si>
  <si>
    <t>4  Бриллианта огранки "Круглая" граней - 57, тип огранки A, цвет 7, чистота 7, 0.043 карат;25  Бриллиантов, тип огранки A, цвет 3, чистота 4, 0.06 карат;5  Бриллиантов огранки "Круглая" граней - 57, тип огранки A, цвет 7, чистота 7, 0.1 карат;7  Бриллиантов огранки "Круглая" граней - 57, тип огранки A, цвет 7, чистота 7, 0.287 карат;</t>
  </si>
  <si>
    <t>10  Бриллиантов огранки "Круглая" граней - 57, тип огранки A, цвет 3, чистота 5, 0.1 карат;</t>
  </si>
  <si>
    <t>30  Бриллиантов, Круглая огранка, тип огранки A, цвет 3, чистота 4, 0.13 карат;</t>
  </si>
  <si>
    <t>13  Бриллиантов огранки "Круглая" граней - 57, тип огранки A, цвет 3, чистота 7, 0.301 карат;</t>
  </si>
  <si>
    <t>16  Бриллиантов огранки "Круглая" граней - 57, тип огранки A, цвет 3, чистота 6, 0.06 карат;2  Бриллианта огранки "Круглая" граней - 57, тип огранки A, цвет 3, чистота 6, 0.03 карат;1  Бриллиант огранки "Круглая" граней - 57, тип огранки A, цвет 3, чистота 6, 0.23 карат;</t>
  </si>
  <si>
    <t>15  Бриллиантов огранки "Круглая" граней - 57, тип огранки A, цвет 6, чистота 6, 0.121 карат;</t>
  </si>
  <si>
    <t>31  Бриллиант огранки "Круглая" граней - 57, тип огранки A, цвет 4, чистота 7, 0.13 карат;</t>
  </si>
  <si>
    <t>10  Бриллиантов, Круглая огранка, тип огранки A, цвет 4, чистота 4, 0.04 карат;</t>
  </si>
  <si>
    <t>21  Бриллиант, Круглая огранка, тип огранки A, цвет 3, чистота 4, 0.049 карат;</t>
  </si>
  <si>
    <t>8  Бриллиантов, Круглая огранка, тип огранки A, цвет 3, чистота 4, 0.059 карат;6  Бриллиантов огранки "Круглая" граней - 57, тип огранки A, цвет 3, чистота 6, 0.173 карат;1  Бриллиант огранки "Круглая" граней - 57, тип огранки A, цвет 3, чистота 6, 0.082 карат;</t>
  </si>
  <si>
    <t>54  Бриллианта огранки "Круглая" граней - 57, тип огранки A, цвет 3, чистота 3, 0.3 карат;4  Бриллианта огранки "Круглая" граней - 57, тип огранки A, цвет 3, чистота 3, 0.04 карат;2  Бриллианта огранки "Багет" граней - 25, тип огранки A, цвет 3, чистота 3, 0.04 карат;2  Бриллианта огранки "Багет" граней - 25, тип огранки A, цвет 3, чистота 3, 0.04 карат;5  Бриллиантов огранки "Принцесса" граней - 49, тип огранки A, цвет 3, чистота 3, 0.1 карат;1  Бриллиант огранки "Груша" граней - 56, тип огранки A, цвет 3, чистота 3, 0.05 карат;11  Бриллиантов огранки "Маркиз", тип огранки A, цвет 3, чистота 3, 0.54 карат;1  Бриллиант огранки "Багет" граней - 25, тип огранки A, цвет 3, чистота 3, 0.13 карат;</t>
  </si>
  <si>
    <t>49  Бриллиантов, Круглая огранка, тип огранки A, цвет 3, чистота 4, 0.113 карат;1  Бриллиант огранки "Круглая" граней - 57, тип огранки A, цвет 3, чистота 6, 0.113 карат;</t>
  </si>
  <si>
    <t>26  Бриллиантов, Круглая огранка, тип огранки A, цвет 4, чистота 4, 0.085 карат;</t>
  </si>
  <si>
    <t>1  Бриллиант огранки "Принцесса" граней - 49, тип огранки A, цвет 6, чистота 6, 0.1 карат;</t>
  </si>
  <si>
    <t>60  Бриллиантов огранки "Круглая" граней - 57, тип огранки A, цвет 3, чистота 3, 0.25 карат;</t>
  </si>
  <si>
    <t>9  Бриллиантов огранки "Круглая" граней - 57, тип огранки A, цвет 3, чистота 6, 0.253 карат;</t>
  </si>
  <si>
    <t>18  Бриллиантов огранки "Круглая" граней - 57, тип огранки A, цвет 3, чистота 7, 0.1 карат;12  Бриллиантов огранки "Маркиз", тип огранки A, цвет 4, чистота 5, 0.52 карат;6  Бриллиантов огранки "Круглая" граней - 57, тип огранки A, цвет 3, чистота 7, 0.26 карат;2  Бриллианта огранки "Круглая" граней - 57, тип огранки A, цвет 3, чистота 7, 0.16 карат;</t>
  </si>
  <si>
    <t>14  Бриллиантов огранки "Круглая" граней - 57, тип огранки A, цвет 3, чистота 6, 0.609 карат;</t>
  </si>
  <si>
    <t>1  Бриллиант огранки "Круглая" граней - 57, тип огранки A, цвет 6, чистота 6, 0.03 карат;18  Бриллиантов, тип огранки A, цвет 4, чистота 4, 0.09 карат;</t>
  </si>
  <si>
    <t>1  Бриллиант огранки "Круглая" граней - 57, тип огранки A, цвет 7, чистота 7, 0.18 карат;</t>
  </si>
  <si>
    <t>25  Бриллиантов огранки "Багет" граней - 25, тип огранки A, цвет 3, чистота 3, 0.5 карат;20  Бриллиантов огранки "Круглая" граней - 57, тип огранки A, цвет 3, чистота 3, 0.1 карат;16  Бриллиантов огранки "Круглая" граней - 57, тип огранки A, цвет 3, чистота 3, 0.18 карат;</t>
  </si>
  <si>
    <t>1  Бриллиант огранки "Круглая" граней - 57, тип огранки A, цвет 3, чистота 6, 0.02 карат;24  Бриллианта огранки "Круглая" граней - 57, тип огранки A, цвет 3, чистота 6, 0.21 карат;</t>
  </si>
  <si>
    <t>4  Бриллианта огранки "Круглая" граней - 57, тип огранки A, цвет 4, чистота 4, 0.06 карат;</t>
  </si>
  <si>
    <t>42  Бриллианта огранки "Круглая" граней - 57, тип огранки A, цвет 4, чистота 8, 0.282 карат;</t>
  </si>
  <si>
    <t>1  Бриллиант огранки "Круглая" граней - 57, тип огранки A, цвет 4, чистота 5, 0.04 карат;53  Бриллианта огранки "Круглая" граней - 57, тип огранки A, цвет 3, чистота 6, 0.54 карат;</t>
  </si>
  <si>
    <t>4  Бриллианта огранки "Принцесса" граней - 49, тип огранки A, цвет 3, чистота 3, 0.23 карат;4  Бриллианта огранки "Круглая" граней - 57, тип огранки A, цвет 3, чистота 4, 0.04 карат;10  Бриллиантов огранки "Круглая" граней - 57, тип огранки A, цвет 3, чистота 4, 0.15 карат;4  Бриллианта огранки "Маркиз", тип огранки A, цвет 3, чистота 3, 0.6 карат;</t>
  </si>
  <si>
    <t>27  Бриллиантов огранки "Круглая" граней - 57, тип огранки A, цвет 3, чистота 6, 0.124 карат;</t>
  </si>
  <si>
    <t>118  Бриллиантов огранки "Круглая" граней - 57, тип огранки A, цвет 3, чистота 6, 0.53 карат;</t>
  </si>
  <si>
    <t>2  Бриллианта огранки "Круглая" граней - 57, тип огранки A, цвет 3, чистота 6, 0.01 карат;18  Бриллиантов огранки "Круглая" граней - 57, тип огранки A, цвет 7, чистота 9, 0.11 карат;</t>
  </si>
  <si>
    <t>36  Бриллиантов огранки "Круглая" граней - 57, тип огранки A, цвет 6, чистота 6, 0.226 карат;</t>
  </si>
  <si>
    <t>6  Бриллиантов огранки "Круглая" граней - 57, тип огранки A, цвет 4, чистота 7, 0.091 карат;</t>
  </si>
  <si>
    <t>68  Бриллиантов, Круглая огранка, тип огранки A, цвет 3, чистота 4, 0.272 карат;</t>
  </si>
  <si>
    <t>59  Бриллиантов, Круглая огранка, тип огранки A, цвет 3, чистота 4, 0.17 карат;</t>
  </si>
  <si>
    <t>7  Бриллиантов огранки "Круглая" граней - 57, тип огранки A, цвет 3, чистота 6, 0.023 карат;1  Бриллиант огранки "Круглая" граней - 57, тип огранки A, цвет 3, чистота 6, 0.087 карат;</t>
  </si>
  <si>
    <t>29  Бриллиантов огранки "Круглая" граней - 57, тип огранки A, цвет 6, чистота 6, 0.154 карат;</t>
  </si>
  <si>
    <t>18  Бриллиантов огранки "Круглая" граней - 57, тип огранки A, цвет 4, чистота 7, 0.062 карат;2  Бриллианта огранки "Круглая" граней - 57, тип огранки A, цвет 4, чистота 7, 0.029 карат;2  Бриллианта огранки "Круглая" граней - 57, тип огранки A, цвет 4, чистота 7, 0.042 карат;8  Бриллиантов огранки "Круглая" граней - 57, тип огранки A, цвет 4, чистота 7, 0.332 карат;1  Бриллиант огранки "Круглая" граней - 57, тип огранки A, цвет 4, чистота 7, 0.09 карат;</t>
  </si>
  <si>
    <t>24  Бриллианта огранки "Круглая" граней - 57, тип огранки A, цвет 3, чистота 6, 0.059 карат;6  Бриллиантов огранки "Круглая" граней - 57, тип огранки A, цвет 3, чистота 6, 0.081 карат;1  Бриллиант огранки "Круглая" граней - 57, тип огранки A, цвет 3, чистота 6, 0.03 карат;</t>
  </si>
  <si>
    <t>49  Бриллиантов огранки "Круглая" граней - 57, тип огранки A, цвет 3, чистота 6, 0.35 карат;6  Бриллиантов огранки "Круглая" граней - 57, тип огранки A, цвет 3, чистота 6, 0.39 карат;</t>
  </si>
  <si>
    <t>91  Бриллиант, Круглая огранка, тип огранки A, цвет 3, чистота 4, 0.223 карат;</t>
  </si>
  <si>
    <t>132  Бриллианта огранки "Круглая" граней - 57, тип огранки A, цвет 3, чистота 4, 1.86 карат;</t>
  </si>
  <si>
    <t>12  Бриллиантов, Круглая огранка, тип огранки A, цвет 3, чистота 4, 0.05 карат;33  Бриллианта, тип огранки A, цвет 3, чистота 5, 0.17 карат;</t>
  </si>
  <si>
    <t>24  Бриллианта, Круглая огранка, тип огранки A, цвет 4, чистота 4, 0.08 карат;</t>
  </si>
  <si>
    <t>36  Бриллиантов огранки "Круглая" граней - 57, тип огранки A, цвет 3, чистота 6, 0.28 карат;</t>
  </si>
  <si>
    <t>1  Бриллиант огранки "Круглая" граней - 57, тип огранки A, цвет 3, чистота 6, 0.087 карат;27  Бриллиантов огранки "Круглая" граней - 57, тип огранки A, цвет 3, чистота 6, 0.181 карат;</t>
  </si>
  <si>
    <t>1  Бриллиант огранки "Круглая" граней - 57, тип огранки A, цвет 6, чистота 6, 0.15 карат;</t>
  </si>
  <si>
    <t>19  Бриллиантов огранки "Круглая" граней - 57, тип огранки A, цвет 3, чистота 6, 0.26 карат;</t>
  </si>
  <si>
    <t>26  Бриллиантов огранки "Круглая" граней - 57, тип огранки A, цвет 4, чистота 7, 0.07 карат;</t>
  </si>
  <si>
    <t>1  Бриллиант огранки "Круглая" граней - 57, тип огранки A, цвет 6, чистота 6, 0.21 карат;</t>
  </si>
  <si>
    <t>87  Бриллиантов, Круглая огранка, тип огранки A, цвет 3, чистота 4, 0.32 карат;78  Бриллиантов, тип огранки A, цвет 3, чистота 4, 0.236 карат;</t>
  </si>
  <si>
    <t>4  Бриллианта огранки "Круглая" граней - 57, тип огранки A, цвет 3, чистота 6, 0.08 карат;5  Бриллиантов огранки "Круглая" граней - 57, тип огранки A, цвет 3, чистота 6, 0.05 карат;</t>
  </si>
  <si>
    <t>3  Бриллианта огранки "Круглая" граней - 57, тип огранки A, цвет 3, чистота 6, 0.216 карат;10  Бриллиантов огранки "Круглая" граней - 57, тип огранки A, цвет 3, чистота 6, 0.136 карат;</t>
  </si>
  <si>
    <t>90  Бриллиантов огранки "Круглая" граней - 57, тип огранки A, цвет 4, чистота 7, 0.563 карат;</t>
  </si>
  <si>
    <t>7  Бриллиантов огранки "Круглая" граней - 57, тип огранки A, цвет 3, чистота 6, 0.158 карат;14  Бриллиантов огранки "Круглая" граней - 57, тип огранки A, цвет 3, чистота 6, 0.042 карат;</t>
  </si>
  <si>
    <t>27  Бриллиантов огранки "Круглая" граней - 57, тип огранки A, цвет 3, чистота 3, 0.31 карат;4  Бриллианта огранки "Круглая" граней - 57, тип огранки A, цвет 3, чистота 3, 0.02 карат;4  Бриллианта огранки "Маркиз", тип огранки A, цвет 3, чистота 3, 0.31 карат;1  Бриллиант огранки "Принцесса" граней - 49, тип огранки A, цвет 3, чистота 3, 0.1 карат;</t>
  </si>
  <si>
    <t>24  Бриллианта огранки "Круглая" граней - 57, тип огранки A, цвет 3, чистота 5, 0.424 карат;1  Бриллиант огранки "Кушон", тип огранки A, цвет 8.5, чистота 6, 0.51 карат;</t>
  </si>
  <si>
    <t>1  Бриллиант огранки "Круглая" граней - 57, тип огранки A, цвет 3, чистота 7, 0.23 карат;14  Бриллиантов огранки "Круглая" граней - 57, тип огранки A, цвет 3, чистота 7, 0.04 карат;</t>
  </si>
  <si>
    <t>9  Бриллиантов огранки "Круглая" граней - 57, тип огранки A, цвет 3, чистота 6, 0.26 карат;</t>
  </si>
  <si>
    <t>12  Бриллиантов, Круглая огранка, тип огранки A, цвет 3, чистота 4, 0.04 карат;1  Бриллиант огранки "Круглая" граней - 57, тип огранки A, цвет 3, чистота 7, 0.02 карат;</t>
  </si>
  <si>
    <t>2  Бриллианта, Круглая огранка, тип огранки A, цвет 3, чистота 4, 0.01 карат;1  Бриллиант огранки "Круглая" граней - 57, тип огранки A, цвет 3, чистота 6, 0.08 карат;</t>
  </si>
  <si>
    <t>25  Бриллиантов огранки "Круглая" граней - 57, тип огранки A, цвет 4, чистота 6, 0.41 карат;</t>
  </si>
  <si>
    <t>9  Бриллиантов огранки "Круглая" граней - 57, тип огранки A, цвет 3, чистота 7, 0.492 карат;</t>
  </si>
  <si>
    <t>1  Бриллиант огранки "Круглая" граней - 57, тип огранки A, цвет 6, чистота 6, 0.18 карат;</t>
  </si>
  <si>
    <t>1  Бриллиант огранки "Круглая" граней - 57, тип огранки A, цвет 3, чистота 7, 0.18 карат;8  Бриллиантов огранки "Круглая" граней - 57, тип огранки A, цвет 3, чистота 7, 0.14 карат;8  Бриллиантов огранки "Круглая" граней - 57, тип огранки A, цвет 3, чистота 7, 0.09 карат;8  Бриллиантов, тип огранки A, цвет 3, чистота 4, 0.02 карат;</t>
  </si>
  <si>
    <t>127  Бриллиантов, Круглая огранка, тип огранки A, цвет 3, чистота 4, 0.33 карат;</t>
  </si>
  <si>
    <t>10  Бриллиантов, Круглая огранка, тип огранки A, цвет 3, чистота 4, 0.019 карат;1  Бриллиант огранки "Круглая" граней - 57, тип огранки A, цвет 3, чистота 6, 0.029 карат;</t>
  </si>
  <si>
    <t>15  Бриллиантов огранки "Круглая" граней - 57, тип огранки A, цвет 3, чистота 7, 0.073 карат;</t>
  </si>
  <si>
    <t>1  Бриллиант огранки "Круглая" граней - 57, тип огранки A, цвет 3, чистота 6, 0.082 карат;22  Бриллианта, тип огранки A, цвет 3, чистота 4, 0.046 карат;</t>
  </si>
  <si>
    <t>13  Бриллиантов огранки "Круглая" граней - 57, тип огранки A, цвет 5, чистота 7, 0.245 карат;23  Бриллианта, тип огранки A, цвет 3, чистота 4, 0.082 карат;</t>
  </si>
  <si>
    <t>1  Бриллиант огранки "Круглая" граней - 57, тип огранки A, цвет 3, чистота 7, 0.023 карат;10  Бриллиантов огранки "Круглая" граней - 57, тип огранки A, цвет 3, чистота 7, 0.212 карат;</t>
  </si>
  <si>
    <t>22  Бриллианта огранки "Круглая" граней - 57, тип огранки A, цвет 3, чистота 3, 0.13 карат;8  Бриллиантов огранки "Круглая" граней - 57, тип огранки A, цвет 3, чистота 3, 0.11 карат;6  Бриллиантов огранки "Багет" граней - 25, тип огранки A, цвет 3, чистота 3, 0.1 карат;2  Бриллианта огранки "Багет" граней - 25, тип огранки A, цвет 3, чистота 3, 0.1 карат;1  Бриллиант огранки "Изумруд" граней - 65, тип огранки A, цвет 3, чистота 3, 0.24 карат;</t>
  </si>
  <si>
    <t>1  Бриллиант огранки "Круглая" граней - 57, тип огранки A, цвет 3, чистота 6, 0.033 карат;</t>
  </si>
  <si>
    <t>66  Бриллиантов, Круглая огранка, тип огранки A, цвет 4, чистота 4, 0.209 карат;</t>
  </si>
  <si>
    <t>23  Бриллианта огранки "Круглая" граней - 57, тип огранки A, цвет 4, чистота 7, 0.093 карат;16  Бриллиантов огранки "Круглая" граней - 57, тип огранки A, цвет 4, чистота 7, 0.208 карат;1  Бриллиант огранки "Круглая" граней - 57, тип огранки A, цвет 4, чистота 7, 0.026 карат;2  Бриллианта огранки "Круглая" граней - 57, тип огранки A, цвет 4, чистота 7, 0.083 карат;</t>
  </si>
  <si>
    <t>59  Бриллиантов, Круглая огранка, тип огранки A, цвет 3, чистота 4, 0.21 карат;</t>
  </si>
  <si>
    <t>24  Бриллианта, Круглая огранка, тип огранки A, цвет 3, чистота 4, 0.068 карат;7  Бриллиантов огранки "Круглая" граней - 57, тип огранки A, цвет 7, чистота 7, 0.213 карат;</t>
  </si>
  <si>
    <t>1  Бриллиант огранки "Круглая" граней - 57, тип огранки A, цвет 8.5, чистота 3, 0.54 карат;48  Бриллиантов огранки "Круглая" граней - 57, тип огранки A, цвет 3, чистота 7, 0.23 карат;</t>
  </si>
  <si>
    <t>1  Бриллиант огранки "Круглая" граней - 57, тип огранки A, цвет 6, чистота 6, 0.08 карат;10  Бриллиантов огранки "Круглая" граней - 57, тип огранки A, цвет 6, чистота 6, 0.25 карат;</t>
  </si>
  <si>
    <t>3  Бриллианта огранки "Круглая" граней - 57, тип огранки A, цвет 7, чистота 9, 0.11 карат;3  Бриллианта огранки "Круглая" граней - 57, тип огранки A, цвет 7, чистота 9, 0.07 карат;16  Бриллиантов огранки "Круглая" граней - 57, тип огранки A, цвет 7, чистота 9, 0.08 карат;</t>
  </si>
  <si>
    <t>1  Бриллиант огранки "Круглая" граней - 57, тип огранки A, цвет 3, чистота 7, 0.057 карат;</t>
  </si>
  <si>
    <t>40  Бриллиантов огранки "Круглая" граней - 57, тип огранки A, цвет 3, чистота 3, 0.22 карат;18  Бриллиантов огранки "Круглая" граней - 57, тип огранки A, цвет 3, чистота 3, 0.23 карат;10  Бриллиантов огранки "Багет" граней - 25, тип огранки A, цвет 3, чистота 3, 0.26 карат;3  Бриллианта огранки "Багет" граней - 25, тип огранки A, цвет 3, чистота 3, 0.23 карат;</t>
  </si>
  <si>
    <t>1  Бриллиант огранки "Круглая" граней - 57, тип огранки A, цвет 5, чистота 9, 0.307 карат;4  Бриллианта огранки "Круглая" граней - 57, тип огранки A, цвет 3, чистота 6, 0.2 карат;4  Бриллианта огранки "Круглая" граней - 57, тип огранки A, цвет 3, чистота 6, 0.47 карат;</t>
  </si>
  <si>
    <t>13  Бриллиантов огранки "Круглая" граней - 57, тип огранки A, цвет 3, чистота 6, 0.056 карат;</t>
  </si>
  <si>
    <t>35  Бриллиантов огранки "Круглая" граней - 57, тип огранки A, цвет 4, чистота 7, 0.421 карат;</t>
  </si>
  <si>
    <t>1  Бриллиант огранки "Круглая" граней - 57, тип огранки A, цвет 3, чистота 7, 0.01 карат;</t>
  </si>
  <si>
    <t>16  Бриллиантов, Круглая огранка, тип огранки A, цвет 4, чистота 4, 0.1 карат;</t>
  </si>
  <si>
    <t>19  Бриллиантов огранки "Круглая" граней - 57, тип огранки A, цвет 4, чистота 7, 0.09 карат;7  Бриллиантов огранки "Круглая" граней - 57, тип огранки A, цвет 4, чистота 7, 0.07 карат;</t>
  </si>
  <si>
    <t>9  Бриллиантов огранки "Круглая" граней - 57, тип огранки A, цвет 6, чистота 6, 0.097 карат;</t>
  </si>
  <si>
    <t>2  Бриллианта, Круглая огранка, тип огранки A, цвет 3, чистота 4, 0.01 карат;1  Бриллиант огранки "Круглая" граней - 57, тип огранки A, цвет 6, чистота 6, 0.14 карат;</t>
  </si>
  <si>
    <t>32  Бриллианта, Круглая огранка, тип огранки A, цвет 3, чистота 4, 0.101 карат;</t>
  </si>
  <si>
    <t>1  Бриллиант огранки "Круглая" граней - 57, тип огранки A, цвет 3, чистота 6, 0.05 карат;</t>
  </si>
  <si>
    <t>9  Бриллиантов огранки "Круглая" граней - 57, тип огранки A, цвет 3, чистота 6, 0.22 карат;</t>
  </si>
  <si>
    <t>9  Бриллиантов огранки "Круглая" граней - 57, тип огранки A, цвет 4, чистота 5, 0.14 карат;</t>
  </si>
  <si>
    <t>1  Бриллиант огранки "Круглая" граней - 57, тип огранки A, цвет 3, чистота 7, 0.055 карат;</t>
  </si>
  <si>
    <t>1  Бриллиант огранки "Круглая" граней - 57, тип огранки A, цвет 1, чистота 3, 0.11 карат;</t>
  </si>
  <si>
    <t>8  Бриллиантов огранки "Круглая" граней - 57, тип огранки A, цвет 3, чистота 6, 0.03 карат;1  Бриллиант огранки "Круглая" граней - 57, тип огранки A, цвет 4, чистота 4, 0.09 карат;</t>
  </si>
  <si>
    <t>2  Бриллианта огранки "Круглая" граней - 57, тип огранки A, цвет 3, чистота 6, 0.12 карат;118  Бриллиантов огранки "Круглая" граней - 57, тип огранки A, цвет 3, чистота 6, 0.47 карат;</t>
  </si>
  <si>
    <t>22  Бриллианта огранки "Круглая" граней - 57, тип огранки A, цвет 2, чистота 6, 0.2 карат;</t>
  </si>
  <si>
    <t>9  Бриллиантов огранки "Круглая" граней - 57, тип огранки A, цвет 3, чистота 6, 0.14 карат;</t>
  </si>
  <si>
    <t>6  Бриллиантов, Круглая огранка, тип огранки A, цвет 3, чистота 4, 0.013 карат;6  Бриллиантов огранки "Круглая" граней - 57, тип огранки A, цвет 3, чистота 6, 0.047 карат;1  Бриллиант огранки "Круглая" граней - 57, тип огранки A, цвет 3, чистота 6, 0.025 карат;</t>
  </si>
  <si>
    <t>30  Бриллиантов огранки "Круглая" граней - 57, тип огранки A, цвет 3, чистота 7, 0.763 карат;</t>
  </si>
  <si>
    <t>117  Бриллиантов огранки "Круглая" граней - 57, тип огранки A, цвет 3, чистота 6, 1.42 карат;</t>
  </si>
  <si>
    <t>19  Бриллиантов огранки "Круглая" граней - 57, тип огранки A, цвет 7, чистота 9, 0.3 карат;</t>
  </si>
  <si>
    <t>10  Бриллиантов огранки "Круглая" граней - 57, тип огранки A, цвет 3, чистота 4, 0.424 карат;</t>
  </si>
  <si>
    <t>12  Бриллиантов огранки "Круглая" граней - 57, тип огранки A, цвет 3, чистота 7, 0.2 карат;</t>
  </si>
  <si>
    <t>26  Бриллиантов огранки "Круглая" граней - 57, тип огранки A, цвет 3, чистота 6, 0.14 карат;1  Бриллиант огранки "Круглая" граней - 57, тип огранки A, цвет 4, чистота 6, 0.157 карат;</t>
  </si>
  <si>
    <t>40  Бриллиантов огранки "Круглая" граней - 57, тип огранки A, цвет 3, чистота 7, 0.255 карат;</t>
  </si>
  <si>
    <t>14  Бриллиантов огранки "Круглая" граней - 57, тип огранки A, цвет 3, чистота 6, 0.048 карат;2  Бриллианта огранки "Круглая" граней - 57, тип огранки A, цвет 7, чистота 9, 0.014 карат;2  Бриллианта огранки "Круглая" граней - 57, тип огранки A, цвет 7, чистота 9, 0.021 карат;14  Бриллиантов огранки "Круглая" граней - 57, тип огранки A, цвет 7, чистота 9, 0.206 карат;10  Бриллиантов огранки "Круглая" граней - 57, тип огранки A, цвет 7, чистота 9, 0.115 карат;</t>
  </si>
  <si>
    <t>1  Бриллиант огранки "Круглая" граней - 57, тип огранки A, цвет 3, чистота 7, 0.07 карат;62  Бриллианта огранки "Круглая" граней - 57, тип огранки A, цвет 3, чистота 7, 0.34 карат;</t>
  </si>
  <si>
    <t>1  Бриллиант огранки "Круглая" граней - 57, тип огранки AA, цвет 5, чистота 7, 0.6 карат;</t>
  </si>
  <si>
    <t>12  Бриллиантов огранки "Круглая" граней - 57, тип огранки A, цвет 3, чистота 7, 0.062 карат;5  Бриллиантов огранки "Круглая" граней - 57, тип огранки A, цвет 3, чистота 7, 0.054 карат;2  Бриллианта огранки "Круглая" граней - 57, тип огранки A, цвет 3, чистота 7, 0.016 карат;9  Бриллиантов огранки "Круглая" граней - 57, тип огранки A, цвет 3, чистота 7, 0.192 карат;2  Бриллианта огранки "Круглая" граней - 57, тип огранки A, цвет 3, чистота 7, 0.067 карат;3  Бриллианта огранки "Круглая" граней - 57, тип огранки A, цвет 3, чистота 7, 0.393 карат;</t>
  </si>
  <si>
    <t>10  Бриллиантов огранки "Круглая" граней - 57, тип огранки A, цвет 3, чистота 5, 0.03 карат;1  Бриллиант огранки "Круглая" граней - 57, тип огранки A, цвет 4, чистота 5, 0.17 карат;</t>
  </si>
  <si>
    <t>11  Бриллиантов огранки "Круглая" граней - 57, тип огранки A, цвет 3, чистота 6, 0.059 карат;</t>
  </si>
  <si>
    <t>33  Бриллианта, Круглая огранка, тип огранки A, цвет 3, чистота 4, 0.07 карат;</t>
  </si>
  <si>
    <t>73  Бриллианта, Круглая огранка, тип огранки A, цвет 4, чистота 4, 0.313 карат;</t>
  </si>
  <si>
    <t>2  Бриллианта огранки "Круглая" граней - 57, тип огранки A, цвет 6, чистота 6, 0.18 карат;1  Бриллиант огранки "Круглая" граней - 57, тип огранки A, цвет 6, чистота 6, 0.19 карат;</t>
  </si>
  <si>
    <t>13  Бриллиантов огранки "Круглая" граней - 57, тип огранки A, цвет 3, чистота 6, 0.45 карат;</t>
  </si>
  <si>
    <t>8  Бриллиантов, Круглая огранка, тип огранки A, цвет 4, чистота 4, 0.03 карат;</t>
  </si>
  <si>
    <t>1  Бриллиант огранки "Круглая" граней - 57, тип огранки A, цвет 9.4, чистота 12, 0.75 карат;22  Бриллианта, тип огранки A, цвет 3, чистота 4, 0.06 карат;</t>
  </si>
  <si>
    <t>6  Бриллиантов, Круглая огранка, тип огранки A, цвет 3, чистота 4, 0.02 карат;6  Бриллиантов огранки "Круглая" граней - 57, тип огранки A, цвет 3, чистота 6, 0.21 карат;1  Бриллиант огранки "Круглая" граней - 57, тип огранки A, цвет 3, чистота 6, 0.1 карат;</t>
  </si>
  <si>
    <t>1  Бриллиант огранки "Круглая" граней - 57, тип огранки A, цвет 6, чистота 3, 0.14 карат;</t>
  </si>
  <si>
    <t>1  Бриллиант огранки "Груша" граней - 56, тип огранки A, цвет 8.2, чистота 5, 0.7 карат;15  Бриллиантов огранки "Круглая" граней - 57, тип огранки A, цвет 3, чистота 6, 0.196 карат;66  Бриллиантов огранки "Круглая" граней - 57, тип огранки A, цвет 3, чистота 6, 0.288 карат;</t>
  </si>
  <si>
    <t>8  Бриллиантов, Круглая огранка, тип огранки A, цвет 3, чистота 4, 0.01 карат;1  Бриллиант огранки "Круглая" граней - 57, тип огранки A, цвет 3, чистота 7, 0.01 карат;</t>
  </si>
  <si>
    <t>20  Бриллиантов огранки "Круглая" граней - 57, тип огранки A, цвет 7, чистота 7, 0.35 карат;5  Бриллиантов огранки "Круглая" граней - 57, тип огранки A, цвет 7, чистота 7, 0.04 карат;20  Бриллиантов огранки "Круглая" граней - 57, тип огранки A, цвет 3, чистота 6, 0.29 карат;</t>
  </si>
  <si>
    <t>40  Бриллиантов огранки "Круглая" граней - 57, тип огранки A, цвет 3, чистота 3, 0.25 карат;2  Бриллианта огранки "Багет" граней - 25, тип огранки A, цвет 3, чистота 3, 0.04 карат;4  Бриллианта огранки "Круглая" граней - 57, тип огранки A, цвет 3, чистота 3, 0.06 карат;3  Бриллианта огранки "Багет" граней - 25, тип огранки A, цвет 3, чистота 3, 0.14 карат;</t>
  </si>
  <si>
    <t>11  Бриллиантов огранки "Круглая" граней - 57, тип огранки A, цвет 3, чистота 7, 0.488 карат;</t>
  </si>
  <si>
    <t>7  Бриллиантов, Круглая огранка, тип огранки A, цвет 3, чистота 4, 0.017 карат;</t>
  </si>
  <si>
    <t>1  Бриллиант огранки "Круглая" граней - 57, тип огранки A, цвет 7, чистота 9, 0.103 карат;2  Бриллианта огранки "Круглая" граней - 57, тип огранки A, цвет 7, чистота 9, 0.105 карат;47  Бриллиантов, тип огранки A, цвет 3, чистота 4, 0.117 карат;</t>
  </si>
  <si>
    <t>8  Бриллиантов огранки "Круглая" граней - 57, тип огранки A, цвет 7, чистота 9, 0.07 карат;8  Бриллиантов огранки "Круглая" граней - 57, тип огранки A, цвет 6, чистота 6, 0.07 карат;</t>
  </si>
  <si>
    <t>16  Бриллиантов огранки "Круглая" граней - 57, тип огранки A, цвет 3, чистота 6, 0.16 карат;</t>
  </si>
  <si>
    <t>3  Бриллианта огранки "Круглая" граней - 57, тип огранки A, цвет 3, чистота 6, 0.067 карат;</t>
  </si>
  <si>
    <t>12  Бриллиантов огранки "Круглая" граней - 57, тип огранки A, цвет 3, чистота 7, 0.248 карат;</t>
  </si>
  <si>
    <t>16  Бриллиантов, Круглая огранка, тип огранки A, цвет 3, чистота 4, 0.039 карат;</t>
  </si>
  <si>
    <t>19  Бриллиантов огранки "Круглая" граней - 57, тип огранки A, цвет 7, чистота 6, 0.258 карат;34  Бриллианта, тип огранки A, цвет 3, чистота 4, 0.064 карат;</t>
  </si>
  <si>
    <t>1  Бриллиант огранки "Круглая" граней - 57, тип огранки A, цвет 3, чистота 6, 0.05 карат;12  Бриллиантов, тип огранки A, цвет 3, чистота 4, 0.04 карат;</t>
  </si>
  <si>
    <t>9  Бриллиантов, Круглая огранка, тип огранки A, цвет 4, чистота 4, 0.05 карат;</t>
  </si>
  <si>
    <t>1  Бриллиант огранки "Круглая" граней - 57, тип огранки A, цвет 3, чистота 6, 0.039 карат;14  Бриллиантов, тип огранки A, цвет 3, чистота 4, 0.041 карат;</t>
  </si>
  <si>
    <t>6  Бриллиантов, Круглая огранка, тип огранки A, цвет 4, чистота 4, 0.03 карат;12  Бриллиантов, тип огранки A, цвет 4, чистота 4, 0.05 карат;</t>
  </si>
  <si>
    <t>15  Бриллиантов огранки "Круглая" граней - 57, тип огранки A, цвет 3, чистота 7, 0.174 карат;</t>
  </si>
  <si>
    <t>1  Бриллиант огранки "Круглая" граней - 57, тип огранки A, цвет 3, чистота 6, 0.03 карат;2  Бриллианта огранки "Круглая" граней - 57, тип огранки A, цвет 3, чистота 6, 0.027 карат;8  Бриллиантов, тип огранки A, цвет 3, чистота 4, 0.021 карат;</t>
  </si>
  <si>
    <t>1  Бриллиант огранки "Круглая" граней - 57, тип огранки A, цвет 3, чистота 7, 0.01 карат;14  Бриллиантов, тип огранки A, цвет 3, чистота 4, 0.029 карат;</t>
  </si>
  <si>
    <t>17  Бриллиантов огранки "Круглая" граней - 57, тип огранки A, цвет 6, чистота 6, 0.07 карат;9  Бриллиантов огранки "Круглая" граней - 57, тип огранки A, цвет 7, чистота 9, 0.04 карат;</t>
  </si>
  <si>
    <t>7  Бриллиантов огранки "Круглая" граней - 57, тип огранки A, цвет 3, чистота 3, 0.05 карат;6  Бриллиантов огранки "Круглая" граней - 57, тип огранки A, цвет 3, чистота 3, 0.07 карат;6  Бриллиантов огранки "Маркиз", тип огранки A, цвет 3, чистота 3, 0.28 карат;6  Бриллиантов огранки "Маркиз", тип огранки A, цвет 3, чистота 3, 0.37 карат;8  Бриллиантов огранки "Принцесса" граней - 49, тип огранки A, цвет 3, чистота 3, 0.25 карат;2  Бриллианта огранки "Груша" граней - 56, тип огранки A, цвет 3, чистота 3, 0.17 карат;</t>
  </si>
  <si>
    <t>1  Бриллиант огранки "Круглая" граней - 57, тип огранки A, цвет 6, чистота 9, 0.301 карат;</t>
  </si>
  <si>
    <t>50  Бриллиантов огранки "Круглая" граней - 57, тип огранки A, цвет 3, чистота 6, 0.2 карат;7  Бриллиантов огранки "Круглая" граней - 57, тип огранки A, цвет 3, чистота 6, 0.1 карат;</t>
  </si>
  <si>
    <t>35  Бриллиантов, Круглая огранка, тип огранки A, цвет 4, чистота 4, 0.14 карат;</t>
  </si>
  <si>
    <t>1  Бриллиант огранки "Круглая" граней - 57, тип огранки A, цвет 6, чистота 6, 0.23 карат;2  Бриллианта огранки "Круглая" граней - 57, тип огранки A, цвет 6, чистота 6, 0.04 карат;2  Бриллианта огранки "Круглая" граней - 57, тип огранки A, цвет 6, чистота 6, 0.02 карат;14  Бриллиантов, тип огранки A, цвет 4, чистота 4, 0.05 карат;</t>
  </si>
  <si>
    <t>12  Бриллиантов, Круглая огранка, тип огранки A, цвет 3, чистота 4, 0.04 карат;2  Бриллианта огранки "Круглая" граней - 57, тип огранки A, цвет 3, чистота 6, 0.01 карат;1  Бриллиант огранки "Круглая" граней - 57, тип огранки A, цвет 3, чистота 6, 0.08 карат;</t>
  </si>
  <si>
    <t>7  Бриллиантов огранки "Круглая" граней - 57, тип огранки A, цвет 3, чистота 7, 0.47 карат;</t>
  </si>
  <si>
    <t>5  Бриллиантов огранки "Круглая" граней - 57, тип огранки A, цвет 3, чистота 6, 0.25 карат;</t>
  </si>
  <si>
    <t>109  Бриллиантов огранки "Круглая" граней - 57, тип огранки A, цвет 2, чистота 4, 1.25 карат;</t>
  </si>
  <si>
    <t>26  Бриллиантов огранки "Круглая" граней - 57, тип огранки A, цвет 4, чистота 5, 0.7 карат;</t>
  </si>
  <si>
    <t>5  Бриллиантов огранки "Круглая" граней - 57, тип огранки A, цвет 3, чистота 6, 0.44 карат;8  Бриллиантов огранки "Маркиз", тип огранки A, цвет 4, чистота 5, 0.6 карат;36  Бриллиантов огранки "Круглая" граней - 57, тип огранки A, цвет 3, чистота 6, 0.19 карат;</t>
  </si>
  <si>
    <t>50  Бриллиантов огранки "Круглая" граней - 57, тип огранки A, цвет 3, чистота 6, 0.25 карат;</t>
  </si>
  <si>
    <t>7  Бриллиантов огранки "Круглая" граней - 57, тип огранки A, цвет 6, чистота 6, 0.31 карат;</t>
  </si>
  <si>
    <t>22  Бриллианта огранки "Круглая" граней - 57, тип огранки A, цвет 6, чистота 6, 0.081 карат;7  Бриллиантов огранки "Круглая" граней - 57, тип огранки A, цвет 6, чистота 6, 0.089 карат;</t>
  </si>
  <si>
    <t>4  Бриллианта огранки "Круглая" граней - 57, тип огранки A, цвет 3, чистота 6, 0.05 карат;6  Бриллиантов огранки "Багет" граней - 25, тип огранки A, цвет 3, чистота 4, 0.19 карат;1  Бриллиант огранки "Круглая" граней - 57, тип огранки A, цвет 4, чистота 7, 0.46 карат;</t>
  </si>
  <si>
    <t>2  Бриллианта огранки "Круглая" граней - 57, тип огранки A, цвет 3, чистота 6, 0.21 карат;</t>
  </si>
  <si>
    <t>61  Бриллиант огранки "Круглая" граней - 57, тип огранки A, цвет 6, чистота 6, 0.24 карат;1  Бриллиант огранки "Круглая" граней - 57, тип огранки A, цвет 6, чистота 6, 0.14 карат;</t>
  </si>
  <si>
    <t>16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</si>
  <si>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135  Бриллиантов огранки "Круглая" граней - 57, тип огранки A, цвет 7, чистота 9, 0.4 карат;</t>
  </si>
  <si>
    <t>1  Бриллиант огранки "Круглая" граней - 57, тип огранки A, цвет 3, чистота 7, 0.04 карат;10  Бриллиантов, тип огранки A, цвет 3, чистота 4, 0.04 карат;</t>
  </si>
  <si>
    <t>1  Бриллиант огранки "Круглая" граней - 57, тип огранки A, цвет 3, чистота 7, 0.17 карат;</t>
  </si>
  <si>
    <t>11  Бриллиантов огранки "Круглая" граней - 57, тип огранки A, цвет 4, чистота 6, 0.3 карат;</t>
  </si>
  <si>
    <t>1  Бриллиант огранки "Круглая" граней - 57, тип огранки A, цвет 3, чистота 6, 0.013 карат;20  Бриллиантов огранки "Круглая" граней - 57, тип огранки A, цвет 3, чистота 6, 0.144 карат;</t>
  </si>
  <si>
    <t>11  Бриллиантов огранки "Багет" граней - 25, тип огранки A, цвет 3, чистота 3, 1.02 карат;</t>
  </si>
  <si>
    <t>57  Бриллиантов, Круглая огранка, тип огранки A, цвет 3, чистота 4, 0.213 карат;</t>
  </si>
  <si>
    <t>31  Бриллиант огранки "Круглая" граней - 57, тип огранки A, цвет 3, чистота 6, 0.171 карат;3  Бриллианта огранки "Круглая" граней - 57, тип огранки A, цвет 3, чистота 6, 0.011 карат;11  Бриллиантов огранки "Круглая" граней - 57, тип огранки A, цвет 7, чистота 6, 0.211 карат;4  Бриллианта огранки "Круглая" граней - 57, тип огранки A, цвет 7, чистота 9, 0.111 карат;10  Бриллиантов огранки "Круглая" граней - 57, тип огранки A, цвет 7, чистота 9, 0.204 карат;2  Бриллианта огранки "Круглая" граней - 57, тип огранки A, цвет 7, чистота 6, 0.061 карат;</t>
  </si>
  <si>
    <t>35  Бриллиантов огранки "Круглая" граней - 57, тип огранки A, цвет 4, чистота 7, 0.14 карат;</t>
  </si>
  <si>
    <t>1  Бриллиант огранки "Круглая" граней - 57, тип огранки A, цвет 3, чистота 6, 0.25 карат;</t>
  </si>
  <si>
    <t>5  Бриллиантов, Круглая огранка, тип огранки A, цвет 3, чистота 4, 0.01 карат;</t>
  </si>
  <si>
    <t>5  Бриллиантов огранки "Круглая" граней - 57, тип огранки A, цвет 7, чистота 9, 0.04 карат;14  Бриллиантов огранки "Круглая" граней - 57, тип огранки A, цвет 6, чистота 6, 0.09 карат;</t>
  </si>
  <si>
    <t>8  Бриллиантов огранки "Круглая" граней - 57, тип огранки A, цвет 3, чистота 6, 0.06 карат;</t>
  </si>
  <si>
    <t>16  Бриллиантов огранки "Круглая" граней - 57, тип огранки A, цвет 4, чистота 6, 0.08 карат;</t>
  </si>
  <si>
    <t>20  Бриллиантов огранки "Круглая" граней - 57, тип огранки A, цвет 3, чистота 6, 0.086 карат;1  Бриллиант огранки "Круглая" граней - 57, тип огранки A, цвет 3, чистота 6, 0.082 карат;</t>
  </si>
  <si>
    <t>81  Бриллиант огранки "Круглая" граней - 57, тип огранки A, цвет 3, чистота 3, 0.53 карат;4  Бриллианта огранки "Круглая" граней - 57, тип огранки A, цвет 3, чистота 3, 0.06 карат;2  Бриллианта огранки "Багет" граней - 25, тип огранки A, цвет 3, чистота 3, 0.09 карат;2  Бриллианта огранки "Багет" граней - 25, тип огранки A, цвет 3, чистота 3, 0.16 карат;1  Бриллиант огранки "Багет" граней - 25, тип огранки A, цвет 3, чистота 3, 0.11 карат;</t>
  </si>
  <si>
    <t>34  Бриллианта, Круглая огранка, тип огранки A, цвет 3, чистота 4, 0.14 карат;15  Бриллиантов огранки "Круглая" граней - 57, тип огранки A, цвет 3, чистота 6, 0.19 карат;</t>
  </si>
  <si>
    <t>50  Бриллиантов, Круглая огранка, тип огранки A, цвет 3, чистота 4, 0.18 карат;</t>
  </si>
  <si>
    <t>3  Бриллианта огранки "Багет" граней - 25, тип огранки A, цвет 3, чистота 3, 0.26 карат;61  Бриллиант огранки "Багет" граней - 25, тип огранки A, цвет 3, чистота 3, 1.17 карат;44  Бриллианта огранки "Круглая" граней - 57, тип огранки A, цвет 3, чистота 3, 0.44 карат;62  Бриллианта огранки "Круглая" граней - 57, тип огранки A, цвет 3, чистота 3, 0.43 карат;</t>
  </si>
  <si>
    <t>1  Бриллиант огранки "Круглая" граней - 57, тип огранки A, цвет 3, чистота 7, 0.032 карат;</t>
  </si>
  <si>
    <t>12  Бриллиантов огранки "Круглая" граней - 57, тип огранки A, цвет 3, чистота 6, 0.032 карат;16  Бриллиантов огранки "Круглая" граней - 57, тип огранки A, цвет 3, чистота 6, 0.074 карат;8  Бриллиантов огранки "Круглая" граней - 57, тип огранки A, цвет 3, чистота 6, 0.081 карат;1  Бриллиант огранки "Круглая" граней - 57, тип огранки A, цвет 3, чистота 6, 0.022 карат;</t>
  </si>
  <si>
    <t>15  Бриллиантов огранки "Круглая" граней - 57, тип огранки A, цвет 3, чистота 7, 0.07 карат;1  Бриллиант огранки "Круглая" граней - 57, тип огранки A, цвет 3, чистота 7, 0.07 карат;</t>
  </si>
  <si>
    <t>1  Бриллиант огранки "Маркиз", тип огранки A, цвет 6, чистота 8, 0.82 карат;18  Бриллиантов огранки "Круглая" граней - 57, тип огранки A, цвет 3, чистота 6, 0.52 карат;20  Бриллиантов огранки "Круглая" граней - 57, тип огранки A, цвет 3, чистота 6, 0.14 карат;28  Бриллиантов огранки "Круглая" граней - 57, тип огранки A, цвет 3, чистота 5, 0.09 карат;</t>
  </si>
  <si>
    <t>38  Бриллиантов огранки "Круглая" граней - 57, тип огранки A, цвет 3, чистота 6, 0.3 карат;49  Бриллиантов огранки "Круглая" граней - 57, тип огранки A, цвет 7, чистота 9, 0.96 карат;</t>
  </si>
  <si>
    <t>20  Бриллиантов, Круглая огранка, тип огранки A, цвет 3, чистота 4, 0.046 карат;</t>
  </si>
  <si>
    <t>1  Бриллиант огранки "Круглая" граней - 57, тип огранки A, цвет 3, чистота 7, 0.046 карат;</t>
  </si>
  <si>
    <t>6  Бриллиантов огранки "Круглая" граней - 57, тип огранки A, цвет 3, чистота 6, 0.019 карат;7  Бриллиантов огранки "Круглая" граней - 57, тип огранки A, цвет 3, чистота 6, 0.057 карат;</t>
  </si>
  <si>
    <t>31  Бриллиант огранки "Круглая" граней - 57, тип огранки A, цвет 3, чистота 6, 0.5 карат;</t>
  </si>
  <si>
    <t>1  Бриллиант огранки "Круглая" граней - 57, тип огранки A, цвет 3, чистота 4, 0.7 карат;</t>
  </si>
  <si>
    <t>42  Бриллианта огранки "Круглая" граней - 57, тип огранки A, цвет 1, чистота 3, 0.745 карат;</t>
  </si>
  <si>
    <t>4  Бриллианта огранки "Круглая" граней - 57, тип огранки A, цвет 3, чистота 6, 0.029 карат;28  Бриллиантов огранки "Круглая" граней - 57, тип огранки A, цвет 3, чистота 6, 0.237 карат;2  Бриллианта огранки "Круглая" граней - 57, тип огранки A, цвет 3, чистота 6, 0.019 карат;5  Бриллиантов огранки "Круглая" граней - 57, тип огранки A, цвет 3, чистота 6, 0.068 карат;20  Бриллиантов огранки "Круглая" граней - 57, тип огранки A, цвет 7, чистота 6, 0.711 карат;</t>
  </si>
  <si>
    <t>9  Бриллиантов огранки "Круглая" граней - 57, тип огранки A, цвет 4, чистота 7, 0.07 карат;</t>
  </si>
  <si>
    <t>10  Бриллиантов огранки "Багет" граней - 25, тип огранки A, цвет 4, чистота 5, 0.647 карат;48  Бриллиантов огранки "Круглая" граней - 57, тип огранки A, цвет 3, чистота 7, 0.294 карат;18  Бриллиантов, тип огранки A, цвет 3, чистота 4, 0.062 карат;</t>
  </si>
  <si>
    <t>12  Бриллиантов, Круглая огранка, тип огранки A, цвет 4, чистота 4, 0.065 карат;1  Бриллиант огранки "Круглая" граней - 57, тип огранки A, цвет 6, чистота 6, 0.02 карат;</t>
  </si>
  <si>
    <t>1  Бриллиант огранки "Принцесса" граней - 49, тип огранки A, цвет 4, чистота 7, 0.4 карат;</t>
  </si>
  <si>
    <t>3  Бриллианта огранки "Круглая" граней - 57, тип огранки A, цвет 7, чистота 6, 0.188 карат;36  Бриллиантов огранки "Круглая" граней - 57, тип огранки A, цвет 3, чистота 6, 0.125 карат;</t>
  </si>
  <si>
    <t>1  Бриллиант огранки "Круглая" граней - 57, тип огранки A, цвет 6, чистота 6, 0.13 карат;</t>
  </si>
  <si>
    <t>8  Бриллиантов огранки "Круглая" граней - 57, тип огранки A, цвет 3, чистота 7, 0.21 карат;16  Бриллиантов огранки "Круглая" граней - 57, тип огранки A, цвет 3, чистота 7, 0.28 карат;19  Бриллиантов огранки "Круглая" граней - 57, тип огранки A, цвет 3, чистота 7, 0.15 карат;</t>
  </si>
  <si>
    <t>1  Бриллиант огранки "Круглая" граней - 57, тип огранки A, цвет 3, чистота 6, 0.12 карат;4  Бриллианта огранки "Круглая" граней - 57, тип огранки A, цвет 3, чистота 6, 0.136 карат;2  Бриллианта огранки "Круглая" граней - 57, тип огранки A, цвет 3, чистота 6, 0.043 карат;10  Бриллиантов огранки "Круглая" граней - 57, тип огранки A, цвет 3, чистота 6, 0.084 карат;122  Бриллианта огранки "Круглая" граней - 57, тип огранки A, цвет 3, чистота 6, 0.502 карат;</t>
  </si>
  <si>
    <t>34  Бриллианта огранки "Круглая" граней - 57, тип огранки A, цвет 4, чистота 6, 0.13 карат;1  Бриллиант огранки "Круглая" граней - 57, тип огранки A, цвет 3, чистота 7, 0.1 карат;</t>
  </si>
  <si>
    <t>13  Бриллиантов огранки "Круглая" граней - 57, тип огранки A, цвет 2, чистота 5, 0.2 карат;</t>
  </si>
  <si>
    <t>12  Бриллиантов огранки "Круглая" граней - 57, тип огранки A, цвет 3, чистота 6, 0.14 карат;7  Бриллиантов огранки "Круглая" граней - 57, тип огранки A, цвет 3, чистота 6, 0.15 карат;14  Бриллиантов огранки "Круглая" граней - 57, тип огранки A, цвет 3, чистота 6, 0.4 карат;6  Бриллиантов огранки "Круглая" граней - 57, тип огранки A, цвет 3, чистота 6, 0.51 карат;</t>
  </si>
  <si>
    <t>21  Бриллиант, Круглая огранка, тип огранки A, цвет 3, чистота 4, 0.05 карат;</t>
  </si>
  <si>
    <t>42  Бриллианта, Круглая огранка, тип огранки A, цвет 3, чистота 4, 0.091 карат;36  Бриллиантов огранки "Круглая" граней - 57, тип огранки A, цвет 7, чистота 9, 0.388 карат;</t>
  </si>
  <si>
    <t>16  Бриллиантов огранки "Круглая" граней - 57, тип огранки A, цвет 7, чистота 6, 0.252 карат;28  Бриллиантов огранки "Круглая" граней - 57, тип огранки A, цвет 3, чистота 6, 0.082 карат;</t>
  </si>
  <si>
    <t>1  Бриллиант огранки "Маркиз", тип огранки A, цвет 5, чистота 8, 0.304 карат;</t>
  </si>
  <si>
    <t>1  Бриллиант огранки "Круглая" граней - 57, тип огранки A, цвет 3, чистота 7, 0.03 карат;</t>
  </si>
  <si>
    <t>28  Бриллиантов, Круглая огранка, тип огранки A, цвет 3, чистота 4, 0.071 карат;1  Бриллиант огранки "Круглая" граней - 57, тип огранки A, цвет 3, чистота 6, 0.034 карат;</t>
  </si>
  <si>
    <t>1  Бриллиант огранки "Круглая" граней - 57, тип огранки A, цвет 6, чистота 7, 0.17 карат;</t>
  </si>
  <si>
    <t>1  Бриллиант огранки "Круглая" граней - 57, тип огранки A, цвет 3, чистота 6, 0.083 карат;8  Бриллиантов огранки "Круглая" граней - 57, тип огранки A, цвет 3, чистота 6, 0.099 карат;14  Бриллиантов огранки "Круглая" граней - 57, тип огранки A, цвет 3, чистота 6, 0.099 карат;</t>
  </si>
  <si>
    <t>1  Бриллиант огранки "Круглая" граней - 57, тип огранки A, цвет 3, чистота 6, 0.044 карат;</t>
  </si>
  <si>
    <t>150  Бриллиантов огранки "Круглая" граней - 57, тип огранки A, цвет 3, чистота 4, 0.37 карат;</t>
  </si>
  <si>
    <t>12  Бриллиантов огранки "Круглая" граней - 57, тип огранки A, цвет 3, чистота 6, 0.096 карат;</t>
  </si>
  <si>
    <t>6  Бриллиантов, Круглая огранка, тип огранки A, цвет 3, чистота 4, 0.02 карат;6  Бриллиантов огранки "Круглая" граней - 57, тип огранки A, цвет 3, чистота 6, 0.29 карат;1  Бриллиант огранки "Круглая" граней - 57, тип огранки A, цвет 3, чистота 6, 0.13 карат;</t>
  </si>
  <si>
    <t>9  Бриллиантов огранки "Круглая" граней - 57, тип огранки A, цвет 3, чистота 7, 0.2 карат;22  Бриллианта огранки "Круглая" граней - 57, тип огранки A, цвет 3, чистота 7, 0.1 карат;</t>
  </si>
  <si>
    <t>19  Бриллиантов огранки "Круглая" граней - 57, тип огранки A, цвет 4, чистота 8, 0.21 карат;</t>
  </si>
  <si>
    <t>30  Бриллиантов огранки "Круглая" граней - 57, тип огранки A, цвет 3, чистота 3, 0.54 карат;6  Бриллиантов огранки "Круглая" граней - 57, тип огранки A, цвет 3, чистота 3, 0.21 карат;2  Бриллианта огранки "Багет" граней - 25, тип огранки A, цвет 3, чистота 3, 0.21 карат;4  Бриллианта огранки "Багет" граней - 25, тип огранки A, цвет 3, чистота 3, 0.47 карат;</t>
  </si>
  <si>
    <t>23  Бриллианта огранки "Круглая" граней - 57, тип огранки A, цвет 4, чистота 7, 0.21 карат;1  Бриллиант огранки "Круглая" граней - 57, тип огранки A, цвет 3, чистота 7, 0.16 карат;4  Бриллианта огранки "Круглая" граней - 57, тип огранки A, цвет 4, чистота 7, 0.06 карат;</t>
  </si>
  <si>
    <t>36  Бриллиантов огранки "Круглая" граней - 57, тип огранки A, цвет 7, чистота 7, 0.25 карат;39  Бриллиантов огранки "Круглая" граней - 57, тип огранки A, цвет 7, чистота 9, 0.31 карат;34  Бриллианта огранки "Круглая" граней - 57, тип огранки A, цвет 7, чистота 7, 0.45 карат;</t>
  </si>
  <si>
    <t>18  Бриллиантов огранки "Круглая" граней - 57, тип огранки A, цвет 4, чистота 7, 0.076 карат;5  Бриллиантов огранки "Круглая" граней - 57, тип огранки A, цвет 4, чистота 7, 0.069 карат;1  Бриллиант огранки "Круглая" граней - 57, тип огранки A, цвет 4, чистота 7, 0.081 карат;</t>
  </si>
  <si>
    <t>1  Бриллиант огранки "Круглая" граней - 57, тип огранки A, цвет 5, чистота 5, 0.1 карат;</t>
  </si>
  <si>
    <t>55  Бриллиантов огранки "Круглая" граней - 57, тип огранки A, цвет 3, чистота 6, 0.29 карат;</t>
  </si>
  <si>
    <t>25  Бриллиантов, Круглая огранка, тип огранки A, цвет 3, чистота 4, 0.08 карат;</t>
  </si>
  <si>
    <t>1  Бриллиант огранки "Круглая" граней - 57, тип огранки A, цвет 6, чистота 9, 0.41 карат;</t>
  </si>
  <si>
    <t>1  Бриллиант огранки "Круглая" граней - 57, тип огранки A, цвет 3, чистота 7, 0.104 карат;</t>
  </si>
  <si>
    <t>1  Бриллиант огранки "Круглая" граней - 57, тип огранки A, цвет 3, чистота 6, 0.03 карат;4  Бриллианта огранки "Круглая" граней - 57, тип огранки A, цвет 3, чистота 6, 0.07 карат;10  Бриллиантов огранки "Круглая" граней - 57, тип огранки A, цвет 3, чистота 6, 0.06 карат;</t>
  </si>
  <si>
    <t>5  Бриллиантов огранки "Круглая" граней - 57, тип огранки A, цвет 3, чистота 6, 0.052 карат;37  Бриллиантов огранки "Круглая" граней - 57, тип огранки A, цвет 3, чистота 6, 0.133 карат;2  Бриллианта огранки "Круглая" граней - 57, тип огранки A, цвет 3, чистота 6, 0.058 карат;3  Бриллианта огранки "Круглая" граней - 57, тип огранки A, цвет 3, чистота 6, 0.326 карат;4  Бриллианта огранки "Круглая" граней - 57, тип огранки A, цвет 3, чистота 6, 0.156 карат;</t>
  </si>
  <si>
    <t>1  Бриллиант огранки "Круглая" граней - 57, тип огранки A, цвет 3, чистота 6, 0.055 карат;</t>
  </si>
  <si>
    <t>41  Бриллиант, Круглая огранка, тип огранки A, цвет 3, чистота 4, 0.13 карат;</t>
  </si>
  <si>
    <t>53  Бриллианта, Круглая огранка, тип огранки A, цвет 4, чистота 4, 0.179 карат;</t>
  </si>
  <si>
    <t>10  Бриллиантов огранки "Круглая" граней - 57, тип огранки A, цвет 3, чистота 7, 0.335 карат;</t>
  </si>
  <si>
    <t>1  Бриллиант огранки "Круглая" граней - 57, тип огранки A, цвет 3, чистота 6, 0.08 карат;26  Бриллиантов, тип огранки A, цвет 3, чистота 4, 0.06 карат;</t>
  </si>
  <si>
    <t>1  Бриллиант огранки "Круглая" граней - 57, тип огранки A, цвет 6, чистота 6, 0.099 карат;28  Бриллиантов огранки "Круглая" граней - 57, тип огранки A, цвет 6, чистота 6, 0.089 карат;</t>
  </si>
  <si>
    <t>15  Бриллиантов, Круглая огранка, тип огранки A, цвет 4, чистота 4, 0.05 карат;</t>
  </si>
  <si>
    <t>116  Бриллиантов, Круглая огранка, тип огранки A, цвет 3, чистота 4, 0.336 карат;</t>
  </si>
  <si>
    <t>27  Бриллиантов огранки "Круглая" граней - 57, тип огранки A, цвет 4, чистота 6, 0.23 карат;</t>
  </si>
  <si>
    <t>1  Бриллиант огранки "Круглая" граней - 57, тип огранки A, цвет 4, чистота 6, 0.02 карат;</t>
  </si>
  <si>
    <t>1  Бриллиант огранки "Сердце" граней - 57, тип огранки A, цвет 8.2, чистота 4, 0.76 карат;2  Бриллианта огранки "Круглая" граней - 57, тип огранки A, цвет 3, чистота 6, 0.162 карат;8  Бриллиантов огранки "Круглая" граней - 57, тип огранки A, цвет 3, чистота 6, 0.144 карат;6  Бриллиантов огранки "Круглая" граней - 57, тип огранки A, цвет 3, чистота 6, 0.06 карат;</t>
  </si>
  <si>
    <t>67  Бриллиантов, Круглая огранка, тип огранки A, цвет 3, чистота 4, 0.168 карат;</t>
  </si>
  <si>
    <t>1  Бриллиант огранки "Круглая" граней - 57, тип огранки A, цвет 6.1, чистота 5, 0.302 карат;</t>
  </si>
  <si>
    <t>61  Бриллиант, Круглая огранка, тип огранки A, цвет 3, чистота 4, 0.146 карат;</t>
  </si>
  <si>
    <t>1  Бриллиант огранки "Круглая" граней - 57, тип огранки A, цвет 3, чистота 8, 0.15 карат;</t>
  </si>
  <si>
    <t>11  Бриллиантов огранки "Круглая" граней - 57, тип огранки A, цвет 7, чистота 9, 0.682 карат;50  Бриллиантов огранки "Круглая" граней - 57, тип огранки A, цвет 3, чистота 6, 0.146 карат;</t>
  </si>
  <si>
    <t>1  Бриллиант огранки "Круглая" граней - 57, тип огранки A, цвет 3, чистота 6, 0.05 карат;6  Бриллиантов огранки "Круглая" граней - 57, тип огранки A, цвет 3, чистота 6, 0.11 карат;6  Бриллиантов, тип огранки A, цвет 3, чистота 4, 0.02 карат;</t>
  </si>
  <si>
    <t>18  Бриллиантов огранки "Круглая" граней - 57, тип огранки A, цвет 3, чистота 6, 0.162 карат;7  Бриллиантов огранки "Круглая" граней - 57, тип огранки A, цвет 3, чистота 6, 0.172 карат;</t>
  </si>
  <si>
    <t>11  Бриллиантов огранки "Круглая" граней - 57, тип огранки A, цвет 3, чистота 6, 0.3 карат;</t>
  </si>
  <si>
    <t>10  Бриллиантов огранки "Круглая" граней - 57, тип огранки A, цвет 3, чистота 6, 0.35 карат;</t>
  </si>
  <si>
    <t>125  Бриллиантов огранки "Круглая" граней - 57, тип огранки A, цвет 3, чистота 6, 0.523 карат;48  Бриллиантов огранки "Круглая" граней - 57, тип огранки A, цвет 3, чистота 6, 0.456 карат;8  Бриллиантов огранки "Круглая" граней - 57, тип огранки A, цвет 3, чистота 6, 0.184 карат;</t>
  </si>
  <si>
    <t>17  Бриллиантов, Круглая огранка, тип огранки A, цвет 4, чистота 4, 0.06 карат;</t>
  </si>
  <si>
    <t>43  Бриллианта огранки "Круглая" граней - 57, тип огранки A, цвет 3, чистота 6, 0.14 карат;130  Бриллиантов огранки "Круглая" граней - 57, тип огранки A, цвет 7, чистота 9, 0.99 карат;27  Бриллиантов огранки "Круглая" граней - 57, тип огранки A, цвет 7, чистота 9, 0.12 карат;</t>
  </si>
  <si>
    <t>7  Бриллиантов огранки "Круглая" граней - 57, тип огранки A, цвет 3, чистота 7, 0.46 карат;</t>
  </si>
  <si>
    <t>30  Бриллиантов огранки "Круглая" граней - 57, тип огранки A, цвет 3, чистота 6, 0.27 карат;1  Бриллиант огранки "Круглая" граней - 57, тип огранки A, цвет 3, чистота 6, 0.06 карат;</t>
  </si>
  <si>
    <t>413  Бриллиантов огранки "Круглая" граней - 57, тип огранки A, цвет 5, чистота 6, 4.33 карат;</t>
  </si>
  <si>
    <t>16  Бриллиантов, Круглая огранка, тип огранки A, цвет 4, чистота 4, 0.04 карат;</t>
  </si>
  <si>
    <t>17  Бриллиантов огранки "Круглая" граней - 57, тип огранки A, цвет 6, чистота 6, 0.065 карат;</t>
  </si>
  <si>
    <t>1  Бриллиант огранки "Круглая" граней - 57, тип огранки A, цвет 3, чистота 6, 0.12 карат;</t>
  </si>
  <si>
    <t>8  Бриллиантов огранки "Круглая" граней - 57, тип огранки A, цвет 3, чистота 6, 0.038 карат;1  Бриллиант огранки "Круглая" граней - 57, тип огранки A, цвет 3, чистота 6, 0.08 карат;</t>
  </si>
  <si>
    <t>12  Бриллиантов огранки "Круглая" граней - 57, тип огранки A, цвет 3, чистота 6, 0.1 карат;</t>
  </si>
  <si>
    <t>1  Бриллиант огранки "Круглая" граней - 57, тип огранки A, цвет 3, чистота 6, 0.088 карат;20  Бриллиантов огранки "Круглая" граней - 57, тип огранки A, цвет 3, чистота 6, 0.198 карат;</t>
  </si>
  <si>
    <t>10  Бриллиантов огранки "Круглая" граней - 57, тип огранки A, цвет 3, чистота 6, 0.333 карат;</t>
  </si>
  <si>
    <t>30  Бриллиантов огранки "Круглая" граней - 57, тип огранки A, цвет 3, чистота 6, 0.25 карат;</t>
  </si>
  <si>
    <t>1  Бриллиант огранки "Круглая" граней - 57, тип огранки A, цвет 6, чистота 6, 0.27 карат;</t>
  </si>
  <si>
    <t>1  Бриллиант огранки "Овал" граней - 57, тип огранки A, цвет 2, чистота 9, 0.73 карат;18  Бриллиантов огранки "Круглая" граней - 57, тип огранки A, цвет 3, чистота 6, 0.11 карат;</t>
  </si>
  <si>
    <t>12  Бриллиантов огранки "Круглая" граней - 57, тип огранки A, цвет 3, чистота 6, 0.158 карат;</t>
  </si>
  <si>
    <t>1  Бриллиант огранки "Круглая" граней - 57, тип огранки A, цвет 3, чистота 7, 0.25 карат;</t>
  </si>
  <si>
    <t>36  Бриллиантов огранки "Круглая" граней - 57, тип огранки A, цвет 3, чистота 3, 0.3 карат;25  Бриллиантов огранки "Багет" граней - 25, тип огранки A, цвет 3, чистота 3, 0.52 карат;2  Бриллианта огранки "Багет" граней - 25, тип огранки A, цвет 3, чистота 3, 0.09 карат;2  Бриллианта огранки "Багет" граней - 25, тип огранки A, цвет 3, чистота 3, 0.15 карат;</t>
  </si>
  <si>
    <t>10  Бриллиантов огранки "Круглая" граней - 57, тип огранки A, цвет 3, чистота 7, 0.065 карат;1  Бриллиант огранки "Круглая" граней - 57, тип огранки A, цвет 3, чистота 7, 0.168 карат;</t>
  </si>
  <si>
    <t>23  Бриллианта, Круглая огранка, тип огранки A, цвет 3, чистота 4, 0.078 карат;13  Бриллиантов огранки "Круглая" граней - 57, тип огранки A, цвет 7, чистота 6, 0.258 карат;</t>
  </si>
  <si>
    <t>20  Бриллиантов огранки "Круглая" граней - 57, тип огранки A, цвет 3, чистота 6, 0.066 карат;1  Бриллиант огранки "Кушон", тип огранки A, цвет 8.5, чистота 8, 0.532 карат;</t>
  </si>
  <si>
    <t>28  Бриллиантов огранки "Круглая" граней - 57, тип огранки A, цвет 6, чистота 6, 0.1 карат;</t>
  </si>
  <si>
    <t>1  Бриллиант огранки "Принцесса" граней - 57, тип огранки A, цвет 4, чистота 7, 0.407 карат;</t>
  </si>
  <si>
    <t>2  Бриллианта огранки "Круглая" граней - 57, тип огранки A, цвет 7, чистота 9, 0.06 карат;26  Бриллиантов, тип огранки A, цвет 3, чистота 4, 0.065 карат;2  Бриллианта огранки "Круглая" граней - 57, тип огранки A, цвет 7, чистота 9, 0.011 карат;8  Бриллиантов огранки "Круглая" граней - 57, тип огранки A, цвет 7, чистота 9, 0.089 карат;4  Бриллианта огранки "Круглая" граней - 57, тип огранки A, цвет 7, чистота 9, 0.081 карат;</t>
  </si>
  <si>
    <t>30  Бриллиантов, Круглая огранка, тип огранки A, цвет 4, чистота 4, 0.2 карат;</t>
  </si>
  <si>
    <t>98  Бриллиантов огранки "Круглая" граней - 57, тип огранки A, цвет 3, чистота 3, 0.48 карат;6  Бриллиантов огранки "Багет" граней - 25, тип огранки A, цвет 3, чистота 3, 0.13 карат;2  Бриллианта огранки "Багет" граней - 25, тип огранки A, цвет 3, чистота 3, 0.11 карат;2  Бриллианта огранки "Груша" граней - 56, тип огранки A, цвет 3, чистота 3, 0.19 карат;1  Бриллиант огранки "Изумруд" граней - 65, тип огранки A, цвет 3, чистота 3, 0.29 карат;</t>
  </si>
  <si>
    <t>27  Бриллиантов огранки "Круглая" граней - 57, тип огранки A, цвет 3, чистота 6, 0.33 карат;</t>
  </si>
  <si>
    <t>1  Бриллиант огранки "Круглая" граней - 57, тип огранки A, цвет 6, чистота 6, 0.24 карат;6  Бриллиантов, тип огранки A, цвет 4, чистота 4, 0.02 карат;</t>
  </si>
  <si>
    <t>11  Бриллиантов огранки "Принцесса" граней - 49, тип огранки A, цвет 4, чистота 7, 0.35 карат;</t>
  </si>
  <si>
    <t>1  Бриллиант огранки "Круглая" граней - 57, тип огранки A, цвет 5, чистота 5, 0.18 карат;</t>
  </si>
  <si>
    <t>22  Бриллианта, Круглая огранка, тип огранки A, цвет 3, чистота 4, 0.06 карат;7  Бриллиантов огранки "Круглая" граней - 57, тип огранки A, цвет 3, чистота 6, 0.094 карат;</t>
  </si>
  <si>
    <t>51  Бриллиант, Круглая огранка, тип огранки A, цвет 4, чистота 4, 0.174 карат;</t>
  </si>
  <si>
    <t>34  Бриллианта огранки "Круглая" граней - 57, тип огранки A, цвет 3, чистота 6, 0.13 карат;</t>
  </si>
  <si>
    <t>93  Бриллианта огранки "Круглая" граней - 57, тип огранки A, цвет 7, чистота 6, 0.98 карат;</t>
  </si>
  <si>
    <t>14  Бриллиантов, Круглая огранка, тип огранки A, цвет 3, чистота 4, 0.06 карат;</t>
  </si>
  <si>
    <t>22  Бриллианта огранки "Круглая" граней - 57, тип огранки A, цвет 4, чистота 5, 0.35 карат;</t>
  </si>
  <si>
    <t>1  Бриллиант огранки "Круглая" граней - 57, тип огранки A, цвет 6, чистота 9, 0.302 карат;</t>
  </si>
  <si>
    <t>14  Бриллиантов огранки "Круглая" граней - 57, тип огранки A, цвет 3, чистота 7, 0.22 карат;18  Бриллиантов огранки "Круглая" граней - 57, тип огранки A, цвет 3, чистота 7, 0.07 карат;</t>
  </si>
  <si>
    <t>1  Бриллиант огранки "Радиант", тип огранки A, цвет 8.2, чистота 5, 1.01 карат;</t>
  </si>
  <si>
    <t>1  Бриллиант огранки "Круглая" граней - 57, тип огранки A, цвет 6, чистота 6, 0.26 карат;</t>
  </si>
  <si>
    <t>33  Бриллианта огранки "Круглая" граней - 57, тип огранки A, цвет 3, чистота 6, 0.165 карат;14  Бриллиантов, тип огранки A, цвет 3, чистота 4, 0.041 карат;1  Бриллиант огранки "Круглая" граней - 57, тип огранки A, цвет 3, чистота 6, 0.039 карат;</t>
  </si>
  <si>
    <t>50  Бриллиантов, Круглая огранка, тип огранки A, цвет 3, чистота 4, 0.132 карат;52  Бриллианта, тип огранки A, цвет 4, чистота 6, 0.14 карат;</t>
  </si>
  <si>
    <t>1  Бриллиант огранки "Круглая" граней - 57, тип огранки A, цвет 3, чистота 7, 0.087 карат;6  Бриллиантов огранки "Круглая" граней - 57, тип огранки A, цвет 3, чистота 7, 0.203 карат;20  Бриллиантов огранки "Круглая" граней - 57, тип огранки A, цвет 3, чистота 7, 0.083 карат;</t>
  </si>
  <si>
    <t>22  Бриллианта, Круглая огранка, тип огранки A, цвет 3, чистота 4, 0.11 карат;</t>
  </si>
  <si>
    <t>1  Бриллиант огранки "Круглая" граней - 57, тип огранки A, цвет 3, чистота 7, 0.082 карат;14  Бриллиантов, тип огранки A, цвет 3, чистота 4, 0.039 карат;</t>
  </si>
  <si>
    <t>17  Бриллиантов, Круглая огранка, тип огранки A, цвет 3, чистота 4, 0.06 карат;</t>
  </si>
  <si>
    <t>17  Бриллиантов огранки "Круглая" граней - 57, тип огранки A, цвет 3, чистота 6, 0.12 карат;2  Бриллианта огранки "Круглая" граней - 57, тип огранки A, цвет 3, чистота 6, 0.03 карат;2  Бриллианта огранки "Круглая" граней - 57, тип огранки A, цвет 3, чистота 6, 0.07 карат;1  Бриллиант огранки "Круглая" граней - 57, тип огранки A, цвет 3, чистота 6, 0.11 карат;</t>
  </si>
  <si>
    <t>1  Бриллиант огранки "Круглая" граней - 57, тип огранки A, цвет 3, чистота 6, 0.03 карат;8  Бриллиантов огранки "Круглая" граней - 57, тип огранки A, цвет 3, чистота 6, 0.05 карат;</t>
  </si>
  <si>
    <t>55  Бриллиантов огранки "Круглая" граней - 57, тип огранки A, цвет 3, чистота 6, 0.56 карат;</t>
  </si>
  <si>
    <t>18  Бриллиантов, Круглая огранка, тип огранки A, цвет 4, чистота 4, 0.06 карат;</t>
  </si>
  <si>
    <t>7  Бриллиантов огранки "Круглая" граней - 57, тип огранки A, цвет 3, чистота 7, 0.257 карат;</t>
  </si>
  <si>
    <t>3  Бриллианта, Круглая огранка, тип огранки A, цвет 3, чистота 4, 0.01 карат;</t>
  </si>
  <si>
    <t>50  Бриллиантов, Круглая огранка, тип огранки A, цвет 4, чистота 4, 0.2 карат;</t>
  </si>
  <si>
    <t>45  Бриллиантов огранки "Круглая" граней - 57, тип огранки A, цвет 4, чистота 7, 0.17 карат;</t>
  </si>
  <si>
    <t>1  Бриллиант огранки "Круглая" граней - 57, тип огранки A, цвет 8.1, чистота 7, 0.54 карат;</t>
  </si>
  <si>
    <t>30  Бриллиантов, Круглая огранка, тип огранки A, цвет 3, чистота 4, 0.082 карат;</t>
  </si>
  <si>
    <t>18  Бриллиантов огранки "Круглая" граней - 57, тип огранки A, цвет 3, чистота 6, 0.17 карат;28  Бриллиантов огранки "Круглая" граней - 57, тип огранки A, цвет 7, чистота 7, 0.46 карат;</t>
  </si>
  <si>
    <t>1  Бриллиант огранки "Круглая" граней - 57, тип огранки A, цвет 2, чистота 6, 0.19 карат;</t>
  </si>
  <si>
    <t>21  Бриллиант, Круглая огранка, тип огранки A, цвет 4, чистота 4, 0.07 карат;</t>
  </si>
  <si>
    <t>36  Бриллиантов огранки "Круглая" граней - 57, тип огранки A, цвет 3, чистота 6, 0.15 карат;8  Бриллиантов огранки "Круглая" граней - 57, тип огранки A, цвет 3, чистота 6, 0.11 карат;1  Бриллиант огранки "Круглая" граней - 57, тип огранки A, цвет 3, чистота 6, 0.23 карат;</t>
  </si>
  <si>
    <t>7  Бриллиантов огранки "Круглая" граней - 57, тип огранки A, цвет 3, чистота 6, 0.2 карат;</t>
  </si>
  <si>
    <t>44  Бриллианта огранки "Круглая" граней - 57, тип огранки A, цвет 3, чистота 7, 0.417 карат;</t>
  </si>
  <si>
    <t>56  Бриллиантов, Круглая огранка, тип огранки A, цвет 3, чистота 4, 0.13 карат;</t>
  </si>
  <si>
    <t>30  Бриллиантов, Круглая огранка, тип огранки A, цвет 3, чистота 4, 0.057 карат;18  Бриллиантов огранки "Круглая" граней - 57, тип огранки A, цвет 3, чистота 6, 0.223 карат;</t>
  </si>
  <si>
    <t>6  Бриллиантов огранки "Круглая" граней - 57, тип огранки A, цвет 3, чистота 7, 0.18 карат;6  Бриллиантов огранки "Круглая" граней - 57, тип огранки A, цвет 3, чистота 7, 0.49 карат;1  Бриллиант огранки "Круглая" граней - 57, тип огранки A, цвет 3, чистота 7, 0.06 карат;</t>
  </si>
  <si>
    <t>1  Бриллиант огранки "Круглая" граней - 57, тип огранки A, цвет 3, чистота 6, 0.09 карат;10  Бриллиантов огранки "Круглая" граней - 57, тип огранки A, цвет 3, чистота 6, 0.1 карат;</t>
  </si>
  <si>
    <t>25  Бриллиантов, Круглая огранка, тип огранки A, цвет 4, чистота 4, 0.105 карат;</t>
  </si>
  <si>
    <t>109  Бриллиантов огранки "Круглая" граней - 57, тип огранки A, цвет 3, чистота 6, 0.67 карат;</t>
  </si>
  <si>
    <t>20  Бриллиантов огранки "Круглая" граней - 57, тип огранки A, цвет 3, чистота 7, 0.145 карат;1  Бриллиант огранки "Круглая" граней - 57, тип огранки A, цвет 3, чистота 7, 0.012 карат;</t>
  </si>
  <si>
    <t>26  Бриллиантов огранки "Круглая" граней - 57, тип огранки A, цвет 3, чистота 3, 0.1 карат;4  Бриллианта огранки "Маркиз", тип огранки A, цвет 3, чистота 3, 0.18 карат;1  Бриллиант огранки "Принцесса" граней - 49, тип огранки A, цвет 3, чистота 3, 0.07 карат;</t>
  </si>
  <si>
    <t>22  Бриллианта огранки "Круглая" граней - 57, тип огранки A, цвет 3, чистота 6, 0.07 карат;1  Бриллиант огранки "Круглая" граней - 57, тип огранки A, цвет 3, чистота 6, 0.07 карат;</t>
  </si>
  <si>
    <t>38  Бриллиантов огранки "Круглая" граней - 57, тип огранки A, цвет 6, чистота 6, 0.15 карат;13  Бриллиантов огранки "Круглая" граней - 57, тип огранки A, цвет 7, чистота 9, 0.19 карат;</t>
  </si>
  <si>
    <t>6  Бриллиантов, Круглая огранка, тип огранки A, цвет 3, чистота 4, 0.02 карат;1  Бриллиант огранки "Круглая" граней - 57, тип огранки A, цвет 3, чистота 6, 0.01 карат;</t>
  </si>
  <si>
    <t>11  Бриллиантов огранки "Круглая" граней - 57, тип огранки A, цвет 3, чистота 6, 0.49 карат;6  Бриллиантов огранки "Круглая" граней - 57, тип огранки A, цвет 3, чистота 6, 0.09 карат;</t>
  </si>
  <si>
    <t>7  Бриллиантов огранки "Круглая" граней - 57, тип огранки A, цвет 6, чистота 6, 0.108 карат;</t>
  </si>
  <si>
    <t>6  Бриллиантов огранки "Круглая" граней - 57, тип огранки A, цвет 3, чистота 6, 0.08 карат;1  Бриллиант огранки "Круглая" граней - 57, тип огранки A, цвет 3, чистота 6, 0.09 карат;</t>
  </si>
  <si>
    <t>46  Бриллиантов огранки "Круглая" граней - 57, тип огранки A, цвет 3, чистота 6, 0.31 карат;</t>
  </si>
  <si>
    <t>12  Бриллиантов огранки "Круглая" граней - 57, тип огранки A, цвет 3, чистота 6, 0.077 карат;</t>
  </si>
  <si>
    <t>32  Бриллианта огранки "Круглая" граней - 57, тип огранки A, цвет 3, чистота 6, 0.23 карат;24  Бриллианта огранки "Круглая" граней - 57, тип огранки A, цвет 3, чистота 6, 0.55 карат;1  Бриллиант огранки "Круглая" граней - 57, тип огранки A, цвет 3, чистота 6, 0.08 карат;</t>
  </si>
  <si>
    <t>7  Бриллиантов огранки "Круглая" граней - 57, тип огранки A, цвет 3, чистота 7, 0.438 карат;</t>
  </si>
  <si>
    <t>36  Бриллиантов огранки "Круглая" граней - 57, тип огранки A, цвет 4, чистота 6, 0.18 карат;1  Бриллиант огранки "Круглая" граней - 57, тип огранки A, цвет 4, чистота 6, 0.01 карат;</t>
  </si>
  <si>
    <t>11  Бриллиантов огранки "Круглая" граней - 57, тип огранки A, цвет 7, чистота 9, 0.205 карат;4  Бриллианта огранки "Круглая" граней - 57, тип огранки A, цвет 7, чистота 9, 0.037 карат;55  Бриллиантов, тип огранки A, цвет 3, чистота 4, 0.123 карат;</t>
  </si>
  <si>
    <t>1  Бриллиант огранки "Круглая" граней - 89, тип огранки A, цвет 8.1, чистота 6, 1.02 карат;</t>
  </si>
  <si>
    <t>1  Бриллиант огранки "Круглая" граней - 57, тип огранки A, цвет 3, чистота 6, 0.083 карат;</t>
  </si>
  <si>
    <t>45  Бриллиантов огранки "Круглая" граней - 57, тип огранки A, цвет 3, чистота 3, 0.24 карат;9  Бриллиантов огранки "Круглая" граней - 57, тип огранки A, цвет 3, чистота 3, 0.12 карат;4  Бриллианта огранки "Маркиз", тип огранки A, цвет 3, чистота 3, 0.22 карат;2  Бриллианта огранки "Маркиз", тип огранки A, цвет 3, чистота 3, 0.28 карат;</t>
  </si>
  <si>
    <t>1  Бриллиант огранки "Круглая" граней - 57, тип огранки A, цвет 3, чистота 6, 0.13 карат;</t>
  </si>
  <si>
    <t>66  Бриллиантов огранки "Круглая" граней - 57, тип огранки A, цвет 4, чистота 6, 0.63 карат;</t>
  </si>
  <si>
    <t>19  Бриллиантов, Круглая огранка, тип огранки A, цвет 3, чистота 4, 0.11 карат;</t>
  </si>
  <si>
    <t>25  Бриллиантов огранки "Круглая" граней - 57, тип огранки A, цвет 4, чистота 7, 0.139 карат;</t>
  </si>
  <si>
    <t>33  Бриллианта огранки "Круглая" граней - 57, тип огранки A, цвет 3, чистота 7, 0.823 карат;</t>
  </si>
  <si>
    <t>1  Бриллиант огранки "Круглая" граней - 57, тип огранки A, цвет 4, чистота 7, 0.24 карат;</t>
  </si>
  <si>
    <t>8  Бриллиантов огранки "Круглая" граней - 57, тип огранки A, цвет 6, чистота 6, 0.1 карат;</t>
  </si>
  <si>
    <t>53  Бриллианта огранки "Круглая" граней - 57, тип огранки A, цвет 3, чистота 6, 1.253 карат;</t>
  </si>
  <si>
    <t>1  Бриллиант огранки "Круглая" граней - 57, тип огранки A, цвет 3, чистота 6, 0.14 карат;4  Бриллианта огранки "Круглая" граней - 57, тип огранки A, цвет 3, чистота 6, 0.03 карат;</t>
  </si>
  <si>
    <t>9  Бриллиантов огранки "Круглая" граней - 57, тип огранки A, цвет 3, чистота 6, 0.73 карат;</t>
  </si>
  <si>
    <t>9  Бриллиантов огранки "Круглая" граней - 57, тип огранки A, цвет 7, чистота 6, 0.135 карат;17  Бриллиантов огранки "Круглая" граней - 57, тип огранки A, цвет 3, чистота 6, 0.037 карат;</t>
  </si>
  <si>
    <t>1  Бриллиант огранки "Круглая" граней - 57, тип огранки A, цвет 3, чистота 6, 0.143 карат;</t>
  </si>
  <si>
    <t>32  Бриллианта, Круглая огранка, тип огранки A, цвет 3, чистота 4, 0.085 карат;</t>
  </si>
  <si>
    <t>186  Бриллиантов огранки "Круглая" граней - 57, тип огранки A, цвет 3, чистота 3, 0.64 карат;24  Бриллианта огранки "Круглая" граней - 57, тип огранки A, цвет 3, чистота 3, 0.23 карат;6  Бриллиантов огранки "Круглая" граней - 57, тип огранки A, цвет 3, чистота 3, 0.11 карат;8  Бриллиантов огранки "Круглая" граней - 57, тип огранки A, цвет 3, чистота 3, 0.27 карат;2  Бриллианта огранки "Круглая" граней - 57, тип огранки A, цвет 3, чистота 3, 0.55 карат;</t>
  </si>
  <si>
    <t>1  Бриллиант огранки "Круглая" граней - 57, тип огранки A, цвет 3, чистота 7, 0.06 карат;20  Бриллиантов огранки "Круглая" граней - 57, тип огранки A, цвет 3, чистота 7, 0.24 карат;</t>
  </si>
  <si>
    <t>12  Бриллиантов огранки "Круглая" граней - 57, тип огранки A, цвет 7, чистота 6, 0.08 карат;</t>
  </si>
  <si>
    <t>33  Бриллианта, Круглая огранка, тип огранки A, цвет 3, чистота 4, 0.11 карат;</t>
  </si>
  <si>
    <t>22  Бриллианта, Круглая огранка, тип огранки A, цвет 3, чистота 4, 0.1 карат;</t>
  </si>
  <si>
    <t>26  Бриллиантов огранки "Круглая" граней - 57, тип огранки A, цвет 3, чистота 3, 0.07 карат;2  Бриллианта огранки "Принцесса" граней - 49, тип огранки A, цвет 3, чистота 3, 0.05 карат;2  Бриллианта огранки "Маркиз", тип огранки A, цвет 3, чистота 3, 0.15 карат;</t>
  </si>
  <si>
    <t>1  Бриллиант огранки "Круглая" граней - 57, тип огранки A, цвет 3, чистота 6, 0.044 карат;8  Бриллиантов огранки "Круглая" граней - 57, тип огранки A, цвет 3, чистота 6, 0.082 карат;11  Бриллиантов огранки "Круглая" граней - 57, тип огранки A, цвет 3, чистота 6, 0.056 карат;</t>
  </si>
  <si>
    <t>16  Бриллиантов, Круглая огранка, тип огранки A, цвет 3, чистота 4, 0.11 карат;1  Бриллиант огранки "Круглая" граней - 57, тип огранки A, цвет 5, чистота 6, 0.4 карат;</t>
  </si>
  <si>
    <t>1  Бриллиант огранки "Кушон", тип огранки A, цвет 8.5, чистота 7, 0.42 карат;20  Бриллиантов огранки "Круглая" граней - 57, тип огранки A, цвет 3, чистота 6, 0.054 карат;</t>
  </si>
  <si>
    <t>14  Бриллиантов огранки "Круглая" граней - 57, тип огранки A, цвет 7, чистота 6, 0.11 карат;</t>
  </si>
  <si>
    <t>7  Бриллиантов огранки "Круглая" граней - 57, тип огранки A, цвет 3, чистота 6, 1.07 карат;</t>
  </si>
  <si>
    <t>43  Бриллианта огранки "Круглая" граней - 57, тип огранки A, цвет 2, чистота 4, 0.56 карат;</t>
  </si>
  <si>
    <t>13  Бриллиантов огранки "Круглая" граней - 57, тип огранки A, цвет 3, чистота 7, 0.031 карат;</t>
  </si>
  <si>
    <t>16  Бриллиантов огранки "Круглая" граней - 57, тип огранки A, цвет 3, чистота 7, 0.04 карат;</t>
  </si>
  <si>
    <t>18  Бриллиантов, Круглая огранка, тип огранки A, цвет 3, чистота 4, 0.037 карат;1  Бриллиант огранки "Круглая" граней - 57, тип огранки A, цвет 4, чистота 7, 0.113 карат;</t>
  </si>
  <si>
    <t>12  Бриллиантов огранки "Круглая" граней - 57, тип огранки A, цвет 3, чистота 7, 0.04 карат;1  Бриллиант огранки "Круглая" граней - 57, тип огранки A, цвет 3, чистота 7, 0.08 карат;</t>
  </si>
  <si>
    <t>2  Бриллианта огранки "Круглая" граней - 57, тип огранки A, цвет 6, чистота 6, 0.01 карат;10  Бриллиантов огранки "Круглая" граней - 57, тип огранки A, цвет 6, чистота 6, 0.12 карат;</t>
  </si>
  <si>
    <t>1  Бриллиант огранки "Круглая" граней - 57, тип огранки A, цвет 3, чистота 6, 0.08 карат;23  Бриллианта огранки "Круглая" граней - 57, тип огранки A, цвет 3, чистота 6, 0.07 карат;</t>
  </si>
  <si>
    <t>42  Бриллианта, Круглая огранка, тип огранки A, цвет 3, чистота 4, 0.14 карат;</t>
  </si>
  <si>
    <t>25  Бриллиантов, Круглая огранка, тип огранки A, цвет 3, чистота 4, 0.066 карат;</t>
  </si>
  <si>
    <t>48  Бриллиантов, Круглая огранка, тип огранки A, цвет 3, чистота 4, 0.2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</si>
  <si>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0.021 карат;</t>
  </si>
  <si>
    <t>1  Бриллиант огранки "Круглая" граней - 57, тип огранки A, цвет 3, чистота 6, 0.04 карат;</t>
  </si>
  <si>
    <t>7  Бриллиантов огранки "Круглая" граней - 57, тип огранки A, цвет 3, чистота 7, 0.05 карат;</t>
  </si>
  <si>
    <t>3  Бриллианта огранки "Круглая" граней - 57, тип огранки A, цвет 6, чистота 6, 0.24 карат;</t>
  </si>
  <si>
    <t>17  Бриллиантов огранки "Круглая" граней - 57, тип огранки A, цвет 7, чистота 6, 0.228 карат;19  Бриллиантов огранки "Круглая" граней - 57, тип огранки A, цвет 3, чистота 6, 0.042 карат;</t>
  </si>
  <si>
    <t>1  Бриллиант огранки "Круглая" граней - 57, тип огранки A, цвет 4, чистота 5, 0.4 карат;</t>
  </si>
  <si>
    <t>40  Бриллиантов огранки "Круглая" граней - 57, тип огранки A, цвет 6, чистота 6, 0.27 карат;</t>
  </si>
  <si>
    <t>1  Бриллиант огранки "Круглая" граней - 57, тип огранки A, цвет 3, чистота 6, 0.09 карат;27  Бриллиантов огранки "Круглая" граней - 57, тип огранки A, цвет 3, чистота 6, 0.11 карат;</t>
  </si>
  <si>
    <t>9  Бриллиантов огранки "Круглая" граней - 57, тип огранки A, цвет 7, чистота 6, 0.159 карат;4  Бриллианта огранки "Круглая" граней - 57, тип огранки A, цвет 7, чистота 9, 0.047 карат;11  Бриллиантов, тип огранки A, цвет 3, чистота 4, 0.025 карат;</t>
  </si>
  <si>
    <t>187  Бриллиантов огранки "Круглая" граней - 57, тип огранки A, цвет 3, чистота 6, 0.842 карат;</t>
  </si>
  <si>
    <t>1  Бриллиант огранки "Круглая" граней - 57, тип огранки A, цвет 3, чистота 6, 0.073 карат;</t>
  </si>
  <si>
    <t>212  Бриллиантов, Круглая огранка, тип огранки A, цвет 3, чистота 4, 0.734 карат;</t>
  </si>
  <si>
    <t>8  Бриллиантов огранки "Круглая" граней - 57, тип огранки A, цвет 4, чистота 5, 0.03 карат;1  Бриллиант огранки "Круглая" граней - 57, тип огранки A, цвет 3, чистота 6, 0.11 карат;7  Бриллиантов огранки "Круглая" граней - 57, тип огранки A, цвет 4, чистота 5, 0.02 карат;</t>
  </si>
  <si>
    <t>23  Бриллианта огранки "Круглая" граней - 57, тип огранки A, цвет 3, чистота 6, 0.15 карат;</t>
  </si>
  <si>
    <t>1  Бриллиант огранки "Круглая" граней - 57, тип огранки A, цвет 6.1, чистота 5, 0.33 карат;</t>
  </si>
  <si>
    <t>20  Бриллиантов огранки "Круглая" граней - 57, тип огранки A, цвет 3, чистота 6, 0.072 карат;7  Бриллиантов огранки "Круглая" граней - 57, тип огранки A, цвет 7, чистота 6, 0.117 карат;</t>
  </si>
  <si>
    <t>34  Бриллианта огранки "Круглая" граней - 57, тип огранки A, цвет 3, чистота 7, 0.2 карат;34  Бриллианта огранки "Круглая" граней - 57, тип огранки A, цвет 3, чистота 7, 0.61 карат;</t>
  </si>
  <si>
    <t>1  Бриллиант огранки "Круглая" граней - 57, тип огранки A, цвет 3, чистота 7, 0.03 карат;12  Бриллиантов огранки "Круглая" граней - 57, тип огранки A, цвет 3, чистота 7, 0.074 карат;</t>
  </si>
  <si>
    <t>8  Бриллиантов огранки "Круглая" граней - 57, тип огранки A, цвет 3, чистота 7, 0.24 карат;6  Бриллиантов огранки "Круглая" граней - 57, тип огранки A, цвет 3, чистота 7, 0.38 карат;5  Бриллиантов огранки "Круглая" граней - 57, тип огранки A, цвет 3, чистота 7, 0.47 карат;</t>
  </si>
  <si>
    <t>1  Бриллиант огранки "Принцесса" граней - 57, тип огранки A, цвет 4, чистота 7, 0.507 карат;</t>
  </si>
  <si>
    <t>106  Бриллиантов огранки "Круглая" граней - 57, тип огранки A, цвет 7, чистота 6, 0.94 карат;</t>
  </si>
  <si>
    <t>32  Бриллианта огранки "Круглая" граней - 57, тип огранки A, цвет 4, чистота 6, 0.14 карат;1  Бриллиант огранки "Круглая" граней - 57, тип огранки A, цвет 6, чистота 6, 0.15 карат;</t>
  </si>
  <si>
    <t>27  Бриллиантов огранки "Круглая" граней - 57, тип огранки A, цвет 3, чистота 6, 0.19 карат;1  Бриллиант огранки "Круглая" граней - 57, тип огранки A, цвет 3, чистота 6, 0.07 карат;</t>
  </si>
  <si>
    <t>1  Бриллиант огранки "Круглая" граней - 57, тип огранки A, цвет 3, чистота 7, 0.073 карат;</t>
  </si>
  <si>
    <t>1  Бриллиант огранки "Круглая" граней - 57, тип огранки A, цвет 3, чистота 6, 0.029 карат;12  Бриллиантов, тип огранки A, цвет 3, чистота 4, 0.044 карат;</t>
  </si>
  <si>
    <t>2  Бриллианта огранки "Круглая" граней - 57, тип огранки A, цвет 4, чистота 6, 0.02 карат;24  Бриллианта огранки "Круглая" граней - 57, тип огранки A, цвет 4, чистота 6, 0.17 карат;1  Бриллиант огранки "Круглая" граней - 57, тип огранки A, цвет 4, чистота 6, 0.09 карат;</t>
  </si>
  <si>
    <t>1  Бриллиант огранки "Круглая" граней - 57, тип огранки A, цвет 3, чистота 6, 0.073 карат;16  Бриллиантов огранки "Круглая" граней - 57, тип огранки A, цвет 3, чистота 6, 0.084 карат;</t>
  </si>
  <si>
    <t>2  Бриллианта огранки "Круглая" граней - 57, тип огранки A, цвет 3, чистота 4, 0.02 карат;8  Бриллиантов огранки "Принцесса" граней - 49, тип огранки A, цвет 3, чистота 4, 0.19 карат;11  Бриллиантов огранки "Круглая" граней - 57, тип огранки A, цвет 3, чистота 4, 0.21 карат;4  Бриллианта огранки "Груша" граней - 56, тип огранки A, цвет 3, чистота 4, 0.23 карат;16  Бриллиантов огранки "Маркиз", тип огранки A, цвет 3, чистота 4, 0.62 карат;</t>
  </si>
  <si>
    <t>3  Бриллианта огранки "Круглая" граней - 57, тип огранки A, цвет 3, чистота 6, 0.03 карат;</t>
  </si>
  <si>
    <t>1  Бриллиант огранки "Круглая" граней - 57, тип огранки A, цвет 3, чистота 7, 0.066 карат;</t>
  </si>
  <si>
    <t>8  Бриллиантов огранки "Круглая" граней - 57, тип огранки A, цвет 3, чистота 6, 0.05 карат;1  Бриллиант огранки "Круглая" граней - 57, тип огранки A, цвет 3, чистота 6, 0.23 карат;</t>
  </si>
  <si>
    <t>50  Бриллиантов огранки "Круглая" граней - 57, тип огранки A, цвет 3, чистота 6, 0.247 карат;1  Бриллиант огранки "Сердце" граней - 57, тип огранки A, цвет 8.1, чистота 4, 0.562 карат;</t>
  </si>
  <si>
    <t>18  Бриллиантов, Круглая огранка, тип огранки A, цвет 3, чистота 4, 0.06 карат;38  Бриллиантов огранки "Круглая" граней - 57, тип огранки A, цвет 7, чистота 9, 0.16 карат;</t>
  </si>
  <si>
    <t>1  Бриллиант огранки "Круглая" граней - 57, тип огранки A, цвет 3, чистота 6, 0.11 карат;8  Бриллиантов огранки "Круглая" граней - 57, тип огранки A, цвет 3, чистота 6, 0.16 карат;</t>
  </si>
  <si>
    <t>1  Бриллиант огранки "Круглая" граней - 57, тип огранки A, цвет 3, чистота 6, 0.08 карат;40  Бриллиантов огранки "Круглая" граней - 57, тип огранки A, цвет 3, чистота 6, 0.2 карат;</t>
  </si>
  <si>
    <t>7  Бриллиантов огранки "Круглая" граней - 57, тип огранки A, цвет 6, чистота 6, 0.06 карат;</t>
  </si>
  <si>
    <t>1  Бриллиант огранки "Круглая" граней - 57, тип огранки A, цвет 6, чистота 6, 0.24 карат;2  Бриллианта, тип огранки A, цвет 4, чистота 4, 0.01 карат;</t>
  </si>
  <si>
    <t>11  Бриллиантов, Круглая огранка, тип огранки A, цвет 3, чистота 4, 0.038 карат;1  Бриллиант огранки "Круглая" граней - 57, тип огранки A, цвет 3, чистота 7, 0.065 карат;</t>
  </si>
  <si>
    <t>19  Бриллиантов огранки "Круглая" граней - 57, тип огранки A, цвет 3, чистота 6, 2.8 карат;</t>
  </si>
  <si>
    <t>76  Бриллиантов огранки "Круглая" граней - 57, тип огранки A, цвет 3, чистота 6, 0.5 карат;</t>
  </si>
  <si>
    <t>1  Бриллиант огранки "Круглая" граней - 57, тип огранки A, цвет 3, чистота 6, 0.088 карат;</t>
  </si>
  <si>
    <t>24  Бриллианта, Круглая огранка, тип огранки A, цвет 3, чистота 4, 0.069 карат;</t>
  </si>
  <si>
    <t>1  Бриллиант огранки "Круглая" граней - 57, тип огранки A, цвет 3, чистота 6, 0.03 карат;12  Бриллиантов огранки "Круглая" граней - 57, тип огранки A, цвет 3, чистота 6, 0.07 карат;</t>
  </si>
  <si>
    <t>1  Бриллиант огранки "Круглая" граней - 57, тип огранки A, цвет 6, чистота 6, 0.18 карат;2  Бриллианта огранки "Круглая" граней - 57, тип огранки A, цвет 6, чистота 6, 0.03 карат;2  Бриллианта огранки "Круглая" граней - 57, тип огранки A, цвет 6, чистота 6, 0.01 карат;14  Бриллиантов, тип огранки A, цвет 4, чистота 4, 0.04 карат;</t>
  </si>
  <si>
    <t>36  Бриллиантов, Круглая огранка, тип огранки A, цвет 3, чистота 5, 0.15 карат;</t>
  </si>
  <si>
    <t>33  Бриллианта, Круглая огранка, тип огранки A, цвет 4, чистота 4, 0.24 карат;</t>
  </si>
  <si>
    <t>4  Бриллианта, Круглая огранка, тип огранки A, цвет 3, чистота 4, 0.023 карат;3  Бриллианта, тип огранки A, цвет 3, чистота 4, 0.012 карат;</t>
  </si>
  <si>
    <t>34  Бриллианта огранки "Круглая" граней - 57, тип огранки A, цвет 3, чистота 6, 0.47 карат;</t>
  </si>
  <si>
    <t>41  Бриллиант огранки "Круглая" граней - 57, тип огранки A, цвет 3, чистота 3, 0.22 карат;19  Бриллиантов огранки "Багет" граней - 25, тип огранки A, цвет 3, чистота 3, 0.18 карат;</t>
  </si>
  <si>
    <t>41  Бриллиант, Круглая огранка, тип огранки A, цвет 4, чистота 4, 0.125 карат;</t>
  </si>
  <si>
    <t>4  Бриллианта огранки "Круглая" граней - 57, тип огранки A, цвет 3, чистота 7, 0.02 карат;</t>
  </si>
  <si>
    <t>1  Бриллиант огранки "Круглая" граней - 57, тип огранки A, цвет 3, чистота 5, 0.23 карат;2  Бриллианта огранки "Круглая" граней - 57, тип огранки A, цвет 3, чистота 3, 0.04 карат;16  Бриллиантов огранки "Круглая" граней - 57, тип огранки A, цвет 3, чистота 3, 0.07 карат;</t>
  </si>
  <si>
    <t>1  Бриллиант огранки "Круглая" граней - 57, тип огранки A, цвет 3, чистота 7, 0.09 карат;4  Бриллианта огранки "Круглая" граней - 57, тип огранки A, цвет 3, чистота 7, 0.04 карат;</t>
  </si>
  <si>
    <t>6  Бриллиантов, Круглая огранка, тип огранки A, цвет 3, чистота 4, 0.02 карат;6  Бриллиантов огранки "Круглая" граней - 57, тип огранки A, цвет 3, чистота 6, 0.06 карат;1  Бриллиант огранки "Круглая" граней - 57, тип огранки A, цвет 3, чистота 6, 0.04 карат;</t>
  </si>
  <si>
    <t>1  Бриллиант огранки "Круглая" граней - 57, тип огранки A, цвет 3, чистота 7, 0.033 карат;</t>
  </si>
  <si>
    <t>12  Бриллиантов огранки "Круглая" граней - 57, тип огранки A, цвет 3, чистота 6, 0.4 карат;</t>
  </si>
  <si>
    <t>12  Бриллиантов, Круглая огранка, тип огранки A, цвет 4, чистота 4, 0.06 карат;1  Бриллиант огранки "Круглая" граней - 57, тип огранки A, цвет 6, чистота 6, 0.02 карат;</t>
  </si>
  <si>
    <t>59  Бриллиантов, Круглая огранка, тип огранки A, цвет 4, чистота 4, 0.18 карат;</t>
  </si>
  <si>
    <t>38  Бриллиантов огранки "Круглая" граней - 57, тип огранки A, цвет 3, чистота 6, 0.14 карат;7  Бриллиантов огранки "Круглая" граней - 57, тип огранки A, цвет 3, чистота 6, 0.27 карат;</t>
  </si>
  <si>
    <t>22  Бриллианта огранки "Круглая" граней - 57, тип огранки A, цвет 3, чистота 6, 0.26 карат;10  Бриллиантов огранки "Круглая" граней - 57, тип огранки A, цвет 3, чистота 6, 0.29 карат;1  Бриллиант огранки "Круглая" граней - 57, тип огранки A, цвет 3, чистота 6, 0.08 карат;</t>
  </si>
  <si>
    <t>2  Бриллианта огранки "Круглая" граней - 57, тип огранки A, цвет 3, чистота 6, 0.02 карат;1  Бриллиант огранки "Круглая" граней - 57, тип огранки A, цвет 3, чистота 6, 0.09 карат;2  Бриллианта огранки "Круглая" граней - 57, тип огранки A, цвет 3, чистота 6, 0.04 карат;</t>
  </si>
  <si>
    <t>1  Бриллиант огранки "Круглая" граней - 57, тип огранки A, цвет 4, чистота 4, 0.23 карат;</t>
  </si>
  <si>
    <t>100  Бриллиантов огранки "Круглая" граней - 57, тип огранки A, цвет 3, чистота 6, 0.33 карат;</t>
  </si>
  <si>
    <t>9  Бриллиантов огранки "Круглая" граней - 57, тип огранки A, цвет 4, чистота 6, 0.35 карат;</t>
  </si>
  <si>
    <t>6  Бриллиантов огранки "Круглая" граней - 57, тип огранки A, цвет 3, чистота 7, 0.017 карат;7  Бриллиантов огранки "Круглая" граней - 57, тип огранки A, цвет 3, чистота 7, 0.056 карат;</t>
  </si>
  <si>
    <t>6  Бриллиантов огранки "Круглая" граней - 57, тип огранки A, цвет 3, чистота 6, 0.06 карат;6  Бриллиантов огранки "Багет" граней - 25, тип огранки A, цвет 3, чистота 4, 0.16 карат;1  Бриллиант огранки "Круглая" граней - 57, тип огранки A, цвет 6, чистота 3, 0.31 карат;</t>
  </si>
  <si>
    <t>1  Бриллиант огранки "Круглая" граней - 57, тип огранки A, цвет 6, чистота 3, 0.62 карат;</t>
  </si>
  <si>
    <t>22  Бриллианта огранки "Круглая" граней - 57, тип огранки A, цвет 3, чистота 6, 0.104 карат;14  Бриллиантов огранки "Круглая" граней - 57, тип огранки A, цвет 3, чистота 6, 0.146 карат;1  Бриллиант огранки "Сердце" граней - 57, тип огранки A, цвет 8.2, чистота 8, 0.523 карат;</t>
  </si>
  <si>
    <t>36  Бриллиантов, Круглая огранка, тип огранки A, цвет 3, чистота 4, 0.075 карат;</t>
  </si>
  <si>
    <t>36  Бриллиантов, Круглая огранка, тип огранки A, цвет 3, чистота 4, 0.15 карат;</t>
  </si>
  <si>
    <t>1  Бриллиант огранки "Круглая" граней - 57, тип огранки A, цвет 3, чистота 7, 0.04 карат;</t>
  </si>
  <si>
    <t>33  Бриллианта огранки "Круглая" граней - 57, тип огранки A, цвет 3, чистота 7, 0.13 карат;</t>
  </si>
  <si>
    <t>24  Бриллианта огранки "Круглая" граней - 57, тип огранки A, цвет 3, чистота 6, 0.06 карат;7  Бриллиантов огранки "Круглая" граней - 57, тип огранки A, цвет 3, чистота 6, 0.11 карат;</t>
  </si>
  <si>
    <t>12  Бриллиантов, Круглая огранка, тип огранки A, цвет 3, чистота 4, 0.07 карат;</t>
  </si>
  <si>
    <t>42  Бриллианта огранки "Круглая" граней - 57, тип огранки A, цвет 3, чистота 6, 0.235 карат;6  Бриллиантов огранки "Круглая" граней - 57, тип огранки A, цвет 7, чистота 6, 0.119 карат;9  Бриллиантов огранки "Круглая" граней - 57, тип огранки A, цвет 7, чистота 6, 0.339 карат;</t>
  </si>
  <si>
    <t>10  Бриллиантов огранки "Круглая" граней - 57, тип огранки A, цвет 3, чистота 4, 0.28 карат;1  Бриллиант огранки "Круглая" граней - 57, тип огранки AB, цвет 3, чистота 7, 0.34 карат;20  Бриллиантов огранки "Круглая" граней - 57, тип огранки A, цвет 3, чистота 5, 0.11 карат;</t>
  </si>
  <si>
    <t>4  Бриллианта огранки "Круглая" граней - 57, тип огранки A, цвет 3, чистота 7, 0.01 карат;1  Бриллиант огранки "Круглая" граней - 57, тип огранки A, цвет 3, чистота 7, 0.02 карат;</t>
  </si>
  <si>
    <t>23  Бриллианта, Круглая огранка, тип огранки A, цвет 3, чистота 4, 0.07 карат;</t>
  </si>
  <si>
    <t>28  Бриллиантов огранки "Круглая" граней - 57, тип огранки A, цвет 3, чистота 6, 0.176 карат;6  Бриллиантов огранки "Круглая" граней - 57, тип огранки A, цвет 7, чистота 6, 0.09 карат;7  Бриллиантов огранки "Круглая" граней - 57, тип огранки A, цвет 7, чистота 6, 0.228 карат;</t>
  </si>
  <si>
    <t>6  Бриллиантов огранки "Круглая" граней - 57, тип огранки A, цвет 3, чистота 7, 0.036 карат;6  Бриллиантов огранки "Багет" граней - 25, тип огранки A, цвет 3, чистота 5, 0.099 карат;1  Бриллиант огранки "Круглая" граней - 57, тип огранки A, цвет 3, чистота 7, 0.097 карат;</t>
  </si>
  <si>
    <t>2  Бриллианта огранки "Круглая" граней - 57, тип огранки A, цвет 3, чистота 6, 0.067 карат;1  Бриллиант огранки "Круглая" граней - 57, тип огранки A, цвет 3, чистота 6, 0.029 карат;4  Бриллианта огранки "Круглая" граней - 57, тип огранки A, цвет 3, чистота 6, 0.032 карат;10  Бриллиантов огранки "Круглая" граней - 57, тип огранки A, цвет 3, чистота 6, 0.044 карат;</t>
  </si>
  <si>
    <t>3  Бриллианта огранки "Круглая" граней - 57, тип огранки A, цвет 3, чистота 6, 0.034 карат;</t>
  </si>
  <si>
    <t>18  Бриллиантов огранки "Круглая" граней - 57, тип огранки A, цвет 3, чистота 6, 0.1 карат;</t>
  </si>
  <si>
    <t>80  Бриллиантов огранки "Круглая" граней - 57, тип огранки A, цвет 3, чистота 3, 0.39 карат;2  Бриллианта огранки "Багет" граней - 25, тип огранки A, цвет 3, чистота 3, 0.07 карат;1  Бриллиант огранки "Изумруд" граней - 65, тип огранки A, цвет 3, чистота 3, 0.25 карат;</t>
  </si>
  <si>
    <t>2  Бриллианта, Круглая огранка, тип огранки A, цвет 3, чистота 4, 0.01 карат;1  Бриллиант огранки "Круглая" граней - 57, тип огранки A, цвет 3, чистота 6, 0.02 карат;</t>
  </si>
  <si>
    <t>16  Бриллиантов огранки "Круглая" граней - 57, тип огранки A, цвет 3, чистота 6, 0.17 карат;12  Бриллиантов огранки "Круглая" граней - 57, тип огранки A, цвет 3, чистота 6, 0.22 карат;1  Бриллиант огранки "Маркиз", тип огранки A, цвет 4, чистота 8, 0.51 карат;</t>
  </si>
  <si>
    <t>9  Бриллиантов огранки "Круглая" граней - 57, тип огранки A, цвет 3, чистота 6, 0.437 карат;</t>
  </si>
  <si>
    <t>32  Бриллианта, Круглая огранка, тип огранки A, цвет 4, чистота 4, 0.1 карат;</t>
  </si>
  <si>
    <t>69  Бриллиантов огранки "Круглая" граней - 57, тип огранки A, цвет 3, чистота 6, 0.29 карат;</t>
  </si>
  <si>
    <t>38  Бриллиантов огранки "Круглая" граней - 57, тип огранки A, цвет 3, чистота 3, 0.51 карат;9  Бриллиантов огранки "Фантазия", тип огранки A, цвет 3, чистота 3, 0.89 карат;</t>
  </si>
  <si>
    <t>1  Бриллиант огранки "Круглая" граней - 57, тип огранки AA, цвет 9.3, чистота 7, 0.3 карат;</t>
  </si>
  <si>
    <t>49  Бриллиантов огранки "Круглая" граней - 57, тип огранки A, цвет 4, чистота 7, 0.14 карат;14  Бриллиантов огранки "Круглая" граней - 57, тип огранки A, цвет 7, чистота 6, 0.356 карат;</t>
  </si>
  <si>
    <t>10  Бриллиантов, Круглая огранка, тип огранки A, цвет 3, чистота 4, 0.03 карат;</t>
  </si>
  <si>
    <t>9  Бриллиантов огранки "Фантазия", тип огранки A, цвет 3, чистота 3, 0.78 карат;38  Бриллиантов огранки "Круглая" граней - 57, тип огранки A, цвет 3, чистота 3, 0.5 карат;</t>
  </si>
  <si>
    <t>1  Бриллиант огранки "Круглая" граней - 57, тип огранки A, цвет 6, чистота 6, 0.24 карат;</t>
  </si>
  <si>
    <t>8  Бриллиантов огранки "Круглая" граней - 57, тип огранки A, цвет 7, чистота 6, 0.156 карат;9  Бриллиантов, тип огранки A, цвет 3, чистота 4, 0.02 карат;</t>
  </si>
  <si>
    <t>1  Бриллиант огранки "Круглая" граней - 57, тип огранки A, цвет 5, чистота 3, 0.15 карат;</t>
  </si>
  <si>
    <t>15  Бриллиантов огранки "Багет" граней - 25, тип огранки A, цвет 3, чистота 3, 1.11 карат;10  Бриллиантов огранки "Багет" граней - 25, тип огранки A, цвет 3, чистота 3, 0.29 карат;20  Бриллиантов огранки "Круглая" граней - 57, тип огранки A, цвет 3, чистота 3, 0.25 карат;</t>
  </si>
  <si>
    <t>10  Бриллиантов огранки "Круглая" граней - 57, тип огранки A, цвет 3, чистота 6, 0.332 карат;</t>
  </si>
  <si>
    <t>20  Бриллиантов огранки "Круглая" граней - 57, тип огранки A, цвет 3, чистота 6, 0.11 карат;</t>
  </si>
  <si>
    <t>12  Бриллиантов, Круглая огранка, тип огранки A, цвет 3, чистота 4, 0.03 карат;15  Бриллиантов, тип огранки A, цвет 4, чистота 4, 0.09 карат;</t>
  </si>
  <si>
    <t>43  Бриллианта, Круглая огранка, тип огранки A, цвет 3, чистота 4, 0.113 карат;</t>
  </si>
  <si>
    <t>51  Бриллиант, Круглая огранка, тип огранки A, цвет 3, чистота 4, 0.254 карат;</t>
  </si>
  <si>
    <t>40  Бриллиантов, Круглая огранка, тип огранки A, цвет 3, чистота 4, 0.172 карат;</t>
  </si>
  <si>
    <t>2  Бриллианта, Круглая огранка, тип огранки A, цвет 3, чистота 4, 0.01 карат;1  Бриллиант огранки "Круглая" граней - 57, тип огранки A, цвет 3, чистота 7, 0.08 карат;6  Бриллиантов огранки "Круглая" граней - 57, тип огранки A, цвет 3, чистота 7, 0.12 карат;28  Бриллиантов огранки "Круглая" граней - 57, тип огранки A, цвет 3, чистота 7, 0.23 карат;</t>
  </si>
  <si>
    <t>1  Бриллиант огранки "Круглая" граней - 57, тип огранки A, цвет 3, чистота 7, 0.07 карат;15  Бриллиантов огранки "Круглая" граней - 57, тип огранки A, цвет 3, чистота 7, 0.07 карат;</t>
  </si>
  <si>
    <t>32  Бриллианта, Круглая огранка, тип огранки A, цвет 3, чистота 4, 0.117 карат;2  Бриллианта огранки "Круглая" граней - 57, тип огранки A, цвет 3, чистота 6, 0.024 карат;1  Бриллиант огранки "Круглая" граней - 57, тип огранки A, цвет 3, чистота 6, 0.038 карат;</t>
  </si>
  <si>
    <t>37  Бриллиантов огранки "Круглая" граней - 57, тип огранки A, цвет 3, чистота 7, 0.1 карат;</t>
  </si>
  <si>
    <t>3  Бриллианта огранки "Круглая" граней - 57, тип огранки A, цвет 3, чистота 6, 0.155 карат;8  Бриллиантов огранки "Круглая" граней - 57, тип огранки A, цвет 3, чистота 6, 0.085 карат;6  Бриллиантов огранки "Круглая" граней - 57, тип огранки A, цвет 3, чистота 6, 0.028 карат;</t>
  </si>
  <si>
    <t>23  Бриллианта, Круглая огранка, тип огранки A, цвет 3, чистота 4, 0.063 карат;</t>
  </si>
  <si>
    <t>20  Бриллиантов огранки "Круглая" граней - 57, тип огранки A, цвет 4, чистота 6, 0.08 карат;6  Бриллиантов огранки "Круглая" граней - 57, тип огранки A, цвет 7, чистота 6, 0.06 карат;3  Бриллианта огранки "Круглая" граней - 57, тип огранки A, цвет 7, чистота 6, 0.05 карат;</t>
  </si>
  <si>
    <t>30  Бриллиантов огранки "Круглая" граней - 57, тип огранки A, цвет 3, чистота 6, 0.16 карат;8  Бриллиантов огранки "Круглая" граней - 57, тип огранки A, цвет 3, чистота 6, 0.03 карат;</t>
  </si>
  <si>
    <t>34  Бриллианта огранки "Круглая" граней - 57, тип огранки A, цвет 3, чистота 6, 0.12 карат;2  Бриллианта огранки "Круглая" граней - 57, тип огранки A, цвет 3, чистота 6, 0.05 карат;5  Бриллиантов огранки "Круглая" граней - 57, тип огранки A, цвет 3, чистота 6, 0.168 карат;</t>
  </si>
  <si>
    <t>1  Бриллиант огранки "Круглая" граней - 57, тип огранки A, цвет 3, чистота 7, 0.025 карат;6  Бриллиантов огранки "Круглая" граней - 57, тип огранки A, цвет 3, чистота 7, 0.05 карат;</t>
  </si>
  <si>
    <t>22  Бриллианта огранки "Круглая" граней - 57, тип огранки A, цвет 3, чистота 6, 0.127 карат;</t>
  </si>
  <si>
    <t>30  Бриллиантов огранки "Круглая" граней - 57, тип огранки A, цвет 3, чистота 6, 0.18 карат;</t>
  </si>
  <si>
    <t>1  Бриллиант огранки "Круглая" граней - 57, тип огранки A, цвет 3, чистота 6, 0.032 карат;</t>
  </si>
  <si>
    <t>14  Бриллиантов, Круглая огранка, тип огранки A, цвет 3, чистота 4, 0.04 карат;1  Бриллиант огранки "Круглая" граней - 57, тип огранки A, цвет 3, чистота 6, 0.26 карат;</t>
  </si>
  <si>
    <t>9  Бриллиантов огранки "Круглая" граней - 57, тип огранки A, цвет 4, чистота 4, 0.14 карат;</t>
  </si>
  <si>
    <t>1  Бриллиант огранки "Круглая" граней - 57, тип огранки A, цвет 3, чистота 6, 0.08 карат;2  Бриллианта огранки "Круглая" граней - 57, тип огранки A, цвет 3, чистота 6, 0.04 карат;14  Бриллиантов огранки "Круглая" граней - 57, тип огранки A, цвет 4, чистота 8, 0.11 карат;</t>
  </si>
  <si>
    <t>58  Бриллиантов огранки "Круглая" граней - 57, тип огранки A, цвет 3, чистота 6, 0.18 карат;2  Бриллианта огранки "Круглая" граней - 57, тип огранки A, цвет 3, чистота 6, 0.03 карат;3  Бриллианта огранки "Круглая" граней - 57, тип огранки A, цвет 3, чистота 6, 0.11 карат;</t>
  </si>
  <si>
    <t>36  Бриллиантов огранки "Круглая" граней - 57, тип огранки A, цвет 3, чистота 6, 0.173 карат;</t>
  </si>
  <si>
    <t>10  Бриллиантов, Круглая огранка, тип огранки A, цвет 3, чистота 4, 0.026 карат;11  Бриллиантов, тип огранки A, цвет 3, чистота 4, 0.02 карат;</t>
  </si>
  <si>
    <t>60  Бриллиантов огранки "Круглая" граней - 57, тип огранки A, цвет 4, чистота 7, 0.4 карат;</t>
  </si>
  <si>
    <t>4  Бриллианта огранки "Круглая" граней - 57, тип огранки A, цвет 3, чистота 7, 0.39 карат;</t>
  </si>
  <si>
    <t>1  Бриллиант огранки "Круглая" граней - 57, тип огранки A, цвет 4, чистота 7, 0.048 карат;</t>
  </si>
  <si>
    <t>6  Бриллиантов огранки "Круглая" граней - 57, тип огранки A, цвет 3, чистота 6, 0.02 карат;1  Бриллиант огранки "Круглая" граней - 57, тип огранки A, цвет 3, чистота 6, 0.02 карат;</t>
  </si>
  <si>
    <t>1  Бриллиант огранки "Круглая" граней - 57, тип огранки A, цвет 6, чистота 6, 0.302 карат;</t>
  </si>
  <si>
    <t>20  Бриллиантов огранки "Круглая" граней - 57, тип огранки A, цвет 3, чистота 6, 0.13 карат;16  Бриллиантов огранки "Круглая" граней - 57, тип огранки A, цвет 3, чистота 6, 0.14 карат;1  Бриллиант огранки "Круглая" граней - 57, тип огранки A, цвет 3, чистота 6, 0.238 карат;</t>
  </si>
  <si>
    <t>13  Бриллиантов огранки "Круглая" граней - 57, тип огранки A, цвет 6, чистота 6, 0.097 карат;</t>
  </si>
  <si>
    <t>34  Бриллианта, Круглая огранка, тип огранки A, цвет 3, чистота 4, 0.064 карат;6  Бриллиантов огранки "Круглая" граней - 57, тип огранки A, цвет 7, чистота 9, 0.033 карат;5  Бриллиантов огранки "Круглая" граней - 57, тип огранки A, цвет 7, чистота 9, 0.047 карат;7  Бриллиантов огранки "Круглая" граней - 57, тип огранки A, цвет 7, чистота 9, 0.111 карат;</t>
  </si>
  <si>
    <t>11  Бриллиантов, Круглая огранка, тип огранки A, цвет 3, чистота 4, 0.052 карат;</t>
  </si>
  <si>
    <t>36  Бриллиантов огранки "Круглая" граней - 57, тип огранки A, цвет 4, чистота 7, 0.25 карат;</t>
  </si>
  <si>
    <t>7  Бриллиантов огранки "Круглая" граней - 57, тип огранки A, цвет 3, чистота 7, 0.5 карат;</t>
  </si>
  <si>
    <t>2  Бриллианта огранки "Круглая" граней - 57, тип огранки A, цвет 3, чистота 6, 0.03 карат;1  Бриллиант огранки "Круглая" граней - 57, тип огранки A, цвет 3, чистота 6, 0.08 карат;</t>
  </si>
  <si>
    <t>19  Бриллиантов огранки "Круглая" граней - 57, тип огранки A, цвет 3, чистота 7, 0.096 карат;</t>
  </si>
  <si>
    <t>11  Бриллиантов огранки "Круглая" граней - 57, тип огранки A, цвет 7, чистота 9, 0.07 карат;2  Бриллианта огранки "Круглая" граней - 57, тип огранки A, цвет 7, чистота 7, 0.03 карат;2  Бриллианта огранки "Круглая" граней - 57, тип огранки A, цвет 7, чистота 7, 0.02 карат;4  Бриллианта огранки "Круглая" граней - 57, тип огранки A, цвет 7, чистота 7, 0.04 карат;11  Бриллиантов огранки "Круглая" граней - 57, тип огранки A, цвет 3, чистота 6, 0.05 карат;</t>
  </si>
  <si>
    <t>1  Бриллиант огранки "Круглая" граней - 57, тип огранки A, цвет 3, чистота 6, 0.073 карат;8  Бриллиантов огранки "Круглая" граней - 57, тип огранки A, цвет 3, чистота 6, 0.071 карат;36  Бриллиантов огранки "Круглая" граней - 57, тип огранки A, цвет 3, чистота 6, 0.122 карат;</t>
  </si>
  <si>
    <t>11  Бриллиантов огранки "Круглая" граней - 57, тип огранки A, цвет 3, чистота 6, 0.16 карат;</t>
  </si>
  <si>
    <t>1  Бриллиант огранки "Круглая" граней - 57, тип огранки A, цвет 3, чистота 6, 0.028 карат;</t>
  </si>
  <si>
    <t>1  Бриллиант огранки "Круглая" граней - 57, тип огранки A, цвет 6, чистота 6, 0.08 карат;</t>
  </si>
  <si>
    <t>8  Бриллиантов, Круглая огранка, тип огранки A, цвет 3, чистота 4, 0.02 карат;22  Бриллианта огранки "Круглая" граней - 57, тип огранки A, цвет 3, чистота 7, 0.18 карат;6  Бриллиантов огранки "Круглая" граней - 57, тип огранки A, цвет 3, чистота 7, 0.1 карат;1  Бриллиант огранки "Круглая" граней - 57, тип огранки A, цвет 3, чистота 7, 0.17 карат;</t>
  </si>
  <si>
    <t>1  Бриллиант огранки "Круглая" граней - 57, тип огранки A, цвет 3, чистота 6, 0.15 карат;</t>
  </si>
  <si>
    <t>1  Бриллиант огранки "Круглая" граней - 57, тип огранки A, цвет 8.1, чистота 3, 0.72 карат;</t>
  </si>
  <si>
    <t>12  Бриллиантов огранки "Круглая" граней - 57, тип огранки A, цвет 3, чистота 6, 0.07 карат;1  Бриллиант огранки "Круглая" граней - 57, тип огранки A, цвет 3, чистота 6, 0.09 карат;</t>
  </si>
  <si>
    <t>19  Бриллиантов огранки "Круглая" граней - 57, тип огранки A, цвет 3, чистота 6, 0.054 карат;16  Бриллиантов огранки "Круглая" граней - 57, тип огранки A, цвет 7, чистота 6, 0.242 карат;</t>
  </si>
  <si>
    <t>1  Бриллиант огранки "Круглая" граней - 57, тип огранки A, цвет 3, чистота 6, 0.08 карат;15  Бриллиантов огранки "Круглая" граней - 57, тип огранки A, цвет 3, чистота 6, 0.05 карат;</t>
  </si>
  <si>
    <t>13  Бриллиантов огранки "Круглая" граней - 57, тип огранки A, цвет 3, чистота 6, 0.2 карат;</t>
  </si>
  <si>
    <t>18  Бриллиантов огранки "Круглая" граней - 57, тип огранки A, цвет 3, чистота 6, 0.48 карат;1  Бриллиант огранки "Круглая" граней - 57, тип огранки A, цвет 3, чистота 6, 0.08 карат;</t>
  </si>
  <si>
    <t>15  Бриллиантов огранки "Круглая" граней - 57, тип огранки A, цвет 7, чистота 9, 0.2 карат;28  Бриллиантов, тип огранки A, цвет 3, чистота 4, 0.08 карат;</t>
  </si>
  <si>
    <t>1  Бриллиант огранки "Круглая" граней - 57, тип огранки A, цвет 3, чистота 6, 0.099 карат;16  Бриллиантов огранки "Круглая" граней - 57, тип огранки A, цвет 3, чистота 6, 0.048 карат;4  Бриллианта огранки "Круглая" граней - 57, тип огранки A, цвет 3, чистота 6, 0.013 карат;</t>
  </si>
  <si>
    <t>21  Бриллиант огранки "Круглая" граней - 57, тип огранки A, цвет 3, чистота 6, 0.111 карат;</t>
  </si>
  <si>
    <t>12  Бриллиантов огранки "Круглая" граней - 57, тип огранки A, цвет 3, чистота 6, 0.075 карат;1  Бриллиант огранки "Круглая" граней - 57, тип огранки A, цвет 3, чистота 6, 0.14 карат;</t>
  </si>
  <si>
    <t>14  Бриллиантов огранки "Круглая" граней - 57, тип огранки A, цвет 3, чистота 6, 0.1 карат;1  Бриллиант огранки "Круглая" граней - 57, тип огранки A, цвет 2, чистота 8, 0.31 карат;</t>
  </si>
  <si>
    <t>16  Бриллиантов, Круглая огранка, тип огранки A, цвет 3, чистота 4, 0.05 карат;1  Бриллиант огранки "Сердце", тип огранки A, цвет 7, чистота 8, 0.46 карат;</t>
  </si>
  <si>
    <t>13  Бриллиантов, Круглая огранка, тип огранки A, цвет 3, чистота 4, 0.03 карат;</t>
  </si>
  <si>
    <t>14  Бриллиантов огранки "Круглая" граней - 57, тип огранки A, цвет 3, чистота 6, 0.302 карат;1  Бриллиант огранки "Маркиз", тип огранки A, цвет 8.1, чистота 5, 0.71 карат;</t>
  </si>
  <si>
    <t>1  Бриллиант огранки "Круглая" граней - 57, тип огранки A, цвет 6, чистота 6, 0.24 карат;14  Бриллиантов огранки "Круглая" граней - 57, тип огранки A, цвет 6, чистота 6, 0.1 карат;</t>
  </si>
  <si>
    <t>47  Бриллиантов огранки "Круглая" граней - 57, тип огранки A, цвет 3, чистота 6, 0.228 карат;1  Бриллиант огранки "Круглая" граней - 57, тип огранки A, цвет 3, чистота 6, 0.104 карат;</t>
  </si>
  <si>
    <t>45  Бриллиантов, Круглая огранка, тип огранки A, цвет 4, чистота 4, 0.15 карат;</t>
  </si>
  <si>
    <t>18  Бриллиантов огранки "Круглая" граней - 57, тип огранки A, цвет 3, чистота 6, 0.13 карат;8  Бриллиантов огранки "Маркиз", тип огранки A, цвет 4, чистота 5, 0.3 карат;5  Бриллиантов огранки "Круглая" граней - 57, тип огранки A, цвет 3, чистота 6, 0.17 карат;</t>
  </si>
  <si>
    <t>17  Бриллиантов огранки "Круглая" граней - 57, тип огранки A, цвет 3, чистота 7, 0.304 карат;</t>
  </si>
  <si>
    <t>135  Бриллиантов, Круглая огранка, тип огранки A, цвет 3, чистота 4, 0.4 карат;</t>
  </si>
  <si>
    <t>13  Бриллиантов огранки "Круглая" граней - 57, тип огранки A, цвет 3, чистота 6, 0.269 карат;</t>
  </si>
  <si>
    <t>18  Бриллиантов огранки "Круглая" граней - 57, тип огранки A, цвет 3, чистота 6, 0.107 карат;16  Бриллиантов огранки "Круглая" граней - 57, тип огранки A, цвет 3, чистота 6, 0.159 карат;1  Бриллиант огранки "Овал" граней - 57, тип огранки A, цвет 7, чистота 8, 0.7 карат;</t>
  </si>
  <si>
    <t>1  Бриллиант огранки "Круглая" граней - 57, тип огранки A, цвет 3, чистота 6, 0.089 карат;8  Бриллиантов огранки "Круглая" граней - 57, тип огранки A, цвет 3, чистота 6, 0.024 карат;</t>
  </si>
  <si>
    <t>14  Бриллиантов огранки "Круглая" граней - 57, тип огранки A, цвет 3, чистота 7, 0.04 карат;1  Бриллиант огранки "Круглая" граней - 57, тип огранки A, цвет 3, чистота 7, 0.03 карат;</t>
  </si>
  <si>
    <t>20  Бриллиантов огранки "Круглая" граней - 57, тип огранки A, цвет 3, чистота 6, 0.9 карат;</t>
  </si>
  <si>
    <t>1  Бриллиант огранки "Круглая" граней - 57, тип огранки A, цвет 3, чистота 7, 0.008 карат;6  Бриллиантов, тип огранки A, цвет 3, чистота 4, 0.024 карат;32  Бриллианта, тип огранки A, цвет 3, чистота 4, 0.062 карат;</t>
  </si>
  <si>
    <t>6  Бриллиантов огранки "Круглая" граней - 57, тип огранки A, цвет 3, чистота 3, 0.1 карат;3  Бриллианта огранки "Багет" граней - 25, тип огранки A, цвет 3, чистота 3, 0.27 карат;10  Бриллиантов огранки "Багет" граней - 25, тип огранки A, цвет 3, чистота 3, 0.44 карат;4  Бриллианта огранки "Багет" граней - 25, тип огранки A, цвет 3, чистота 3, 0.11 карат;38  Бриллиантов огранки "Круглая" граней - 57, тип огранки A, цвет 3, чистота 3, 0.38 карат;</t>
  </si>
  <si>
    <t>14  Бриллиантов огранки "Круглая" граней - 57, тип огранки A, цвет 3, чистота 6, 0.25 карат;</t>
  </si>
  <si>
    <t>1  Бриллиант огранки "Круглая" граней - 57, тип огранки A, цвет 5, чистота 5, 0.08 карат;</t>
  </si>
  <si>
    <t>13  Бриллиантов огранки "Круглая" граней - 57, тип огранки A, цвет 3, чистота 6, 0.26 карат;</t>
  </si>
  <si>
    <t>1  Бриллиант огранки "Круглая" граней - 57, тип огранки A, цвет 9.1, чистота 4, 0.42 карат;</t>
  </si>
  <si>
    <t>7  Бриллиантов огранки "Круглая" граней - 57, тип огранки A, цвет 3, чистота 7, 0.09 карат;</t>
  </si>
  <si>
    <t>1  Бриллиант огранки "Круглая" граней - 57, тип огранки A, цвет 8.1, чистота 4, 0.51 карат;</t>
  </si>
  <si>
    <t>14  Бриллиантов огранки "Круглая" граней - 57, тип огранки A, цвет 4, чистота 7, 0.09 карат;3  Бриллианта огранки "Круглая" граней - 57, тип огранки A, цвет 4, чистота 7, 0.11 карат;</t>
  </si>
  <si>
    <t>42  Бриллианта огранки "Круглая" граней - 57, тип огранки A, цвет 3, чистота 6, 0.28 карат;</t>
  </si>
  <si>
    <t>33  Бриллианта, Круглая огранка, тип огранки A, цвет 3, чистота 4, 0.08 карат;</t>
  </si>
  <si>
    <t>19  Бриллиантов, Круглая огранка, тип огранки A, цвет 3, чистота 4, 0.043 карат;4  Бриллианта огранки "Круглая" граней - 57, тип огранки A, цвет 3, чистота 7, 0.081 карат;</t>
  </si>
  <si>
    <t>32  Бриллианта, Круглая огранка, тип огранки A, цвет 4, чистота 4, 0.096 карат;</t>
  </si>
  <si>
    <t>1  Бриллиант огранки "Круглая" граней - 57, тип огранки A, цвет 3, чистота 7, 0.14 карат;10  Бриллиантов огранки "Круглая" граней - 57, тип огранки A, цвет 3, чистота 7, 0.12 карат;</t>
  </si>
  <si>
    <t>38  Бриллиантов, Круглая огранка, тип огранки A, цвет 4, чистота 4, 0.14 карат;</t>
  </si>
  <si>
    <t>1  Бриллиант огранки "Круглая" граней - 57, тип огранки A, цвет 2, чистота 8, 0.301 карат;</t>
  </si>
  <si>
    <t>4  Бриллианта огранки "Принцесса" граней - 49, тип огранки A, цвет 3, чистота 3, 0.14 карат;4  Бриллианта огранки "Маркиз", тип огранки A, цвет 3, чистота 3, 0.42 карат;</t>
  </si>
  <si>
    <t>30  Бриллиантов огранки "Круглая" граней - 57, тип огранки A, цвет 7, чистота 6, 0.58 карат;</t>
  </si>
  <si>
    <t>20  Бриллиантов огранки "Круглая" граней - 57, тип огранки A, цвет 4, чистота 5, 0.16 карат;53  Бриллианта огранки "Круглая" граней - 57, тип огранки A, цвет 4, чистота 5, 0.23 карат;</t>
  </si>
  <si>
    <t>1  Бриллиант огранки "Круглая" граней - 57, тип огранки A, цвет 7, чистота 6, 0.04 карат;25  Бриллиантов огранки "Круглая" граней - 57, тип огранки A, цвет 7, чистота 6, 0.27 карат;</t>
  </si>
  <si>
    <t>1  Бриллиант огранки "Круглая" граней - 57, тип огранки A, цвет 3, чистота 6, 0.025 карат;30  Бриллиантов огранки "Круглая" граней - 57, тип огранки A, цвет 3, чистота 6, 0.326 карат;</t>
  </si>
  <si>
    <t>21  Бриллиант огранки "Круглая" граней - 57, тип огранки A, цвет 3, чистота 6, 0.08 карат;</t>
  </si>
  <si>
    <t>183  Бриллианта, Круглая огранка, тип огранки A, цвет 4, чистота 4, 0.508 карат;</t>
  </si>
  <si>
    <t>29  Бриллиантов, Круглая огранка, тип огранки A, цвет 3, чистота 4, 0.148 карат;</t>
  </si>
  <si>
    <t>1  Бриллиант огранки "Круглая" граней - 57, тип огранки A, цвет 5, чистота 4, 0.75 карат;</t>
  </si>
  <si>
    <t>1  Бриллиант огранки "Круглая" граней - 57, тип огранки A, цвет 3, чистота 6, 0.099 карат;22  Бриллианта, тип огранки A, цвет 3, чистота 4, 0.064 карат;</t>
  </si>
  <si>
    <t>135  Бриллиантов, Круглая огранка, тип огранки A, цвет 3, чистота 4, 0.88 карат;</t>
  </si>
  <si>
    <t>10  Бриллиантов огранки "Круглая" граней - 57, тип огранки A, цвет 3, чистота 7, 0.1 карат;1  Бриллиант огранки "Круглая" граней - 57, тип огранки A, цвет 3, чистота 7, 0.09 карат;</t>
  </si>
  <si>
    <t>7  Бриллиантов огранки "Круглая" граней - 57, тип огранки A, цвет 4, чистота 6, 0.33 карат;</t>
  </si>
  <si>
    <t>1  Бриллиант огранки "Багет" граней - 25, тип огранки A, цвет 3, чистота 5, 0.044 карат;6  Бриллиантов, тип огранки A, цвет 3, чистота 4, 0.021 карат;20  Бриллиантов, тип огранки A, цвет 3, чистота 4, 0.056 карат;</t>
  </si>
  <si>
    <t>6  Бриллиантов огранки "Круглая" граней - 57, тип огранки A, цвет 3, чистота 6, 0.063 карат;1  Бриллиант огранки "Круглая" граней - 57, тип огранки A, цвет 3, чистота 6, 0.058 карат;</t>
  </si>
  <si>
    <t>25  Бриллиантов, Круглая огранка, тип огранки A, цвет 3, чистота 4, 0.032 карат;</t>
  </si>
  <si>
    <t>13  Бриллиантов огранки "Круглая" граней - 57, тип огранки A, цвет 3, чистота 7, 0.232 карат;</t>
  </si>
  <si>
    <t>58  Бриллиантов огранки "Круглая" граней - 57, тип огранки A, цвет 3, чистота 4, 0.34 карат;4  Бриллианта огранки "Круглая" граней - 57, тип огранки A, цвет 3, чистота 4, 0.05 карат;34  Бриллианта огранки "Багет" граней - 25, тип огранки A, цвет 4, чистота 4, 0.54 карат;</t>
  </si>
  <si>
    <t>9  Бриллиантов огранки "Фантазия", тип огранки A, цвет 3, чистота 3, 0.47 карат;34  Бриллианта огранки "Круглая" граней - 57, тип огранки A, цвет 3, чистота 3, 0.4 карат;</t>
  </si>
  <si>
    <t>10  Бриллиантов огранки "Круглая" граней - 57, тип огранки A, цвет 7, чистота 6, 0.08 карат;1  Бриллиант огранки "Круглая" граней - 57, тип огранки A, цвет 6, чистота 6, 0.12 карат;</t>
  </si>
  <si>
    <t>1  Бриллиант огранки "Круглая" граней - 57, тип огранки A, цвет 6, чистота 10, 0.51 карат;</t>
  </si>
  <si>
    <t>23  Бриллианта огранки "Круглая" граней - 57, тип огранки A, цвет 3, чистота 6, 0.09 карат;</t>
  </si>
  <si>
    <t>1  Бриллиант огранки "Круглая" граней - 57, тип огранки A, цвет 3, чистота 7, 0.18 карат;8  Бриллиантов огранки "Круглая" граней - 57, тип огранки A, цвет 3, чистота 7, 0.1 карат;</t>
  </si>
  <si>
    <t>18  Бриллиантов, Круглая огранка, тип огранки A, цвет 3, чистота 4, 0.078 карат;12  Бриллиантов огранки "Круглая" граней - 57, тип огранки A, цвет 7, чистота 6, 0.276 карат;</t>
  </si>
  <si>
    <t>18  Бриллиантов, Круглая огранка, тип огранки A, цвет 3, чистота 4, 0.047 карат;</t>
  </si>
  <si>
    <t>1  Бриллиант огранки "Круглая" граней - 57, тип огранки A, цвет 3, чистота 6, 0.058 карат;8  Бриллиантов огранки "Круглая" граней - 57, тип огранки A, цвет 3, чистота 6, 0.116 карат;</t>
  </si>
  <si>
    <t>20  Бриллиантов, Круглая огранка, тип огранки A, цвет 3, чистота 4, 0.07 карат;8  Бриллиантов огранки "Круглая" граней - 57, тип огранки A, цвет 3, чистота 6, 0.17 карат;1  Бриллиант огранки "Круглая" граней - 57, тип огранки A, цвет 3, чистота 6, 0.07 карат;</t>
  </si>
  <si>
    <t>28  Бриллиантов огранки "Круглая" граней - 57, тип огранки A, цвет 3, чистота 3, 0.2 карат;14  Бриллиантов огранки "Багет" граней - 25, тип огранки A, цвет 3, чистота 3, 0.34 карат;14  Бриллиантов огранки "Круглая" граней - 57, тип огранки A, цвет 3, чистота 3, 0.22 карат;2  Бриллианта огранки "Багет" граней - 25, тип огранки A, цвет 3, чистота 3, 0.1 карат;1  Бриллиант огранки "Багет" граней - 25, тип огранки A, цвет 3, чистота 3, 0.14 карат;</t>
  </si>
  <si>
    <t>64  Бриллианта огранки "Круглая" граней - 57, тип огранки A, цвет 3, чистота 6, 0.17 карат;</t>
  </si>
  <si>
    <t>20  Бриллиантов, Круглая огранка, тип огранки A, цвет 4, чистота 4, 0.08 карат;</t>
  </si>
  <si>
    <t>21  Бриллиант огранки "Круглая" граней - 57, тип огранки A, цвет 3, чистота 6, 0.083 карат;</t>
  </si>
  <si>
    <t>7  Бриллиантов огранки "Круглая" граней - 57, тип огранки A, цвет 4, чистота 7, 0.03 карат;</t>
  </si>
  <si>
    <t>6  Бриллиантов огранки "Круглая" граней - 57, тип огранки A, цвет 3, чистота 6, 0.06 карат;1  Бриллиант огранки "Круглая" граней - 57, тип огранки A, цвет 3, чистота 6, 0.09 карат;</t>
  </si>
  <si>
    <t>36  Бриллиантов огранки "Круглая" граней - 57, тип огранки A, цвет 3, чистота 3, 0.43 карат;9  Бриллиантов огранки "Фантазия", тип огранки A, цвет 3, чистота 3, 0.86 карат;</t>
  </si>
  <si>
    <t>32  Бриллианта, Круглая огранка, тип огранки A, цвет 4, чистота 4, 0.126 карат;7  Бриллиантов огранки "Круглая" граней - 57, тип огранки A, цвет 6, чистота 6, 0.098 карат;</t>
  </si>
  <si>
    <t>7  Бриллиантов огранки "Круглая" граней - 57, тип огранки A, цвет 3, чистота 7, 0.15 карат;</t>
  </si>
  <si>
    <t>7  Бриллиантов огранки "Круглая" граней - 57, тип огранки A, цвет 3, чистота 7, 0.451 карат;</t>
  </si>
  <si>
    <t>9  Бриллиантов огранки "Круглая" граней - 57, тип огранки A, цвет 3, чистота 7, 0.09 карат;</t>
  </si>
  <si>
    <t>6  Бриллиантов огранки "Круглая" граней - 57, тип огранки A, цвет 4, чистота 7, 0.047 карат;11  Бриллиантов огранки "Круглая" граней - 57, тип огранки A, цвет 7, чистота 7, 0.666 карат;4  Бриллианта огранки "Круглая" граней - 57, тип огранки A, цвет 4, чистота 7, 0.152 карат;</t>
  </si>
  <si>
    <t>86  Бриллиантов огранки "Круглая" граней - 57, тип огранки A, цвет 3, чистота 5, 0.272 карат;1  Бриллиант огранки "Круглая" граней - 57, тип огранки A, цвет 8.5, чистота 6, 0.5 карат;</t>
  </si>
  <si>
    <t>1  Бриллиант огранки "Груша" граней - 56, тип огранки A, цвет 3, чистота 8, 0.79 карат;36  Бриллиантов огранки "Круглая" граней - 57, тип огранки A, цвет 3, чистота 7, 0.397 карат;</t>
  </si>
  <si>
    <t>1  Бриллиант огранки "Круглая" граней - 57, тип огранки A, цвет 3, чистота 7, 0.026 карат;</t>
  </si>
  <si>
    <t>11  Бриллиантов огранки "Круглая" граней - 57, тип огранки A, цвет 3, чистота 6, 0.08 карат;</t>
  </si>
  <si>
    <t>6  Бриллиантов огранки "Круглая" граней - 57, тип огранки A, цвет 3, чистота 7, 0.016 карат;6  Бриллиантов огранки "Круглая" граней - 57, тип огранки A, цвет 3, чистота 7, 0.064 карат;1  Бриллиант огранки "Круглая" граней - 57, тип огранки A, цвет 3, чистота 7, 0.082 карат;</t>
  </si>
  <si>
    <t>14  Бриллиантов, Круглая огранка, тип огранки A, цвет 3, чистота 4, 0.038 карат;</t>
  </si>
  <si>
    <t>27  Бриллиантов огранки "Круглая" граней - 57, тип огранки A, цвет 3, чистота 6, 0.48 карат;4  Бриллианта огранки "Круглая" граней - 57, тип огранки A, цвет 3, чистота 6, 0.38 карат;2  Бриллианта огранки "Круглая" граней - 57, тип огранки A, цвет 3, чистота 6, 0.13 карат;</t>
  </si>
  <si>
    <t>1  Бриллиант огранки "Сердце" граней - 57, тип огранки A, цвет 8.2, чистота 6, 0.7 карат;10  Бриллиантов огранки "Круглая" граней - 57, тип огранки A, цвет 3, чистота 6, 0.176 карат;23  Бриллианта огранки "Круглая" граней - 57, тип огранки A, цвет 3, чистота 6, 0.245 карат;17  Бриллиантов огранки "Круглая" граней - 57, тип огранки A, цвет 3, чистота 6, 0.117 карат;</t>
  </si>
  <si>
    <t>10  Бриллиантов огранки "Круглая" граней - 57, тип огранки A, цвет 3, чистота 6, 0.07 карат;</t>
  </si>
  <si>
    <t>14  Бриллиантов огранки "Круглая" граней - 57, тип огранки A, цвет 3, чистота 6, 0.13 карат;</t>
  </si>
  <si>
    <t>90  Бриллиантов, Круглая огранка, тип огранки A, цвет 3, чистота 4, 0.35 карат;</t>
  </si>
  <si>
    <t>7  Бриллиантов огранки "Круглая" граней - 57, тип огранки A, цвет 3, чистота 4, 0.57 карат;</t>
  </si>
  <si>
    <t>22  Бриллианта огранки "Круглая" граней - 57, тип огранки A, цвет 3, чистота 3, 0.09 карат;8  Бриллиантов огранки "Маркиз", тип огранки A, цвет 3, чистота 3, 0.36 карат;8  Бриллиантов огранки "Маркиз", тип огранки A, цвет 3, чистота 3, 0.74 карат;</t>
  </si>
  <si>
    <t>8  Бриллиантов огранки "Багет" граней - 25, тип огранки A, цвет 3, чистота 5, 0.07 карат;32  Бриллианта огранки "Круглая" граней - 57, тип огранки A, цвет 3, чистота 6, 0.24 карат;12  Бриллиантов огранки "Багет" граней - 25, тип огранки A, цвет 3, чистота 5, 0.2 карат;24  Бриллианта огранки "Багет" граней - 25, тип огранки A, цвет 3, чистота 5, 0.6 карат;</t>
  </si>
  <si>
    <t>29  Бриллиантов огранки "Круглая" граней - 57, тип огранки A, цвет 4, чистота 7, 0.14 карат;</t>
  </si>
  <si>
    <t>14  Бриллиантов огранки "Круглая" граней - 57, тип огранки A, цвет 3, чистота 6, 0.11 карат;</t>
  </si>
  <si>
    <t>1  Бриллиант огранки "Круглая" граней - 57, тип огранки A, цвет 7, чистота 6, 0.08 карат;15  Бриллиантов огранки "Круглая" граней - 57, тип огранки A, цвет 7, чистота 6, 0.65 карат;36  Бриллиантов огранки "Круглая" граней - 57, тип огранки A, цвет 3, чистота 6, 0.22 карат;</t>
  </si>
  <si>
    <t>1  Бриллиант огранки "Круглая" граней - 57, тип огранки A, цвет 4, чистота 10, 1.02 карат;</t>
  </si>
  <si>
    <t>1  Бриллиант огранки "Круглая" граней - 57, тип огранки A, цвет 3, чистота 6, 0.1 карат;6  Бриллиантов огранки "Круглая" граней - 57, тип огранки A, цвет 3, чистота 6, 0.23 карат;6  Бриллиантов, тип огранки A, цвет 3, чистота 4, 0.02 карат;</t>
  </si>
  <si>
    <t>1  Бриллиант огранки "Круглая" граней - 57, тип огранки A, цвет 3, чистота 7, 0.19 карат;4  Бриллианта огранки "Круглая" граней - 57, тип огранки A, цвет 4, чистота 7, 0.06 карат;21  Бриллиант огранки "Круглая" граней - 57, тип огранки A, цвет 4, чистота 7, 0.23 карат;</t>
  </si>
  <si>
    <t>6  Бриллиантов огранки "Круглая" граней - 57, тип огранки A, цвет 3, чистота 6, 0.19 карат;6  Бриллиантов огранки "Круглая" граней - 57, тип огранки A, цвет 3, чистота 6, 0.135 карат;</t>
  </si>
  <si>
    <t>9  Бриллиантов огранки "Круглая" граней - 57, тип огранки A, цвет 4, чистота 6, 0.3 карат;</t>
  </si>
  <si>
    <t>14  Бриллиантов огранки "Круглая" граней - 57, тип огранки A, цвет 4, чистота 6, 0.08 карат;</t>
  </si>
  <si>
    <t>30  Бриллиантов огранки "Круглая" граней - 57, тип огранки A, цвет 3, чистота 6, 0.12 карат;</t>
  </si>
  <si>
    <t>19  Бриллиантов огранки "Круглая" граней - 57, тип огранки A, цвет 7, чистота 9, 0.53 карат;28  Бриллиантов огранки "Круглая" граней - 57, тип огранки A, цвет 3, чистота 6, 0.28 карат;</t>
  </si>
  <si>
    <t>3  Бриллианта огранки "Круглая" граней - 57, тип огранки A, цвет 3, чистота 6, 0.05 карат;62  Бриллианта огранки "Круглая" граней - 57, тип огранки A, цвет 7, чистота 6, 0.79 карат;</t>
  </si>
  <si>
    <t>46  Бриллиантов, Круглая огранка, тип огранки A, цвет 3, чистота 5, 0.25 карат;</t>
  </si>
  <si>
    <t>38  Бриллиантов огранки "Круглая" граней - 57, тип огранки A, цвет 3, чистота 6, 0.266 карат;8  Бриллиантов огранки "Круглая" граней - 57, тип огранки A, цвет 3, чистота 6, 0.099 карат;2  Бриллианта огранки "Круглая" граней - 57, тип огранки A, цвет 3, чистота 6, 0.046 карат;4  Бриллианта огранки "Круглая" граней - 57, тип огранки A, цвет 3, чистота 6, 0.11 карат;2  Бриллианта огранки "Багет" граней - 25, тип огранки A, цвет 3, чистота 5, 0.118 карат;2  Бриллианта огранки "Багет" граней - 25, тип огранки A, цвет 3, чистота 5, 0.233 карат;1  Бриллиант огранки "Багет" граней - 25, тип огранки A, цвет 3, чистота 5, 0.216 карат;</t>
  </si>
  <si>
    <t>19  Бриллиантов огранки "Круглая" граней - 57, тип огранки A, цвет 4, чистота 8, 0.1 карат;</t>
  </si>
  <si>
    <t>1  Бриллиант огранки "Круглая" граней - 57, тип огранки A, цвет 5, чистота 10, 0.316 карат;</t>
  </si>
  <si>
    <t>10  Бриллиантов огранки "Круглая" граней - 57, тип огранки A, цвет 3, чистота 6, 0.208 карат;10  Бриллиантов огранки "Круглая" граней - 57, тип огранки A, цвет 7, чистота 9, 0.24 карат;</t>
  </si>
  <si>
    <t>1  Бриллиант огранки "Круглая" граней - 57, тип огранки A, цвет 3, чистота 6, 0.04 карат;8  Бриллиантов огранки "Круглая" граней - 57, тип огранки A, цвет 3, чистота 6, 0.09 карат;</t>
  </si>
  <si>
    <t>1  Бриллиант огранки "Круглая" граней - 57, тип огранки A, цвет 3, чистота 7, 0.112 карат;</t>
  </si>
  <si>
    <t>12  Бриллиантов огранки "Круглая" граней - 57, тип огранки A, цвет 3, чистота 7, 0.21 карат;7  Бриллиантов огранки "Круглая" граней - 57, тип огранки A, цвет 3, чистота 7, 0.25 карат;</t>
  </si>
  <si>
    <t>18  Бриллиантов огранки "Круглая" граней - 57, тип огранки A, цвет 3, чистота 6, 0.11 карат;</t>
  </si>
  <si>
    <t>7  Бриллиантов огранки "Круглая" граней - 57, тип огранки A, цвет 4, чистота 6, 0.25 карат;</t>
  </si>
  <si>
    <t>40  Бриллиантов, Круглая огранка, тип огранки A, цвет 3, чистота 4, 0.167 карат;</t>
  </si>
  <si>
    <t>1  Бриллиант огранки "Круглая" граней - 57, тип огранки A, цвет 6, чистота 6, 0.21 карат;56  Бриллиантов огранки "Круглая" граней - 57, тип огранки A, цвет 4, чистота 6, 0.17 карат;</t>
  </si>
  <si>
    <t>18  Бриллиантов огранки "Круглая" граней - 57, тип огранки A, цвет 7, чистота 9, 0.11 карат;</t>
  </si>
  <si>
    <t>1  Бриллиант огранки "Круглая" граней - 57, тип огранки A, цвет 3, чистота 6, 0.095 карат;24  Бриллианта огранки "Круглая" граней - 57, тип огранки A, цвет 3, чистота 6, 0.183 карат;</t>
  </si>
  <si>
    <t>26  Бриллиантов огранки "Круглая" граней - 57, тип огранки A, цвет 3, чистота 6, 0.152 карат;48  Бриллиантов огранки "Круглая" граней - 57, тип огранки A, цвет 3, чистота 6, 0.149 карат;4  Бриллианта огранки "Круглая" граней - 57, тип огранки A, цвет 3, чистота 6, 0.071 карат;18  Бриллиантов огранки "Багет" граней - 25, тип огранки A, цвет 3, чистота 5, 0.568 карат;6  Бриллиантов огранки "Багет" граней - 25, тип огранки A, цвет 3, чистота 5, 0.39 карат;</t>
  </si>
  <si>
    <t>7  Бриллиантов огранки "Круглая" граней - 57, тип огранки A, цвет 3, чистота 7, 0.061 карат;</t>
  </si>
  <si>
    <t>4  Бриллианта огранки "Круглая" граней - 57, тип огранки A, цвет 3, чистота 6, 0.02 карат;</t>
  </si>
  <si>
    <t>48  Бриллиантов, Круглая огранка, тип огранки A, цвет 4, чистота 4, 0.145 карат;</t>
  </si>
  <si>
    <t>25  Бриллиантов огранки "Круглая" граней - 57, тип огранки A, цвет 3, чистота 7, 0.14 карат;</t>
  </si>
  <si>
    <t>1  Бриллиант огранки "Круглая" граней - 57, тип огранки A, цвет 3, чистота 7, 0.045 карат;9  Бриллиантов огранки "Круглая" граней - 57, тип огранки A, цвет 3, чистота 7, 0.053 карат;</t>
  </si>
  <si>
    <t>33  Бриллианта огранки "Круглая" граней - 57, тип огранки A, цвет 4, чистота 6, 0.13 карат;</t>
  </si>
  <si>
    <t>1  Бриллиант огранки "Круглая" граней - 57, тип огранки A, цвет 3, чистота 7, 0.08 карат;40  Бриллиантов огранки "Круглая" граней - 57, тип огранки A, цвет 3, чистота 7, 0.21 карат;</t>
  </si>
  <si>
    <t>1  Бриллиант огранки "Круглая" граней - 57, тип огранки A, цвет 3, чистота 7, 0.03 карат;14  Бриллиантов огранки "Круглая" граней - 57, тип огранки A, цвет 3, чистота 7, 0.08 карат;</t>
  </si>
  <si>
    <t>15  Бриллиантов огранки "Круглая" граней - 57, тип огранки A, цвет 3, чистота 7, 0.031 карат;</t>
  </si>
  <si>
    <t>1  Бриллиант огранки "Круглая" граней - 57, тип огранки A, цвет 6, чистота 6, 0.09 карат;</t>
  </si>
  <si>
    <t>10  Бриллиантов огранки "Круглая" граней - 57, тип огранки A, цвет 6, чистота 6, 0.087 карат;</t>
  </si>
  <si>
    <t>56  Бриллиантов огранки "Круглая" граней - 57, тип огранки A, цвет 3, чистота 3, 0.33 карат;6  Бриллиантов огранки "Круглая" граней - 57, тип огранки A, цвет 3, чистота 3, 0.07 карат;3  Бриллианта огранки "Багет" граней - 25, тип огранки A, цвет 3, чистота 3, 0.19 карат;2  Бриллианта огранки "Маркиз", тип огранки A, цвет 3, чистота 3, 0.13 карат;2  Бриллианта огранки "Маркиз", тип огранки A, цвет 3, чистота 3, 0.21 карат;</t>
  </si>
  <si>
    <t>1  Бриллиант огранки "Круглая" граней - 57, тип огранки A, цвет 8.1, чистота 4, 0.4 карат;</t>
  </si>
  <si>
    <t>22  Бриллианта огранки "Круглая" граней - 57, тип огранки A, цвет 3, чистота 6, 0.07 карат;</t>
  </si>
  <si>
    <t>9  Бриллиантов огранки "Круглая" граней - 57, тип огранки A, цвет 3, чистота 6, 0.27 карат;</t>
  </si>
  <si>
    <t>1  Бриллиант огранки "Круглая" граней - 57, тип огранки A, цвет 3, чистота 6, 0.039 карат;24  Бриллианта огранки "Круглая" граней - 57, тип огранки A, цвет 3, чистота 6, 0.073 карат;</t>
  </si>
  <si>
    <t>70  Бриллиантов, Круглая огранка, тип огранки A, цвет 3, чистота 4, 0.244 карат;</t>
  </si>
  <si>
    <t>1  Бриллиант огранки "Круглая" граней - 57, тип огранки A, цвет 3, чистота 5, 0.14 карат;</t>
  </si>
  <si>
    <t>1  Бриллиант огранки "Роза", тип огранки B, цвет 4, чистота 6, 0.257 карат;24  Бриллианта, тип огранки A, цвет 3, чистота 4, 0.078 карат;</t>
  </si>
  <si>
    <t>5  Бриллиантов огранки "Круглая" граней - 57, тип огранки A, цвет 3, чистота 6, 0.499 карат;6  Бриллиантов огранки "Багет" граней - 25, тип огранки A, цвет 3, чистота 5, 0.332 карат;40  Бриллиантов огранки "Круглая" граней - 57, тип огранки A, цвет 3, чистота 6, 0.221 карат;</t>
  </si>
  <si>
    <t>5  Бриллиантов огранки "Круглая" граней - 57, тип огранки A, цвет 3, чистота 6, 0.14 карат;</t>
  </si>
  <si>
    <t>31  Бриллиант огранки "Круглая" граней - 57, тип огранки A, цвет 7, чистота 7, 0.36 карат;3  Бриллианта огранки "Круглая" граней - 57, тип огранки A, цвет 7, чистота 7, 0.1 карат;36  Бриллиантов огранки "Круглая" граней - 57, тип огранки A, цвет 7, чистота 7, 0.26 карат;39  Бриллиантов огранки "Круглая" граней - 57, тип огранки A, цвет 3, чистота 6, 0.24 карат;</t>
  </si>
  <si>
    <t>19  Бриллиантов огранки "Круглая" граней - 57, тип огранки A, цвет 4, чистота 7, 0.249 карат;</t>
  </si>
  <si>
    <t>1  Бриллиант огранки "Маркиз", тип огранки A, цвет 4, чистота 8, 0.74 карат;</t>
  </si>
  <si>
    <t>84  Бриллианта, Круглая огранка, тип огранки A, цвет 3, чистота 4, 0.211 карат;16  Бриллиантов огранки "Багет" граней - 25, тип огранки A, цвет 3, чистота 5, 0.138 карат;4  Бриллианта, тип огранки A, цвет 3, чистота 4, 0.033 карат;2  Бриллианта огранки "Багет" граней - 25, тип огранки A, цвет 3, чистота 5, 0.034 карат;4  Бриллианта огранки "Багет" граней - 25, тип огранки A, цвет 3, чистота 5, 0.114 карат;</t>
  </si>
  <si>
    <t>1  Бриллиант огранки "Круглая" граней - 57, тип огранки A, цвет 3, чистота 6, 0.08 карат;19  Бриллиантов огранки "Круглая" граней - 57, тип огранки A, цвет 4, чистота 5, 0.07 карат;</t>
  </si>
  <si>
    <t>38  Бриллиантов, Круглая огранка, тип огранки A, цвет 4, чистота 4, 0.13 карат;</t>
  </si>
  <si>
    <t>24  Бриллианта огранки "Круглая" граней - 57, тип огранки A, цвет 6, чистота 6, 0.1 карат;1  Бриллиант огранки "Круглая" граней - 57, тип огранки A, цвет 6, чистота 6, 0.18 карат;</t>
  </si>
  <si>
    <t>40  Бриллиантов огранки "Круглая" граней - 57, тип огранки A, цвет 7, чистота 6, 0.27 карат;</t>
  </si>
  <si>
    <t>16  Бриллиантов огранки "Круглая" граней - 57, тип огранки A, цвет 3, чистота 6, 0.162 карат;</t>
  </si>
  <si>
    <t>23  Бриллианта огранки "Круглая" граней - 57, тип огранки A, цвет 3, чистота 6, 0.54 карат;1  Бриллиант огранки "Груша" граней - 56, тип огранки B, цвет 3, чистота 8, 0.24 карат;1  Бриллиант огранки "Маркиз", тип огранки A, цвет 2, чистота 5, 0.26 карат;</t>
  </si>
  <si>
    <t>4  Бриллианта огранки "Круглая" граней - 57, тип огранки A, цвет 3, чистота 7, 0.17 карат;32  Бриллианта огранки "Круглая" граней - 57, тип огранки A, цвет 3, чистота 7, 0.14 карат;1  Бриллиант огранки "Круглая" граней - 57, тип огранки A, цвет 3, чистота 7, 0.11 карат;</t>
  </si>
  <si>
    <t>40  Бриллиантов огранки "Круглая" граней - 57, тип огранки A, цвет 3, чистота 6, 0.187 карат;</t>
  </si>
  <si>
    <t>19  Бриллиантов огранки "Круглая" граней - 57, тип огранки A, цвет 3, чистота 7, 0.07 карат;1  Бриллиант огранки "Круглая" граней - 57, тип огранки A, цвет 3, чистота 7, 0.02 карат;</t>
  </si>
  <si>
    <t>88  Бриллиантов огранки "Круглая" граней - 57, тип огранки A, цвет 3, чистота 3, 0.53 карат;3  Бриллианта огранки "Багет" граней - 25, тип огранки A, цвет 3, чистота 3, 0.16 карат;2  Бриллианта огранки "Багет" граней - 25, тип огранки A, цвет 3, чистота 3, 0.05 карат;4  Бриллианта огранки "Круглая" граней - 57, тип огранки A, цвет 3, чистота 3, 0.05 карат;</t>
  </si>
  <si>
    <t>20  Бриллиантов огранки "Круглая" граней - 57, тип огранки A, цвет 3, чистота 6, 0.124 карат;1  Бриллиант огранки "Сердце" граней - 57, тип огранки A, цвет 6, чистота 8, 0.78 карат;</t>
  </si>
  <si>
    <t>44  Бриллианта, Круглая огранка, тип огранки A, цвет 3, чистота 4, 0.131 карат;2  Бриллианта огранки "Круглая" граней - 57, тип огранки A, цвет 7, чистота 9, 0.014 карат;2  Бриллианта огранки "Круглая" граней - 57, тип огранки A, цвет 7, чистота 9, 0.021 карат;4  Бриллианта огранки "Круглая" граней - 57, тип огранки A, цвет 7, чистота 9, 0.081 карат;4  Бриллианта огранки "Круглая" граней - 57, тип огранки A, цвет 7, чистота 9, 0.203 карат;1  Бриллиант огранки "Круглая" граней - 57, тип огранки A, цвет 7, чистота 9, 0.106 карат;</t>
  </si>
  <si>
    <t>206  Бриллиантов огранки "Круглая" граней - 57, тип огранки A, цвет 3, чистота 3, 0.97 карат;110  Бриллиантов огранки "Багет" граней - 25, тип огранки A, цвет 3, чистота 3, 1.53 карат;</t>
  </si>
  <si>
    <t>9  Бриллиантов, Круглая огранка, тип огранки A, цвет 4, чистота 4, 0.058 карат;</t>
  </si>
  <si>
    <t>6  Бриллиантов огранки "Круглая" граней - 57, тип огранки A, цвет 3, чистота 7, 0.07 карат;1  Бриллиант огранки "Круглая" граней - 57, тип огранки A, цвет 3, чистота 7, 0.1 карат;</t>
  </si>
  <si>
    <t>1  Бриллиант огранки "Круглая" граней - 57, тип огранки A, цвет 5, чистота 3, 0.73 карат;</t>
  </si>
  <si>
    <t>6  Бриллиантов огранки "Круглая" граней - 57, тип огранки A, цвет 3, чистота 6, 0.02 карат;7  Бриллиантов огранки "Круглая" граней - 57, тип огранки A, цвет 3, чистота 6, 0.11 карат;</t>
  </si>
  <si>
    <t>8  Бриллиантов огранки "Круглая" граней - 57, тип огранки A, цвет 7, чистота 9, 0.06 карат;12  Бриллиантов огранки "Круглая" граней - 57, тип огранки A, цвет 6, чистота 6, 0.08 карат;</t>
  </si>
  <si>
    <t>37  Бриллиантов огранки "Круглая" граней - 57, тип огранки A, цвет 3, чистота 6, 0.56 карат;</t>
  </si>
  <si>
    <t>74  Бриллианта, Круглая огранка, тип огранки A, цвет 3, чистота 4, 0.21 карат;</t>
  </si>
  <si>
    <t>7  Бриллиантов огранки "Круглая" граней - 57, тип огранки A, цвет 3, чистота 6, 0.03 карат;</t>
  </si>
  <si>
    <t>1  Бриллиант огранки "Кушон" граней - 57, тип огранки A, цвет 8.5, чистота 3, 0.8 карат;8  Бриллиантов огранки "Круглая" граней - 57, тип огранки A, цвет 3, чистота 7, 0.13 карат;32  Бриллианта огранки "Круглая" граней - 57, тип огранки A, цвет 3, чистота 7, 0.25 карат;</t>
  </si>
  <si>
    <t>11  Бриллиантов огранки "Круглая" граней - 57, тип огранки A, цвет 3, чистота 6, 0.5 карат;</t>
  </si>
  <si>
    <t>22  Бриллианта огранки "Круглая" граней - 57, тип огранки A, цвет 4, чистота 7, 0.406 карат;</t>
  </si>
  <si>
    <t>1  Бриллиант огранки "Круглая" граней - 57, тип огранки A, цвет 3, чистота 6, 0.06 карат;10  Бриллиантов огранки "Круглая" граней - 57, тип огранки A, цвет 3, чистота 6, 0.02 карат;</t>
  </si>
  <si>
    <t>9  Бриллиантов, Круглая огранка, тип огранки A, цвет 4, чистота 4, 0.029 карат;</t>
  </si>
  <si>
    <t>4  Бриллианта огранки "Круглая" граней - 57, тип огранки A, цвет 3, чистота 6, 0.33 карат;</t>
  </si>
  <si>
    <t>1  Бриллиант огранки "Круглая" граней - 57, тип огранки A, цвет 3, чистота 7, 0.029 карат;10  Бриллиантов, тип огранки A, цвет 3, чистота 4, 0.029 карат;</t>
  </si>
  <si>
    <t>1  Бриллиант огранки "Круглая" граней - 57, тип огранки A, цвет 3, чистота 7, 0.07 карат;</t>
  </si>
  <si>
    <t>74  Бриллианта огранки "Круглая" граней - 57, тип огранки A, цвет 3, чистота 7, 0.71 карат;</t>
  </si>
  <si>
    <t>23  Бриллианта огранки "Круглая" граней - 57, тип огранки A, цвет 4, чистота 6, 0.09 карат;</t>
  </si>
  <si>
    <t>1  Бриллиант огранки "Круглая" граней - 57, тип огранки A, цвет 7, чистота 6, 0.4 карат;</t>
  </si>
  <si>
    <t>22  Бриллианта огранки "Круглая" граней - 57, тип огранки A, цвет 7, чистота 9, 0.256 карат;48  Бриллиантов огранки "Круглая" граней - 57, тип огранки A, цвет 3, чистота 6, 0.174 карат;</t>
  </si>
  <si>
    <t>27  Бриллиантов, Круглая огранка, тип огранки A, цвет 3, чистота 4, 0.1 карат;33  Бриллианта огранки "Круглая" граней - 57, тип огранки A, цвет 7, чистота 9, 0.13 карат;</t>
  </si>
  <si>
    <t>10  Бриллиантов огранки "Круглая" граней - 57, тип огранки A, цвет 3, чистота 6, 0.087 карат;10  Бриллиантов огранки "Круглая" граней - 57, тип огранки A, цвет 3, чистота 6, 0.118 карат;30  Бриллиантов огранки "Круглая" граней - 57, тип огранки A, цвет 3, чистота 6, 0.602 карат;5  Бриллиантов огранки "Круглая" граней - 57, тип огранки A, цвет 3, чистота 6, 0.169 карат;</t>
  </si>
  <si>
    <t>6  Бриллиантов огранки "Круглая" граней - 57, тип огранки A, цвет 3, чистота 6, 0.02 карат;7  Бриллиантов огранки "Круглая" граней - 57, тип огранки A, цвет 3, чистота 6, 0.09 карат;</t>
  </si>
  <si>
    <t>90  Бриллиантов огранки "Круглая" граней - 57, тип огранки A, цвет 3, чистота 5, 0.22 карат;</t>
  </si>
  <si>
    <t>26  Бриллиантов огранки "Круглая" граней - 57, тип огранки A, цвет 3, чистота 6, 0.09 карат;1  Бриллиант огранки "Круглая" граней - 57, тип огранки A, цвет 3, чистота 6, 0.1 карат;</t>
  </si>
  <si>
    <t>33  Бриллианта, Круглая огранка, тип огранки A, цвет 3, чистота 4, 0.072 карат;13  Бриллиантов огранки "Круглая" граней - 57, тип огранки A, цвет 7, чистота 9, 0.312 карат;</t>
  </si>
  <si>
    <t>6  Бриллиантов огранки "Круглая" граней - 57, тип огранки A, цвет 4, чистота 7, 0.11 карат;50  Бриллиантов огранки "Круглая" граней - 57, тип огранки A, цвет 7, чистота 6, 0.94 карат;</t>
  </si>
  <si>
    <t>4  Бриллианта огранки "Маркиз", тип огранки A, цвет 3, чистота 3, 0.28 карат;1  Бриллиант огранки "Принцесса" граней - 49, тип огранки A, цвет 3, чистота 3, 0.11 карат;47  Бриллиантов огранки "Багет" граней - 25, тип огранки A, цвет 3, чистота 3, 0.87 карат;20  Бриллиантов огранки "Круглая" граней - 57, тип огранки A, цвет 3, чистота 3, 0.18 карат;88  Бриллиантов огранки "Круглая" граней - 57, тип огранки A, цвет 3, чистота 3, 0.65 карат;</t>
  </si>
  <si>
    <t>56  Бриллиантов огранки "Круглая" граней - 57, тип огранки A, цвет 3, чистота 6, 0.31 карат;</t>
  </si>
  <si>
    <t>27  Бриллиантов огранки "Круглая" граней - 57, тип огранки A, цвет 6, чистота 6, 0.28 карат;</t>
  </si>
  <si>
    <t>34  Бриллианта, Круглая огранка, тип огранки A, цвет 3, чистота 4, 0.086 карат;1  Бриллиант огранки "Багет" граней - 25, тип огранки A, цвет 3, чистота 5, 0.065 карат;</t>
  </si>
  <si>
    <t>93  Бриллианта огранки "Круглая" граней - 57, тип огранки A, цвет 3, чистота 6, 0.95 карат;</t>
  </si>
  <si>
    <t>7  Бриллиантов огранки "Круглая" граней - 57, тип огранки A, цвет 3, чистота 7, 0.057 карат;</t>
  </si>
  <si>
    <t>16  Бриллиантов огранки "Круглая" граней - 57, тип огранки A, цвет 3, чистота 6, 0.08 карат;1  Бриллиант огранки "Круглая" граней - 57, тип огранки A, цвет 3, чистота 6, 0.18 карат;</t>
  </si>
  <si>
    <t>1  Бриллиант огранки "Круглая" граней - 57, тип огранки A, цвет 3, чистота 7, 0.07 карат;10  Бриллиантов огранки "Круглая" граней - 57, тип огранки A, цвет 3, чистота 7, 0.03 карат;</t>
  </si>
  <si>
    <t>2  Бриллианта, Круглая огранка, тип огранки A, цвет 3, чистота 4, 0.01 карат;1  Бриллиант огранки "Круглая" граней - 57, тип огранки A, цвет 3, чистота 7, 0.14 карат;</t>
  </si>
  <si>
    <t>97  Бриллиантов огранки "Круглая" граней - 57, тип огранки A, цвет 3, чистота 6, 0.61 карат;30  Бриллиантов огранки "Круглая" граней - 57, тип огранки A, цвет 7, чистота 7, 0.81 карат;</t>
  </si>
  <si>
    <t>1  Бриллиант огранки "Круглая" граней - 57, тип огранки A, цвет 3, чистота 6, 0.087 карат;14  Бриллиантов огранки "Круглая" граней - 57, тип огранки A, цвет 3, чистота 6, 0.057 карат;6  Бриллиантов, тип огранки A, цвет 3, чистота 4, 0.017 карат;</t>
  </si>
  <si>
    <t>48  Бриллиантов, Круглая огранка, тип огранки A, цвет 4, чистота 4, 0.28 карат;</t>
  </si>
  <si>
    <t>15  Бриллиантов, Круглая огранка, тип огранки A, цвет 3, чистота 4, 0.04 карат;</t>
  </si>
  <si>
    <t>25  Бриллиантов огранки "Круглая" граней - 57, тип огранки A, цвет 7, чистота 9, 0.08 карат;</t>
  </si>
  <si>
    <t>1  Бриллиант огранки "Круглая" граней - 57, тип огранки A, цвет 3, чистота 6, 0.09 карат;18  Бриллиантов, тип огранки A, цвет 3, чистота 4, 0.05 карат;</t>
  </si>
  <si>
    <t>26  Бриллиантов, Круглая огранка, тип огранки A, цвет 3, чистота 4, 0.09 карат;</t>
  </si>
  <si>
    <t>68  Бриллиантов огранки "Круглая" граней - 57, тип огранки A, цвет 3, чистота 7, 0.15 карат;</t>
  </si>
  <si>
    <t>9  Бриллиантов огранки "Круглая" граней - 57, тип огранки A, цвет 3, чистота 6, 0.793 карат;</t>
  </si>
  <si>
    <t>4  Бриллианта огранки "Круглая" граней - 57, тип огранки A, цвет 3, чистота 3, 0.13 карат;9  Бриллиантов огранки "Фантазия", тип огранки A, цвет 3, чистота 3, 0.64 карат;6  Бриллиантов огранки "Круглая" граней - 57, тип огранки A, цвет 3, чистота 3, 0.14 карат;</t>
  </si>
  <si>
    <t>54  Бриллианта огранки "Круглая" граней - 57, тип огранки A, цвет 3, чистота 6, 0.242 карат;2  Бриллианта огранки "Круглая" граней - 57, тип огранки A, цвет 7, чистота 6, 0.031 карат;7  Бриллиантов огранки "Круглая" граней - 57, тип огранки A, цвет 7, чистота 6, 0.229 карат;</t>
  </si>
  <si>
    <t>8  Бриллиантов, Круглая огранка, тип огранки A, цвет 3, чистота 4, 0.019 карат;7  Бриллиантов огранки "Круглая" граней - 57, тип огранки A, цвет 3, чистота 7, 0.136 карат;</t>
  </si>
  <si>
    <t>1  Бриллиант огранки "Круглая" граней - 57, тип огранки A, цвет 3, чистота 6, 0.101 карат;</t>
  </si>
  <si>
    <t>93  Бриллианта огранки "Круглая" граней - 57, тип огранки A, цвет 3, чистота 4, 0.52 карат;12  Бриллиантов огранки "Круглая" граней - 57, тип огранки A, цвет 3, чистота 4, 0.24 карат;7  Бриллиантов огранки "Круглая" граней - 57, тип огранки A, цвет 3, чистота 4, 0.36 карат;1  Бриллиант огранки "Круглая" граней - 57, тип огранки A, цвет 3, чистота 3, 0.51 карат;</t>
  </si>
  <si>
    <t>1  Бриллиант огранки "Круглая" граней - 57, тип огранки A, цвет 3, чистота 6, 0.06 карат;6  Бриллиантов огранки "Круглая" граней - 57, тип огранки A, цвет 3, чистота 6, 0.15 карат;6  Бриллиантов, тип огранки A, цвет 3, чистота 4, 0.02 карат;</t>
  </si>
  <si>
    <t>1  Бриллиант огранки "Принцесса" граней - 57, тип огранки A, цвет 4, чистота 7, 0.796 карат;</t>
  </si>
  <si>
    <t>1  Бриллиант огранки "Круглая" граней - 57, тип огранки A, цвет 7, чистота 7, 0.27 карат;</t>
  </si>
  <si>
    <t>67  Бриллиантов огранки "Круглая" граней - 57, тип огранки A, цвет 3, чистота 6, 0.36 карат;</t>
  </si>
  <si>
    <t>28  Бриллиантов огранки "Круглая" граней - 57, тип огранки A, цвет 3, чистота 6, 0.096 карат;</t>
  </si>
  <si>
    <t>16  Бриллиантов, Круглая огранка, тип огранки A, цвет 3, чистота 4, 0.042 карат;1  Бриллиант, тип огранки A, цвет 3, чистота 4, 0.008 карат;</t>
  </si>
  <si>
    <t>39  Бриллиантов огранки "Круглая" граней - 57, тип огранки A, цвет 3, чистота 6, 0.19 карат;</t>
  </si>
  <si>
    <t>1  Бриллиант огранки "Круглая" граней - 57, тип огранки B, цвет 7, чистота 4, 0.9 карат;</t>
  </si>
  <si>
    <t>30  Бриллиантов, Круглая огранка, тип огранки A, цвет 4, чистота 4, 0.07 карат;</t>
  </si>
  <si>
    <t>5  Бриллиантов огранки "Круглая" граней - 57, тип огранки A, цвет 3, чистота 6, 0.02 карат;</t>
  </si>
  <si>
    <t>16  Бриллиантов огранки "Круглая" граней - 57, тип огранки A, цвет 3, чистота 7, 0.078 карат;</t>
  </si>
  <si>
    <t>1  Бриллиант огранки "Круглая" граней - 57, тип огранки A, цвет 6, чистота 6, 0.1 карат;</t>
  </si>
  <si>
    <t>54  Бриллианта огранки "Круглая" граней - 57, тип огранки A, цвет 3, чистота 6, 0.15 карат;</t>
  </si>
  <si>
    <t>1  Бриллиант огранки "Круглая" граней - 57, тип огранки A, цвет 6, чистота 6, 0.19 карат;2  Бриллианта, тип огранки A, цвет 4, чистота 4, 0.01 карат;</t>
  </si>
  <si>
    <t>40  Бриллиантов, Круглая огранка, тип огранки A, цвет 3, чистота 4, 0.09 карат;</t>
  </si>
  <si>
    <t>1  Бриллиант огранки "Круглая" граней - 57, тип огранки A, цвет 6, чистота 6, 0.082 карат;15  Бриллиантов огранки "Круглая" граней - 57, тип огранки A, цвет 6, чистота 6, 0.045 карат;</t>
  </si>
  <si>
    <t>27  Бриллиантов, Круглая огранка, тип огранки A, цвет 3, чистота 4, 0.08 карат;</t>
  </si>
  <si>
    <t>29  Бриллиантов огранки "Круглая" граней - 57, тип огранки A, цвет 3, чистота 7, 0.08 карат;</t>
  </si>
  <si>
    <t>20  Бриллиантов огранки "Круглая" граней - 57, тип огранки A, цвет 7, чистота 9, 0.107 карат;19  Бриллиантов огранки "Круглая" граней - 57, тип огранки A, цвет 7, чистота 9, 0.07 карат;7  Бриллиантов огранки "Круглая" граней - 57, тип огранки A, цвет 7, чистота 9, 0.073 карат;2  Бриллианта огранки "Круглая" граней - 57, тип огранки A, цвет 7, чистота 9, 0.033 карат;1  Бриллиант огранки "Круглая" граней - 57, тип огранки A, цвет 3, чистота 6, 0.033 карат;</t>
  </si>
  <si>
    <t>30  Бриллиантов огранки "Круглая" граней - 57, тип огранки A, цвет 6, чистота 6, 0.21 карат;</t>
  </si>
  <si>
    <t>11  Бриллиантов, Круглая огранка, тип огранки A, цвет 3, чистота 4, 0.029 карат;</t>
  </si>
  <si>
    <t>1  Бриллиант огранки "Круглая" граней - 57, тип огранки A, цвет 3, чистота 6, 0.18 карат;28  Бриллиантов, тип огранки A, цвет 3, чистота 4, 0.08 карат;</t>
  </si>
  <si>
    <t>58  Бриллиантов огранки "Круглая" граней - 57, тип огранки A, цвет 3, чистота 7, 0.92 карат;</t>
  </si>
  <si>
    <t>1  Бриллиант огранки "Круглая" граней - 57, тип огранки A, цвет 3, чистота 7, 0.091 карат;</t>
  </si>
  <si>
    <t>26  Бриллиантов огранки "Круглая" граней - 57, тип огранки A, цвет 3, чистота 5, 0.35 карат;</t>
  </si>
  <si>
    <t>9  Бриллиантов огранки "Круглая" граней - 57, тип огранки A, цвет 3, чистота 6, 0.45 карат;</t>
  </si>
  <si>
    <t>30  Бриллиантов огранки "Круглая" граней - 57, тип огранки A, цвет 3, чистота 3, 0.52 карат;6  Бриллиантов огранки "Круглая" граней - 57, тип огранки A, цвет 3, чистота 3, 0.2 карат;2  Бриллианта огранки "Багет" граней - 25, тип огранки A, цвет 3, чистота 3, 0.19 карат;4  Бриллианта огранки "Багет" граней - 25, тип огранки A, цвет 3, чистота 3, 0.44 карат;</t>
  </si>
  <si>
    <t>15  Бриллиантов огранки "Круглая" граней - 57, тип огранки A, цвет 3, чистота 6, 0.06 карат;</t>
  </si>
  <si>
    <t>34  Бриллианта, Круглая огранка, тип огранки A, цвет 3, чистота 4, 0.074 карат;15  Бриллиантов огранки "Круглая" граней - 57, тип огранки A, цвет 7, чистота 9, 0.322 карат;</t>
  </si>
  <si>
    <t>67  Бриллиантов огранки "Круглая" граней - 57, тип огранки A, цвет 3, чистота 6, 0.19 карат;</t>
  </si>
  <si>
    <t>40  Бриллиантов, Круглая огранка, тип огранки A, цвет 3, чистота 4, 0.12 карат;</t>
  </si>
  <si>
    <t>40  Бриллиантов огранки "Круглая" граней - 57, тип огранки A, цвет 3, чистота 6, 0.16 карат;16  Бриллиантов огранки "Круглая" граней - 57, тип огранки A, цвет 7, чистота 9, 0.27 карат;</t>
  </si>
  <si>
    <t>34  Бриллианта огранки "Круглая" граней - 57, тип огранки A, цвет 6, чистота 6, 0.213 карат;13  Бриллиантов огранки "Круглая" граней - 57, тип огранки A, цвет 7, чистота 6, 0.4 карат;</t>
  </si>
  <si>
    <t>11  Бриллиантов огранки "Круглая" граней - 57, тип огранки A, цвет 3, чистота 6, 0.135 карат;</t>
  </si>
  <si>
    <t>1  Бриллиант огранки "Круглая" граней - 57, тип огранки A, цвет 4, чистота 11, 0.302 карат;</t>
  </si>
  <si>
    <t>36  Бриллиантов огранки "Круглая" граней - 57, тип огранки A, цвет 4, чистота 6, 0.255 карат;</t>
  </si>
  <si>
    <t>6  Бриллиантов огранки "Круглая" граней - 57, тип огранки A, цвет 3, чистота 5, 0.031 карат;4  Бриллианта огранки "Круглая" граней - 57, тип огранки A, цвет 3, чистота 5, 0.039 карат;4  Бриллианта огранки "Круглая" граней - 57, тип огранки A, цвет 3, чистота 5, 0.032 карат;1  Бриллиант огранки "Круглая" граней - 57, тип огранки A, цвет 8.5, чистота 7, 0.53 карат;</t>
  </si>
  <si>
    <t>33  Бриллианта огранки "Круглая" граней - 57, тип огранки A, цвет 6, чистота 6, 0.21 карат;2  Бриллианта огранки "Круглая" граней - 57, тип огранки A, цвет 6, чистота 6, 0.2 карат;1  Бриллиант огранки "Круглая" граней - 57, тип огранки A, цвет 6, чистота 6, 0.23 карат;</t>
  </si>
  <si>
    <t>1  Бриллиант огранки "Круглая" граней - 57, тип огранки A, цвет 8.4, чистота 9, 0.4 карат;</t>
  </si>
  <si>
    <t>9  Бриллиантов, Круглая огранка, тип огранки A, цвет 4, чистота 4, 0.03 карат;</t>
  </si>
  <si>
    <t>24  Бриллианта огранки "Багет" граней - 25, тип огранки A, цвет 4, чистота 6, 0.25 карат;24  Бриллианта огранки "Круглая" граней - 57, тип огранки A, цвет 3, чистота 7, 0.05 карат;42  Бриллианта огранки "Круглая" граней - 57, тип огранки A, цвет 3, чистота 7, 0.07 карат;</t>
  </si>
  <si>
    <t>1  Бриллиант огранки "Круглая" граней - 57, тип огранки A, цвет 3, чистота 7, 0.007 карат;50  Бриллиантов, тип огранки A, цвет 3, чистота 4, 0.185 карат;</t>
  </si>
  <si>
    <t>108  Бриллиантов огранки "Круглая" граней - 57, тип огранки A, цвет 4, чистота 7, 0.377 карат;2  Бриллианта огранки "Круглая" граней - 57, тип огранки A, цвет 4, чистота 7, 0.058 карат;2  Бриллианта огранки "Круглая" граней - 57, тип огранки A, цвет 4, чистота 7, 0.115 карат;</t>
  </si>
  <si>
    <t>12  Бриллиантов огранки "Круглая" граней - 57, тип огранки A, цвет 7, чистота 6, 0.181 карат;6  Бриллиантов огранки "Круглая" граней - 57, тип огранки A, цвет 7, чистота 6, 0.057 карат;30  Бриллиантов, тип огранки A, цвет 3, чистота 4, 0.063 карат;</t>
  </si>
  <si>
    <t>9  Бриллиантов огранки "Круглая" граней - 57, тип огранки A, цвет 3, чистота 7, 0.737 карат;</t>
  </si>
  <si>
    <t>15  Бриллиантов, Круглая огранка, тип огранки A, цвет 3, чистота 4, 0.08 карат;1  Бриллиант огранки "Круглая" граней - 57, тип огранки A, цвет 3, чистота 6, 0.07 карат;</t>
  </si>
  <si>
    <t>20  Бриллиантов, Круглая огранка, тип огранки A, цвет 3, чистота 4, 0.08 карат;</t>
  </si>
  <si>
    <t>1  Бриллиант огранки "Круглая" граней - 57, тип огранки A, цвет 3, чистота 7, 0.029 карат;</t>
  </si>
  <si>
    <t>1  Бриллиант огранки "Круглая" граней - 57, тип огранки A, цвет 7, чистота 8, 0.17 карат;</t>
  </si>
  <si>
    <t>27  Бриллиантов огранки "Круглая" граней - 57, тип огранки A, цвет 3, чистота 6, 0.16 карат;</t>
  </si>
  <si>
    <t>28  Бриллиантов, Круглая огранка, тип огранки A, цвет 3, чистота 4, 0.12 карат;</t>
  </si>
  <si>
    <t>40  Бриллиантов огранки "Круглая" граней - 57, тип огранки A, цвет 3, чистота 6, 0.27 карат;</t>
  </si>
  <si>
    <t>5  Бриллиантов, Круглая огранка, тип огранки A, цвет 3, чистота 4, 0.01 карат;1  Бриллиант огранки "Круглая" граней - 57, тип огранки A, цвет 3, чистота 6, 0.01 карат;</t>
  </si>
  <si>
    <t>1  Бриллиант огранки "Круглая" граней - 57, тип огранки A, цвет 3, чистота 6, 0.1 карат;4  Бриллианта огранки "Круглая" граней - 57, тип огранки A, цвет 3, чистота 6, 0.02 карат;</t>
  </si>
  <si>
    <t>7  Бриллиантов огранки "Круглая" граней - 57, тип огранки A, цвет 3, чистота 6, 0.23 карат;</t>
  </si>
  <si>
    <t>13  Бриллиантов, Круглая огранка, тип огранки A, цвет 3, чистота 4, 0.07 карат;</t>
  </si>
  <si>
    <t>7  Бриллиантов огранки "Круглая" граней - 57, тип огранки A, цвет 6, чистота 6, 0.075 карат;18  Бриллиантов огранки "Круглая" граней - 57, тип огранки A, цвет 6, чистота 6, 0.052 карат;</t>
  </si>
  <si>
    <t>46  Бриллиантов огранки "Круглая" граней - 57, тип огранки A, цвет 3, чистота 7, 0.25 карат;</t>
  </si>
  <si>
    <t>1  Бриллиант огранки "Маркиз", тип огранки A, цвет 6, чистота 6, 0.39 карат;</t>
  </si>
  <si>
    <t>30  Бриллиантов огранки "Круглая" граней - 57, тип огранки A, цвет 3, чистота 3, 0.21 карат;14  Бриллиантов огранки "Круглая" граней - 57, тип огранки A, цвет 3, чистота 3, 0.22 карат;14  Бриллиантов огранки "Багет" граней - 25, тип огранки A, цвет 3, чистота 3, 0.43 карат;3  Бриллианта огранки "Багет" граней - 25, тип огранки A, цвет 3, чистота 3, 0.19 карат;</t>
  </si>
  <si>
    <t>71  Бриллиант огранки "Круглая" граней - 57, тип огранки A, цвет 3, чистота 6, 0.34 карат;18  Бриллиантов огранки "Круглая" граней - 57, тип огранки A, цвет 7, чистота 6, 0.81 карат;1  Бриллиант огранки "Круглая" граней - 57, тип огранки A, цвет 7, чистота 6, 0.09 карат;</t>
  </si>
  <si>
    <t>8  Бриллиантов огранки "Круглая" граней - 57, тип огранки A, цвет 3, чистота 6, 0.025 карат;1  Бриллиант огранки "Круглая" граней - 57, тип огранки A, цвет 3, чистота 6, 0.009 карат;</t>
  </si>
  <si>
    <t>21  Бриллиант, Круглая огранка, тип огранки A, цвет 3, чистота 4, 0.06 карат;</t>
  </si>
  <si>
    <t>1  Бриллиант, Круглая огранка, тип огранки A, цвет 3, чистота 4, 0.01 карат;</t>
  </si>
  <si>
    <t>10  Бриллиантов огранки "Круглая" граней - 57, тип огранки A, цвет 3, чистота 3, 0.07 карат;6  Бриллиантов огранки "Круглая" граней - 57, тип огранки A, цвет 3, чистота 3, 0.08 карат;4  Бриллианта огранки "Маркиз", тип огранки A, цвет 3, чистота 3, 0.49 карат;</t>
  </si>
  <si>
    <t>19  Бриллиантов огранки "Круглая" граней - 57, тип огранки A, цвет 2, чистота 4, 0.51 карат;</t>
  </si>
  <si>
    <t>1  Бриллиант огранки "Круглая" граней - 57, тип огранки A, цвет 3, чистота 6, 0.02 карат;8  Бриллиантов огранки "Круглая" граней - 57, тип огранки A, цвет 3, чистота 6, 0.07 карат;</t>
  </si>
  <si>
    <t>1  Бриллиант огранки "Круглая" граней - 57, тип огранки A, цвет 6, чистота 6, 0.51 карат;</t>
  </si>
  <si>
    <t>14  Бриллиантов огранки "Круглая" граней - 57, тип огранки A, цвет 3, чистота 6, 0.233 карат;5  Бриллиантов огранки "Круглая" граней - 57, тип огранки A, цвет 3, чистота 6, 0.04 карат;</t>
  </si>
  <si>
    <t>20  Бриллиантов, Круглая огранка, тип огранки A, цвет 3, чистота 4, 0.059 карат;</t>
  </si>
  <si>
    <t>1  Бриллиант огранки "Круглая" граней - 57, тип огранки A, цвет 3, чистота 7, 0.13 карат;8  Бриллиантов огранки "Круглая" граней - 57, тип огранки A, цвет 3, чистота 7, 0.03 карат;</t>
  </si>
  <si>
    <t>6  Бриллиантов огранки "Круглая" граней - 57, тип огранки A, цвет 3, чистота 7, 0.275 карат;12  Бриллиантов огранки "Круглая" граней - 57, тип огранки A, цвет 3, чистота 7, 0.07 карат;6  Бриллиантов огранки "Круглая" граней - 57, тип огранки A, цвет 3, чистота 7, 0.057 карат;1  Бриллиант огранки "Круглая" граней - 57, тип огранки A, цвет 3, чистота 7, 0.094 карат;</t>
  </si>
  <si>
    <t>1  Бриллиант огранки "Овал" граней - 57, тип огранки A, цвет 5, чистота 8, 0.79 карат;</t>
  </si>
  <si>
    <t>32  Бриллианта огранки "Круглая" граней - 57, тип огранки A, цвет 7, чистота 9, 0.231 карат;36  Бриллиантов, тип огранки A, цвет 3, чистота 4, 0.111 карат;</t>
  </si>
  <si>
    <t>1  Бриллиант огранки "Круглая" граней - 57, тип огранки A, цвет 4, чистота 6, 0.15 карат;</t>
  </si>
  <si>
    <t>1  Бриллиант огранки "Круглая" граней - 57, тип огранки A, цвет 3, чистота 6, 0.031 карат;28  Бриллиантов огранки "Круглая" граней - 57, тип огранки A, цвет 3, чистота 6, 0.088 карат;</t>
  </si>
  <si>
    <t>20  Бриллиантов огранки "Круглая" граней - 57, тип огранки A, цвет 3, чистота 6, 0.22 карат;2  Бриллианта огранки "Круглая" граней - 57, тип огранки A, цвет 3, чистота 6, 0.03 карат;6  Бриллиантов огранки "Круглая" граней - 57, тип огранки A, цвет 3, чистота 6, 0.31 карат;1  Бриллиант огранки "Круглая" граней - 57, тип огранки A, цвет 9.4, чистота 12, 2.09 карат;</t>
  </si>
  <si>
    <t>39  Бриллиантов, Круглая огранка, тип огранки A, цвет 3, чистота 4, 0.1 карат;</t>
  </si>
  <si>
    <t>106  Бриллиантов огранки "Круглая" граней - 57, тип огранки A, цвет 3, чистота 6, 0.58 карат;36  Бриллиантов огранки "Круглая" граней - 57, тип огранки B, цвет 7, чистота 9, 1.2 карат;</t>
  </si>
  <si>
    <t>1  Бриллиант огранки "Круглая" граней - 57, тип огранки A, цвет 4, чистота 10, 0.37 карат;</t>
  </si>
  <si>
    <t>9  Бриллиантов огранки "Круглая" граней - 57, тип огранки A, цвет 3, чистота 6, 0.05 карат;</t>
  </si>
  <si>
    <t>72  Бриллианта, Круглая огранка, тип огранки A, цвет 3, чистота 4, 0.145 карат;29  Бриллиантов огранки "Круглая" граней - 57, тип огранки A, цвет 7, чистота 9, 0.482 карат;8  Бриллиантов огранки "Круглая" граней - 57, тип огранки A, цвет 7, чистота 9, 0.3 карат;</t>
  </si>
  <si>
    <t>1  Бриллиант огранки "Круглая" граней - 57, тип огранки A, цвет 3, чистота 7, 0.22 карат;2  Бриллианта, тип огранки A, цвет 3, чистота 4, 0.01 карат;</t>
  </si>
  <si>
    <t>141  Бриллиант огранки "Круглая" граней - 57, тип огранки A, цвет 3, чистота 6, 0.52 карат;</t>
  </si>
  <si>
    <t>2  Бриллианта огранки "Круглая" граней - 57, тип огранки A, цвет 3, чистота 6, 0.02 карат;1  Бриллиант огранки "Круглая" граней - 57, тип огранки A, цвет 3, чистота 6, 0.08 карат;</t>
  </si>
  <si>
    <t>64  Бриллианта огранки "Круглая" граней - 57, тип огранки A, цвет 3, чистота 3, 0.39 карат;34  Бриллианта огранки "Багет" граней - 25, тип огранки A, цвет 3, чистота 3, 0.47 карат;8  Бриллиантов огранки "Круглая" граней - 57, тип огранки A, цвет 3, чистота 3, 0.2 карат;1  Бриллиант огранки "Круглая" граней - 57, тип огранки A, цвет 3, чистота 3, 0.12 карат;</t>
  </si>
  <si>
    <t>9  Бриллиантов огранки "Круглая" граней - 57, тип огранки A, цвет 3, чистота 7, 0.25 карат;</t>
  </si>
  <si>
    <t>80  Бриллиантов огранки "Круглая" граней - 57, тип огранки A, цвет 3, чистота 6, 0.39 карат;</t>
  </si>
  <si>
    <t>14  Бриллиантов, Круглая огранка, тип огранки A, цвет 3, чистота 4, 0.04 карат;6  Бриллиантов огранки "Круглая" граней - 57, тип огранки A, цвет 3, чистота 7, 0.053 карат;1  Бриллиант огранки "Круглая" граней - 57, тип огранки A, цвет 3, чистота 7, 0.025 карат;</t>
  </si>
  <si>
    <t>1  Бриллиант огранки "Круглая" граней - 57, тип огранки A, цвет 3, чистота 7, 0.019 карат;6  Бриллиантов огранки "Круглая" граней - 57, тип огранки A, цвет 3, чистота 7, 0.051 карат;</t>
  </si>
  <si>
    <t>15  Бриллиантов огранки "Круглая" граней - 57, тип огранки A, цвет 3, чистота 3, 0.1 карат;6  Бриллиантов огранки "Круглая" граней - 57, тип огранки A, цвет 3, чистота 3, 0.06 карат;14  Бриллиантов огранки "Маркиз", тип огранки A, цвет 3, чистота 3, 0.75 карат;8  Бриллиантов огранки "Принцесса" граней - 49, тип огранки A, цвет 3, чистота 3, 0.29 карат;2  Бриллианта огранки "Груша" граней - 56, тип огранки A, цвет 3, чистота 3, 0.2 карат;</t>
  </si>
  <si>
    <t>8  Бриллиантов огранки "Круглая" граней - 57, тип огранки A, цвет 3, чистота 3, 0.11 карат;13  Бриллиантов огранки "Багет" граней - 25, тип огранки A, цвет 3, чистота 3, 0.3 карат;</t>
  </si>
  <si>
    <t>18  Бриллиантов, Круглая огранка, тип огранки A, цвет 4, чистота 4, 0.094 карат;</t>
  </si>
  <si>
    <t>10  Бриллиантов огранки "Круглая" граней - 57, тип огранки A, цвет 3, чистота 6, 0.172 карат;1  Бриллиант огранки "Круглая" граней - 57, тип огранки A, цвет 3, чистота 6, 0.12 карат;</t>
  </si>
  <si>
    <t>11  Бриллиантов огранки "Круглая" граней - 57, тип огранки A, цвет 3, чистота 6, 0.04 карат;</t>
  </si>
  <si>
    <t>26  Бриллиантов, Круглая огранка, тип огранки A, цвет 3, чистота 4, 0.081 карат;1  Бриллиант огранки "Круглая" граней - 57, тип огранки A, цвет 3, чистота 6, 0.082 карат;</t>
  </si>
  <si>
    <t>8  Бриллиантов, Круглая огранка, тип огранки A, цвет 3, чистота 4, 0.015 карат;8  Бриллиантов, тип огранки A, цвет 3, чистота 4, 0.021 карат;1  Бриллиант огранки "Круглая" граней - 57, тип огранки A, цвет 4, чистота 7, 0.113 карат;</t>
  </si>
  <si>
    <t>1  Бриллиант огранки "Круглая" граней - 57, тип огранки A, цвет 3, чистота 7, 0.53 карат;20  Бриллиантов огранки "Круглая" граней - 57, тип огранки A, цвет 3, чистота 6, 1.59 карат;</t>
  </si>
  <si>
    <t>8  Бриллиантов огранки "Круглая" граней - 57, тип огранки A, цвет 3, чистота 6, 0.14 карат;</t>
  </si>
  <si>
    <t>7  Бриллиантов огранки "Круглая" граней - 57, тип огранки A, цвет 3, чистота 6, 0.27 карат;</t>
  </si>
  <si>
    <t>1  Бриллиант огранки "Круглая" граней - 57, тип огранки A, цвет 9.4, чистота 8, 0.35 карат;</t>
  </si>
  <si>
    <t>27  Бриллиантов огранки "Круглая" граней - 57, тип огранки A, цвет 3, чистота 6, 0.09 карат;13  Бриллиантов огранки "Круглая" граней - 57, тип огранки A, цвет 3, чистота 6, 0.122 карат;6  Бриллиантов огранки "Круглая" граней - 57, тип огранки A, цвет 3, чистота 6, 0.126 карат;3  Бриллианта огранки "Круглая" граней - 57, тип огранки A, цвет 3, чистота 6, 0.118 карат;</t>
  </si>
  <si>
    <t>1  Бриллиант огранки "Круглая" граней - 57, тип огранки A, цвет 3, чистота 6, 0.09 карат;8  Бриллиантов огранки "Круглая" граней - 57, тип огранки A, цвет 3, чистота 6, 0.04 карат;</t>
  </si>
  <si>
    <t>1  Бриллиант огранки "Круглая" граней - 57, тип огранки A, цвет 2, чистота 5, 0.22 карат;8  Бриллиантов огранки "Круглая" граней - 57, тип огранки A, цвет 3, чистота 5, 0.53 карат;</t>
  </si>
  <si>
    <t>64  Бриллианта огранки "Круглая" граней - 57, тип огранки A, цвет 3, чистота 6, 0.42 карат;1  Бриллиант огранки "Круглая" граней - 57, тип огранки A, цвет 6, чистота 9, 0.5 карат;</t>
  </si>
  <si>
    <t>30  Бриллиантов, Круглая огранка, тип огранки A, цвет 3, чистота 4, 0.106 карат;</t>
  </si>
  <si>
    <t>16  Бриллиантов, Круглая огранка, тип огранки A, цвет 3, чистота 4, 0.037 карат;</t>
  </si>
  <si>
    <t>18  Бриллиантов, Круглая огранка, тип огранки A, цвет 4, чистота 4, 0.08 карат;1  Бриллиант огранки "Круглая" граней - 57, тип огранки A, цвет 6, чистота 6, 0.03 карат;</t>
  </si>
  <si>
    <t>12  Бриллиантов, Круглая огранка, тип огранки A, цвет 3, чистота 3, 0.04 карат;1  Бриллиант огранки "Круглая" граней - 57, тип огранки A, цвет 3, чистота 6, 0.08 карат;2  Бриллианта огранки "Круглая" граней - 57, тип огранки A, цвет 3, чистота 6, 0.01 карат;</t>
  </si>
  <si>
    <t>7  Бриллиантов огранки "Круглая" граней - 57, тип огранки A, цвет 3, чистота 6, 0.057 карат;</t>
  </si>
  <si>
    <t>29  Бриллиантов огранки "Круглая" граней - 57, тип огранки A, цвет 3, чистота 7, 0.127 карат;</t>
  </si>
  <si>
    <t>1  Бриллиант огранки "Круглая" граней - 57, тип огранки A, цвет 2, чистота 8, 0.31 карат;</t>
  </si>
  <si>
    <t>11  Бриллиантов огранки "Круглая" граней - 57, тип огранки A, цвет 3, чистота 6, 0.14 карат;</t>
  </si>
  <si>
    <t>24  Бриллианта, Круглая огранка, тип огранки A, цвет 3, чистота 4, 0.072 карат;1  Бриллиант огранки "Круглая" граней - 57, тип огранки A, цвет 4, чистота 7, 0.034 карат;</t>
  </si>
  <si>
    <t>34  Бриллианта огранки "Круглая" граней - 57, тип огранки A, цвет 4, чистота 6, 0.12 карат;1  Бриллиант огранки "Круглая" граней - 57, тип огранки A, цвет 4, чистота 6, 0.1 карат;</t>
  </si>
  <si>
    <t>7  Бриллиантов огранки "Круглая" граней - 57, тип огранки A, цвет 3, чистота 7, 0.253 карат;4  Бриллианта огранки "Круглая" граней - 57, тип огранки A, цвет 3, чистота 7, 0.087 карат;</t>
  </si>
  <si>
    <t>1  Бриллиант огранки "Круглая" граней - 57, тип огранки A, цвет 7, чистота 7, 0.14 карат;</t>
  </si>
  <si>
    <t>7  Бриллиантов огранки "Круглая" граней - 57, тип огранки A, цвет 3, чистота 6, 0.09 карат;2  Бриллианта огранки "Круглая" граней - 57, тип огранки A, цвет 3, чистота 6, 0.06 карат;</t>
  </si>
  <si>
    <t>44  Бриллианта, Круглая огранка, тип огранки A, цвет 3, чистота 4, 0.12 карат;48  Бриллиантов, тип огранки A, цвет 4, чистота 6, 0.14 карат;</t>
  </si>
  <si>
    <t>7  Бриллиантов огранки "Круглая" граней - 57, тип огранки A, цвет 7, чистота 9, 0.038 карат;2  Бриллианта огранки "Круглая" граней - 57, тип огранки A, цвет 7, чистота 9, 0.032 карат;5  Бриллиантов огранки "Круглая" граней - 57, тип огранки A, цвет 7, чистота 9, 0.046 карат;23  Бриллианта, тип огранки A, цвет 3, чистота 4, 0.044 карат;</t>
  </si>
  <si>
    <t>1  Бриллиант огранки "Круглая" граней - 57, тип огранки A, цвет 4, чистота 10, 0.307 карат;</t>
  </si>
  <si>
    <t>22  Бриллианта огранки "Круглая" граней - 57, тип огранки A, цвет 3, чистота 7, 0.406 карат;</t>
  </si>
  <si>
    <t>1  Бриллиант огранки "Круглая" граней - 57, тип огранки A, цвет 3, чистота 5, 0.2 карат;</t>
  </si>
  <si>
    <t>1  Бриллиант огранки "Круглая" граней - 57, тип огранки A, цвет 4, чистота 8, 0.16 карат;</t>
  </si>
  <si>
    <t>1  Бриллиант огранки "Круглая" граней - 57, тип огранки A, цвет 7, чистота 5, 0.14 карат;</t>
  </si>
  <si>
    <t>17  Бриллиантов, Круглая огранка, тип огранки A, цвет 4, чистота 4, 0.059 карат;</t>
  </si>
  <si>
    <t>5  Бриллиантов огранки "Круглая" граней - 57, тип огранки A, цвет 3, чистота 6, 0.11 карат;</t>
  </si>
  <si>
    <t>1  Бриллиант огранки "Круглая" граней - 57, тип огранки A, цвет 3, чистота 7, 0.264 карат;</t>
  </si>
  <si>
    <t>1  Бриллиант огранки "Круглая" граней - 57, тип огранки A, цвет 3, чистота 6, 0.06 карат;16  Бриллиантов огранки "Круглая" граней - 57, тип огранки A, цвет 3, чистота 6, 0.1 карат;</t>
  </si>
  <si>
    <t>6  Бриллиантов огранки "Круглая" граней - 57, тип огранки A, цвет 3, чистота 6, 0.043 карат;1  Бриллиант огранки "Круглая" граней - 57, тип огранки A, цвет 3, чистота 6, 0.026 карат;</t>
  </si>
  <si>
    <t>16  Бриллиантов, Круглая огранка, тип огранки A, цвет 3, чистота 4, 0.038 карат;</t>
  </si>
  <si>
    <t>1  Бриллиант огранки "Круглая" граней - 57, тип огранки A, цвет 6, чистота 9, 0.4 карат;</t>
  </si>
  <si>
    <t>84  Бриллианта огранки "Круглая" граней - 57, тип огранки A, цвет 4, чистота 5, 0.33 карат;</t>
  </si>
  <si>
    <t>24  Бриллианта огранки "Круглая" граней - 57, тип огранки A, цвет 6, чистота 6, 0.14 карат;</t>
  </si>
  <si>
    <t>24  Бриллианта огранки "Круглая" граней - 57, тип огранки A, цвет 6, чистота 6, 0.09 карат;1  Бриллиант огранки "Круглая" граней - 57, тип огранки A, цвет 6, чистота 6, 0.12 карат;</t>
  </si>
  <si>
    <t>18  Бриллиантов огранки "Круглая" граней - 57, тип огранки A, цвет 3, чистота 6, 0.16 карат;1  Бриллиант огранки "Круглая" граней - 57, тип огранки A, цвет 3, чистота 6, 0.28 карат;</t>
  </si>
  <si>
    <t>2  Бриллианта огранки "Круглая" граней - 57, тип огранки A, цвет 4, чистота 8, 0.13 карат;1  Бриллиант огранки "Принцесса" граней - 49, тип огранки A, цвет 7, чистота 5, 0.56 карат;</t>
  </si>
  <si>
    <t>11  Бриллиантов огранки "Круглая" граней - 57, тип огранки A, цвет 3, чистота 7, 0.13 карат;</t>
  </si>
  <si>
    <t>1  Бриллиант огранки "Круглая" граней - 57, тип огранки A, цвет 3, чистота 6, 0.026 карат;20  Бриллиантов огранки "Круглая" граней - 57, тип огранки A, цвет 3, чистота 6, 0.072 карат;</t>
  </si>
  <si>
    <t>1  Бриллиант огранки "Круглая" граней - 57, тип огранки A, цвет 3, чистота 7, 0.121 карат;2  Бриллианта огранки "Круглая" граней - 57, тип огранки A, цвет 3, чистота 7, 0.013 карат;</t>
  </si>
  <si>
    <t>98  Бриллиантов, Круглая огранка, тип огранки A, цвет 3, чистота 4, 0.24 карат;</t>
  </si>
  <si>
    <t>11  Бриллиантов огранки "Круглая" граней - 57, тип огранки A, цвет 4, чистота 6, 0.35 карат;</t>
  </si>
  <si>
    <t>1  Бриллиант огранки "Круглая" граней - 57, тип огранки A, цвет 3, чистота 7, 0.22 карат;</t>
  </si>
  <si>
    <t>44  Бриллианта, Круглая огранка, тип огранки A, цвет 3, чистота 4, 0.08 карат;</t>
  </si>
  <si>
    <t>26  Бриллиантов, Круглая огранка, тип огранки A, цвет 3, чистота 4, 0.11 карат;</t>
  </si>
  <si>
    <t>12  Бриллиантов огранки "Круглая" граней - 57, тип огранки A, цвет 3, чистота 6, 0.049 карат;1  Бриллиант огранки "Принцесса" граней - 49, тип огранки A, цвет 3, чистота 5, 0.165 карат;</t>
  </si>
  <si>
    <t>1  Бриллиант огранки "Круглая" граней - 57, тип огранки A, цвет 3, чистота 6, 0.135 карат;4  Бриллианта огранки "Круглая" граней - 57, тип огранки A, цвет 3, чистота 6, 0.035 карат;16  Бриллиантов огранки "Круглая" граней - 57, тип огранки A, цвет 3, чистота 6, 0.123 карат;</t>
  </si>
  <si>
    <t>2  Бриллианта огранки "Круглая" граней - 57, тип огранки A, цвет 3, чистота 6, 0.01 карат;1  Бриллиант огранки "Круглая" граней - 57, тип огранки A, цвет 3, чистота 6, 0.1 карат;</t>
  </si>
  <si>
    <t>19  Бриллиантов огранки "Круглая" граней - 57, тип огранки A, цвет 3, чистота 7, 0.1 карат;</t>
  </si>
  <si>
    <t>74  Бриллианта огранки "Круглая" граней - 57, тип огранки A, цвет 3, чистота 3, 0.58 карат;4  Бриллианта огранки "Принцесса" граней - 49, тип огранки A, цвет 3, чистота 3, 0.06 карат;1  Бриллиант огранки "Круглая" граней - 57, тип огранки A, цвет 3, чистота 3, 0.02 карат;1  Бриллиант огранки "Круглая" граней - 57, тип огранки A, цвет 3, чистота 3, 0.04 карат;3  Бриллианта огранки "Маркиз", тип огранки A, цвет 3, чистота 3, 0.3 карат;1  Бриллиант огранки "Груша" граней - 56, тип огранки A, цвет 3, чистота 3, 0.24 карат;</t>
  </si>
  <si>
    <t>1  Бриллиант огранки "Круглая" граней - 57, тип огранки A, цвет 6, чистота 6, 0.06 карат;</t>
  </si>
  <si>
    <t>3  Бриллианта огранки "Круглая" граней - 57, тип огранки A, цвет 6, чистота 6, 0.065 карат;2  Бриллианта огранки "Круглая" граней - 57, тип огранки A, цвет 6, чистота 6, 0.009 карат;</t>
  </si>
  <si>
    <t>1  Бриллиант огранки "Круглая" граней - 57, тип огранки A, цвет 3, чистота 8, 0.27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</si>
  <si>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</si>
  <si>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7, 0.24 карат;</t>
  </si>
  <si>
    <t>21  Бриллиант огранки "Круглая" граней - 57, тип огранки A, цвет 3, чистота 6, 0.269 карат;</t>
  </si>
  <si>
    <t>22  Бриллианта огранки "Круглая" граней - 57, тип огранки A, цвет 7, чистота 7, 0.172 карат;36  Бриллиантов огранки "Круглая" граней - 57, тип огранки A, цвет 4, чистота 8, 0.21 карат;</t>
  </si>
  <si>
    <t>8  Бриллиантов огранки "Круглая" граней - 57, тип огранки A, цвет 6, чистота 6, 0.04 карат;1  Бриллиант огранки "Круглая" граней - 57, тип огранки A, цвет 6, чистота 6, 0.06 карат;</t>
  </si>
  <si>
    <t>6  Бриллиантов огранки "Принцесса" граней - 49, тип огранки A, цвет 3, чистота 3, 0.29 карат;36  Бриллиантов огранки "Круглая" граней - 57, тип огранки A, цвет 3, чистота 3, 0.23 карат;24  Бриллианта огранки "Маркиз", тип огранки A, цвет 3, чистота 3, 0.82 карат;</t>
  </si>
  <si>
    <t>16  Бриллиантов огранки "Круглая" граней - 57, тип огранки A, цвет 3, чистота 6, 0.038 карат;5  Бриллиантов огранки "Круглая" граней - 57, тип огранки A, цвет 7, чистота 6, 0.234 карат;</t>
  </si>
  <si>
    <t>8  Бриллиантов, Круглая огранка, тип огранки A, цвет 3, чистота 4, 0.022 карат;9  Бриллиантов огранки "Круглая" граней - 57, тип огранки A, цвет 3, чистота 6, 0.115 карат;</t>
  </si>
  <si>
    <t>24  Бриллианта огранки "Круглая" граней - 57, тип огранки A, цвет 7, чистота 9, 0.62 карат;23  Бриллианта огранки "Круглая" граней - 57, тип огранки A, цвет 3, чистота 6, 0.51 карат;</t>
  </si>
  <si>
    <t>15  Бриллиантов огранки "Круглая" граней - 57, тип огранки A, цвет 6, чистота 6, 0.046 карат;1  Бриллиант огранки "Круглая" граней - 57, тип огранки A, цвет 6, чистота 6, 0.083 карат;</t>
  </si>
  <si>
    <t>38  Бриллиантов огранки "Круглая" граней - 57, тип огранки A, цвет 7, чистота 9, 0.34 карат;26  Бриллиантов огранки "Круглая" граней - 57, тип огранки A, цвет 3, чистота 6, 0.04 карат;</t>
  </si>
  <si>
    <t>1  Бриллиант огранки "Круглая" граней - 57, тип огранки A, цвет 9.4, чистота 8, 0.45 карат;</t>
  </si>
  <si>
    <t>1  Бриллиант огранки "Принцесса" граней - 57, тип огранки A, цвет 4, чистота 7, 0.575 карат;20  Бриллиантов огранки "Круглая" граней - 57, тип огранки A, цвет 3, чистота 6, 0.083 карат;</t>
  </si>
  <si>
    <t>52  Бриллианта огранки "Круглая" граней - 57, тип огранки A, цвет 3, чистота 5, 0.55 карат;</t>
  </si>
  <si>
    <t>1  Бриллиант огранки "Круглая" граней - 57, тип огранки A, цвет 5, чистота 7, 0.24 карат;</t>
  </si>
  <si>
    <t>18  Бриллиантов огранки "Круглая" граней - 57, тип огранки A, цвет 3, чистота 6, 0.07 карат;1  Бриллиант огранки "Круглая" граней - 57, тип огранки A, цвет 3, чистота 7, 0.1 карат;</t>
  </si>
  <si>
    <t>20  Бриллиантов, Круглая огранка, тип огранки A, цвет 3, чистота 5, 0.1 карат;10  Бриллиантов, тип огранки A, цвет 3, чистота 4, 0.07 карат;</t>
  </si>
  <si>
    <t>14  Бриллиантов, Круглая огранка, тип огранки A, цвет 4, чистота 4, 0.081 карат;</t>
  </si>
  <si>
    <t>16  Бриллиантов огранки "Круглая" граней - 57, тип огранки A, цвет 3, чистота 6, 0.091 карат;1  Бриллиант огранки "Круглая" граней - 57, тип огранки A, цвет 3, чистота 6, 0.074 карат;</t>
  </si>
  <si>
    <t>61  Бриллиант огранки "Круглая" граней - 57, тип огранки A, цвет 3, чистота 6, 0.29 карат;</t>
  </si>
  <si>
    <t>37  Бриллиантов огранки "Круглая" граней - 57, тип огранки A, цвет 3, чистота 6, 0.3 карат;</t>
  </si>
  <si>
    <t>62  Бриллианта огранки "Круглая" граней - 57, тип огранки A, цвет 3, чистота 6, 0.176 карат;11  Бриллиантов огранки "Круглая" граней - 57, тип огранки A, цвет 7, чистота 6, 0.25 карат;</t>
  </si>
  <si>
    <t>264  Бриллианта огранки "Круглая" граней - 57, тип огранки A, цвет 3, чистота 6, 0.97 карат;</t>
  </si>
  <si>
    <t>17  Бриллиантов, Круглая огранка, тип огранки A, цвет 3, чистота 4, 0.04 карат;</t>
  </si>
  <si>
    <t>22  Бриллианта огранки "Круглая" граней - 57, тип огранки A, цвет 6, чистота 6, 0.1 карат;</t>
  </si>
  <si>
    <t>47  Бриллиантов, Круглая огранка, тип огранки A, цвет 4, чистота 4, 0.142 карат;</t>
  </si>
  <si>
    <t>18  Бриллиантов огранки "Круглая" граней - 57, тип огранки A, цвет 3, чистота 6, 0.09 карат;1  Бриллиант огранки "Круглая" граней - 57, тип огранки A, цвет 3, чистота 6, 0.17 карат;</t>
  </si>
  <si>
    <t>6  Бриллиантов, Круглая огранка, тип огранки A, цвет 3, чистота 4, 0.031 карат;1  Бриллиант огранки "Круглая" граней - 57, тип огранки A, цвет 3, чистота 6, 0.029 карат;</t>
  </si>
  <si>
    <t>31  Бриллиант, Круглая огранка, тип огранки A, цвет 3, чистота 4, 0.073 карат;</t>
  </si>
  <si>
    <t>7  Бриллиантов огранки "Круглая" граней - 57, тип огранки A, цвет 3, чистота 7, 0.495 карат;</t>
  </si>
  <si>
    <t>36  Бриллиантов огранки "Круглая" граней - 57, тип огранки A, цвет 3, чистота 7, 0.639 карат;</t>
  </si>
  <si>
    <t>15  Бриллиантов огранки "Круглая" граней - 57, тип огранки A, цвет 3, чистота 6, 0.2 карат;</t>
  </si>
  <si>
    <t>7  Бриллиантов огранки "Круглая" граней - 57, тип огранки A, цвет 4, чистота 8, 0.03 карат;</t>
  </si>
  <si>
    <t>43  Бриллианта огранки "Круглая" граней - 57, тип огранки A, цвет 3, чистота 5, 0.7 карат;</t>
  </si>
  <si>
    <t>1  Бриллиант огранки "Круглая" граней - 57, тип огранки A, цвет 2, чистота 8, 0.3 карат;</t>
  </si>
  <si>
    <t>36  Бриллиантов огранки "Круглая" граней - 57, тип огранки A, цвет 3, чистота 6, 0.39 карат;1  Бриллиант огранки "Маркиз", тип огранки A, цвет 7, чистота 8, 0.75 карат;</t>
  </si>
  <si>
    <t>413  Бриллиантов огранки "Круглая" граней - 57, тип огранки A, цвет 4, чистота 6, 4.23 карат;</t>
  </si>
  <si>
    <t>26  Бриллиантов огранки "Круглая" граней - 57, тип огранки A, цвет 3, чистота 6, 0.194 карат;1  Бриллиант огранки "Круглая" граней - 57, тип огранки A, цвет 6, чистота 10, 0.31 карат;</t>
  </si>
  <si>
    <t>14  Бриллиантов огранки "Круглая" граней - 57, тип огранки A, цвет 3, чистота 7, 0.07 карат;12  Бриллиантов огранки "Круглая" граней - 57, тип огранки A, цвет 3, чистота 7, 0.2 карат;2  Бриллианта огранки "Круглая" граней - 57, тип огранки A, цвет 3, чистота 7, 0.07 карат;2  Бриллианта огранки "Круглая" граней - 57, тип огранки A, цвет 3, чистота 7, 0.12 карат;1  Бриллиант огранки "Круглая" граней - 57, тип огранки A, цвет 3, чистота 7, 0.19 карат;</t>
  </si>
  <si>
    <t>7  Бриллиантов огранки "Круглая" граней - 57, тип огранки A, цвет 3, чистота 7, 0.252 карат;</t>
  </si>
  <si>
    <t>20  Бриллиантов, Круглая огранка, тип огранки A, цвет 4, чистота 4, 0.13 карат;</t>
  </si>
  <si>
    <t>1  Бриллиант огранки "Маркиз", тип огранки A, цвет 3, чистота 8, 0.32 карат;110  Бриллиантов огранки "Круглая" граней - 57, тип огранки A, цвет 3, чистота 6, 0.35 карат;</t>
  </si>
  <si>
    <t>4  Бриллианта огранки "Маркиз", тип огранки A, цвет 3, чистота 3, 0.17 карат;2  Бриллианта огранки "Принцесса" граней - 49, тип огранки A, цвет 3, чистота 3, 0.05 карат;26  Бриллиантов огранки "Круглая" граней - 57, тип огранки A, цвет 3, чистота 3, 0.08 карат;</t>
  </si>
  <si>
    <t>27  Бриллиантов огранки "Круглая" граней - 57, тип огранки A, цвет 3, чистота 7, 0.25 карат;</t>
  </si>
  <si>
    <t>9  Бриллиантов огранки "Круглая" граней - 57, тип огранки A, цвет 6, чистота 6, 0.06 карат;</t>
  </si>
  <si>
    <t>4  Бриллианта огранки "Круглая" граней - 57, тип огранки A, цвет 3, чистота 6, 0.028 карат;40  Бриллиантов огранки "Круглая" граней - 57, тип огранки A, цвет 3, чистота 6, 0.33 карат;12  Бриллиантов огранки "Круглая" граней - 57, тип огранки A, цвет 3, чистота 6, 0.106 карат;4  Бриллианта огранки "Круглая" граней - 57, тип огранки A, цвет 3, чистота 6, 0.084 карат;2  Бриллианта огранки "Багет" граней - 25, тип огранки A, цвет 3, чистота 5, 0.07 карат;2  Бриллианта огранки "Багет" граней - 25, тип огранки A, цвет 3, чистота 5, 0.062 карат;3  Бриллианта огранки "Багет" граней - 25, тип огранки A, цвет 3, чистота 5, 0.317 карат;</t>
  </si>
  <si>
    <t>22  Бриллианта огранки "Круглая" граней - 57, тип огранки A, цвет 7, чистота 7, 0.193 карат;22  Бриллианта, тип огранки A, цвет 3, чистота 4, 0.062 карат;</t>
  </si>
  <si>
    <t>1  Бриллиант огранки "Круглая" граней - 57, тип огранки A, цвет 4, чистота 8, 0.24 карат;</t>
  </si>
  <si>
    <t>7  Бриллиантов огранки "Круглая" граней - 57, тип огранки A, цвет 3, чистота 6, 0.104 карат;</t>
  </si>
  <si>
    <t>33  Бриллианта огранки "Круглая" граней - 57, тип огранки A, цвет 3, чистота 6, 0.26 карат;1  Бриллиант огранки "Круглая" граней - 57, тип огранки A, цвет 3, чистота 6, 0.05 карат;</t>
  </si>
  <si>
    <t>157  Бриллиантов, Круглая огранка, тип огранки A, цвет 3, чистота 4, 0.425 карат;</t>
  </si>
  <si>
    <t>20  Бриллиантов огранки "Круглая" граней - 57, тип огранки A, цвет 3, чистота 6, 0.43 карат;1  Бриллиант огранки "Круглая" граней - 57, тип огранки A, цвет 3, чистота 6, 0.06 карат;</t>
  </si>
  <si>
    <t>17  Бриллиантов огранки "Круглая" граней - 57, тип огранки A, цвет 7, чистота 6, 0.2 карат;17  Бриллиантов огранки "Круглая" граней - 57, тип огранки A, цвет 3, чистота 6, 0.19 карат;</t>
  </si>
  <si>
    <t>51  Бриллиант огранки "Круглая" граней - 57, тип огранки A, цвет 3, чистота 6, 0.29 карат;</t>
  </si>
  <si>
    <t>1  Бриллиант огранки "Круглая" граней - 57, тип огранки A, цвет 3, чистота 6, 0.087 карат;16  Бриллиантов огранки "Круглая" граней - 57, тип огранки A, цвет 3, чистота 6, 0.094 карат;</t>
  </si>
  <si>
    <t>11  Бриллиантов огранки "Круглая" граней - 57, тип огранки A, цвет 3, чистота 6, 0.13 карат;</t>
  </si>
  <si>
    <t>54  Бриллианта, Круглая огранка, тип огранки A, цвет 4, чистота 6, 0.151 карат;50  Бриллиантов, тип огранки A, цвет 3, чистота 4, 0.129 карат;</t>
  </si>
  <si>
    <t>3  Бриллианта огранки "Круглая" граней - 57, тип огранки A, цвет 3, чистота 6, 0.11 карат;</t>
  </si>
  <si>
    <t>1  Бриллиант огранки "Круглая" граней - 57, тип огранки A, цвет 4, чистота 4, 0.11 карат;8  Бриллиантов огранки "Круглая" граней - 57, тип огранки A, цвет 4, чистота 4, 0.14 карат;</t>
  </si>
  <si>
    <t>20  Бриллиантов огранки "Круглая" граней - 57, тип огранки A, цвет 3, чистота 4, 0.55 карат;</t>
  </si>
  <si>
    <t>11  Бриллиантов, Круглая огранка, тип огранки A, цвет 3, чистота 4, 0.025 карат;1  Бриллиант огранки "Круглая" граней - 57, тип огранки A, цвет 3, чистота 6, 0.014 карат;</t>
  </si>
  <si>
    <t>19  Бриллиантов огранки "Круглая" граней - 57, тип огранки A, цвет 7, чистота 9, 0.36 карат;</t>
  </si>
  <si>
    <t>47  Бриллиантов огранки "Круглая" граней - 57, тип огранки A, цвет 3, чистота 5, 0.89 карат;</t>
  </si>
  <si>
    <t>65  Бриллиантов, Круглая огранка, тип огранки A, цвет 3, чистота 4, 0.202 карат;</t>
  </si>
  <si>
    <t>1  Бриллиант огранки "Круглая" граней - 57, тип огранки A, цвет 3, чистота 6, 0.088 карат;20  Бриллиантов, тип огранки A, цвет 3, чистота 4, 0.045 карат;</t>
  </si>
  <si>
    <t>29  Бриллиантов огранки "Круглая" граней - 57, тип огранки A, цвет 4, чистота 7, 0.137 карат;</t>
  </si>
  <si>
    <t>39  Бриллиантов огранки "Круглая" граней - 57, тип огранки A, цвет 3, чистота 6, 1.74 карат;</t>
  </si>
  <si>
    <t>19  Бриллиантов, Круглая огранка, тип огранки A, цвет 3, чистота 4, 0.045 карат;</t>
  </si>
  <si>
    <t>108  Бриллиантов огранки "Круглая" граней - 57, тип огранки A, цвет 3, чистота 6, 0.46 карат;</t>
  </si>
  <si>
    <t>16  Бриллиантов огранки "Круглая" граней - 57, тип огранки A, цвет 3, чистота 7, 0.04 карат;9  Бриллиантов огранки "Круглая" граней - 57, тип огранки A, цвет 3, чистота 7, 0.53 карат;</t>
  </si>
  <si>
    <t>20  Бриллиантов огранки "Круглая" граней - 57, тип огранки A, цвет 4, чистота 8, 0.103 карат;1  Бриллиант огранки "Круглая" граней - 57, тип огранки A, цвет 4, чистота 7, 0.049 карат;</t>
  </si>
  <si>
    <t>44  Бриллианта огранки "Круглая" граней - 57, тип огранки A, цвет 3, чистота 6, 0.166 карат;45  Бриллиантов огранки "Круглая" граней - 57, тип огранки A, цвет 7, чистота 9, 0.414 карат;</t>
  </si>
  <si>
    <t>53  Бриллианта, Круглая огранка, тип огранки A, цвет 3, чистота 4, 0.204 карат;</t>
  </si>
  <si>
    <t>1  Бриллиант огранки "Круглая" граней - 57, тип огранки A, цвет 7, чистота 7, 0.17 карат;</t>
  </si>
  <si>
    <t>1  Бриллиант огранки "Принцесса" граней - 49, тип огранки A, цвет 6, чистота 6, 0.06 карат;</t>
  </si>
  <si>
    <t>12  Бриллиантов огранки "Круглая" граней - 57, тип огранки A, цвет 7, чистота 6, 0.127 карат;7  Бриллиантов огранки "Круглая" граней - 57, тип огранки A, цвет 7, чистота 6, 0.116 карат;</t>
  </si>
  <si>
    <t>6  Бриллиантов огранки "Круглая" граней - 57, тип огранки A, цвет 3, чистота 6, 0.037 карат;23  Бриллианта огранки "Круглая" граней - 57, тип огранки A, цвет 3, чистота 6, 0.223 карат;</t>
  </si>
  <si>
    <t>19  Бриллиантов огранки "Круглая" граней - 57, тип огранки A, цвет 3, чистота 6, 0.32 карат;1  Бриллиант огранки "Круглая" граней - 57, тип огранки AA, цвет 2, чистота 7, 0.35 карат;</t>
  </si>
  <si>
    <t>100  Бриллиантов, Круглая огранка, тип огранки A, цвет 3, чистота 4, 0.251 карат;</t>
  </si>
  <si>
    <t>1  Бриллиант огранки "Роза", тип огранки B, цвет 4, чистота 6, 0.168 карат;16  Бриллиантов, тип огранки A, цвет 3, чистота 4, 0.049 карат;</t>
  </si>
  <si>
    <t>21  Бриллиант, Круглая огранка, тип огранки A, цвет 3, чистота 4, 0.069 карат;9  Бриллиантов, тип огранки A, цвет 3, чистота 4, 0.048 карат;</t>
  </si>
  <si>
    <t>28  Бриллиантов огранки "Круглая" граней - 57, тип огранки A, цвет 3, чистота 6, 0.1 карат;</t>
  </si>
  <si>
    <t>14  Бриллиантов огранки "Круглая" граней - 57, тип огранки A, цвет 3, чистота 7, 0.08 карат;6  Бриллиантов огранки "Круглая" граней - 57, тип огранки A, цвет 3, чистота 7, 0.08 карат;1  Бриллиант огранки "Круглая" граней - 57, тип огранки A, цвет 3, чистота 7, 0.02 карат;</t>
  </si>
  <si>
    <t>13  Бриллиантов, Круглая огранка, тип огранки A, цвет 4, чистота 4, 0.053 карат;</t>
  </si>
  <si>
    <t>1  Бриллиант огранки "Круглая" граней - 57, тип огранки A, цвет 3, чистота 6, 0.11 карат;30  Бриллиантов огранки "Круглая" граней - 57, тип огранки A, цвет 3, чистота 6, 0.12 карат;</t>
  </si>
  <si>
    <t>23  Бриллианта огранки "Круглая" граней - 57, тип огранки A, цвет 3, чистота 6, 0.119 карат;16  Бриллиантов огранки "Круглая" граней - 57, тип огранки A, цвет 3, чистота 6, 0.194 карат;3  Бриллианта огранки "Круглая" граней - 57, тип огранки A, цвет 3, чистота 6, 0.103 карат;</t>
  </si>
  <si>
    <t>8  Бриллиантов огранки "Круглая" граней - 57, тип огранки A, цвет 3, чистота 6, 0.06 карат;44  Бриллианта огранки "Круглая" граней - 57, тип огранки A, цвет 3, чистота 6, 0.254 карат;12  Бриллиантов огранки "Круглая" граней - 57, тип огранки A, цвет 3, чистота 6, 0.121 карат;6  Бриллиантов огранки "Круглая" граней - 57, тип огранки A, цвет 3, чистота 6, 0.108 карат;2  Бриллианта огранки "Багет" граней - 25, тип огранки A, цвет 3, чистота 5, 0.124 карат;4  Бриллианта огранки "Круглая" граней - 57, тип огранки A, цвет 3, чистота 6, 0.133 карат;2  Бриллианта огранки "Багет" граней - 25, тип огранки A, цвет 3, чистота 5, 0.238 карат;1  Бриллиант огранки "Багет" граней - 25, тип огранки A, цвет 3, чистота 5, 0.181 карат;</t>
  </si>
  <si>
    <t>44  Бриллианта, Круглая огранка, тип огранки A, цвет 3, чистота 4, 0.11 карат;</t>
  </si>
  <si>
    <t>2  Бриллианта огранки "Круглая" граней - 57, тип огранки A, цвет 7, чистота 6, 0.2 карат;3  Бриллианта огранки "Круглая" граней - 57, тип огранки A, цвет 5, чистота 6, 0.3 карат;10  Бриллиантов огранки "Круглая" граней - 57, тип огранки A, цвет 5, чистота 6, 0.4 карат;14  Бриллиантов огранки "Круглая" граней - 57, тип огранки A, цвет 7, чистота 6, 0.37 карат;71  Бриллиант огранки "Круглая" граней - 57, тип огранки A, цвет 3, чистота 6, 0.36 карат;</t>
  </si>
  <si>
    <t>10  Бриллиантов огранки "Круглая" граней - 57, тип огранки A, цвет 3, чистота 7, 0.214 карат;</t>
  </si>
  <si>
    <t>17  Бриллиантов, Круглая огранка, тип огранки A, цвет 3, чистота 4, 0.047 карат;</t>
  </si>
  <si>
    <t>1  Бриллиант огранки "Круглая" граней - 57, тип огранки A, цвет 3, чистота 6, 0.08 карат;14  Бриллиантов, тип огранки A, цвет 3, чистота 4, 0.05 карат;</t>
  </si>
  <si>
    <t>53  Бриллианта огранки "Круглая" граней - 57, тип огранки A, цвет 4, чистота 5, 1 карат;</t>
  </si>
  <si>
    <t>1  Бриллиант огранки "Круглая" граней - 57, тип огранки A, цвет 3, чистота 6, 0.02 карат;6  Бриллиантов огранки "Круглая" граней - 57, тип огранки A, цвет 3, чистота 6, 0.03 карат;</t>
  </si>
  <si>
    <t>15  Бриллиантов огранки "Круглая" граней - 57, тип огранки A, цвет 4, чистота 6, 0.095 карат;</t>
  </si>
  <si>
    <t>15  Бриллиантов огранки "Круглая" граней - 57, тип огранки A, цвет 3, чистота 6, 0.05 карат;</t>
  </si>
  <si>
    <t>27  Бриллиантов огранки "Круглая" граней - 57, тип огранки A, цвет 3, чистота 6, 0.41 карат;</t>
  </si>
  <si>
    <t>12  Бриллиантов огранки "Круглая" граней - 57, тип огранки A, цвет 3, чистота 7, 0.03 карат;1  Бриллиант огранки "Круглая" граней - 57, тип огранки A, цвет 3, чистота 7, 0.08 карат;</t>
  </si>
  <si>
    <t>1  Бриллиант огранки "Круглая" граней - 57, тип огранки A, цвет 3, чистота 7, 0.025 карат;6  Бриллиантов огранки "Круглая" граней - 57, тип огранки A, цвет 3, чистота 7, 0.051 карат;</t>
  </si>
  <si>
    <t>1  Бриллиант огранки "Круглая" граней - 57, тип огранки A, цвет 3, чистота 7, 0.04 карат;20  Бриллиантов огранки "Круглая" граней - 57, тип огранки A, цвет 3, чистота 7, 0.07 карат;</t>
  </si>
  <si>
    <t>1  Бриллиант огранки "Круглая" граней - 57, тип огранки A, цвет 6, чистота 7, 0.62 карат;</t>
  </si>
  <si>
    <t>1  Бриллиант огранки "Круглая" граней - 57, тип огранки A, цвет 6, чистота 6, 0.02 карат;8  Бриллиантов, тип огранки A, цвет 4, чистота 4, 0.073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</si>
  <si>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</si>
  <si>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10, 0.31 карат;</t>
  </si>
  <si>
    <t>17  Бриллиантов огранки "Круглая" граней - 57, тип огранки A, цвет 3, чистота 6, 0.101 карат;</t>
  </si>
  <si>
    <t>12  Бриллиантов огранки "Круглая" граней - 57, тип огранки A, цвет 3, чистота 7, 0.057 карат;1  Бриллиант огранки "Круглая" граней - 57, тип огранки A, цвет 3, чистота 7, 0.046 карат;</t>
  </si>
  <si>
    <t>24  Бриллианта огранки "Круглая" граней - 57, тип огранки A, цвет 3, чистота 3, 0.08 карат;8  Бриллиантов огранки "Маркиз", тип огранки A, цвет 3, чистота 3, 0.4 карат;4  Бриллианта огранки "Маркиз", тип огранки A, цвет 3, чистота 3, 0.36 карат;</t>
  </si>
  <si>
    <t>1  Бриллиант огранки "Круглая" граней - 57, тип огранки A, цвет 8.4, чистота 7, 0.56 карат;</t>
  </si>
  <si>
    <t>7  Бриллиантов огранки "Круглая" граней - 57, тип огранки A, цвет 3, чистота 7, 0.602 карат;</t>
  </si>
  <si>
    <t>135  Бриллиантов, Круглая огранка, тип огранки A, цвет 3, чистота 4, 0.51 карат;</t>
  </si>
  <si>
    <t>1  Бриллиант огранки "Круглая" граней - 57, тип огранки A, цвет 3, чистота 6, 0.09 карат;32  Бриллианта огранки "Круглая" граней - 57, тип огранки A, цвет 3, чистота 6, 0.14 карат;</t>
  </si>
  <si>
    <t>25  Бриллиантов огранки "Круглая" граней - 57, тип огранки A, цвет 3, чистота 6, 0.13 карат;</t>
  </si>
  <si>
    <t>42  Бриллианта, Круглая огранка, тип огранки A, цвет 3, чистота 4, 0.1 карат;</t>
  </si>
  <si>
    <t>1  Бриллиант огранки "Сердце", тип огранки A, цвет 7, чистота 9, 0.4 карат;18  Бриллиантов, тип огранки A, цвет 3, чистота 4, 0.05 карат;</t>
  </si>
  <si>
    <t>2  Бриллианта огранки "Круглая" граней - 57, тип огранки A, цвет 4, чистота 7, 0.033 карат;1  Бриллиант огранки "Круглая" граней - 57, тип огранки A, цвет 4, чистота 7, 0.03 карат;</t>
  </si>
  <si>
    <t>25  Бриллиантов огранки "Круглая" граней - 57, тип огранки A, цвет 3, чистота 3, 0.12 карат;</t>
  </si>
  <si>
    <t>21  Бриллиант огранки "Круглая" граней - 57, тип огранки A, цвет 3, чистота 6, 1.81 карат;</t>
  </si>
  <si>
    <t>13  Бриллиантов огранки "Круглая" граней - 57, тип огранки A, цвет 3, чистота 6, 0.34 карат;14  Бриллиантов огранки "Круглая" граней - 57, тип огранки A, цвет 3, чистота 6, 1.15 карат;</t>
  </si>
  <si>
    <t>18  Бриллиантов, Круглая огранка, тип огранки A, цвет 4, чистота 4, 0.096 карат;1  Бриллиант огранки "Круглая" граней - 57, тип огранки A, цвет 6, чистота 6, 0.025 карат;</t>
  </si>
  <si>
    <t>1  Бриллиант огранки "Круглая" граней - 57, тип огранки A, цвет 9.4, чистота 12, 1.57 карат;30  Бриллиантов огранки "Круглая" граней - 57, тип огранки A, цвет 3, чистота 6, 0.25 карат;</t>
  </si>
  <si>
    <t>13  Бриллиантов огранки "Круглая" граней - 57, тип огранки A, цвет 7, чистота 9, 0.268 карат;23  Бриллианта, тип огранки A, цвет 3, чистота 4, 0.085 карат;</t>
  </si>
  <si>
    <t>1  Бриллиант огранки "Круглая" граней - 57, тип огранки A, цвет 7, чистота 6, 0.13 карат;9  Бриллиантов огранки "Круглая" граней - 57, тип огранки A, цвет 3, чистота 6, 0.1 карат;18  Бриллиантов огранки "Круглая" граней - 57, тип огранки A, цвет 3, чистота 6, 0.13 карат;</t>
  </si>
  <si>
    <t>36  Бриллиантов огранки "Круглая" граней - 57, тип огранки A, цвет 3, чистота 6, 0.13 карат;11  Бриллиантов огранки "Круглая" граней - 57, тип огранки A, цвет 7, чистота 6, 0.43 карат;6  Бриллиантов огранки "Круглая" граней - 57, тип огранки A, цвет 3, чистота 6, 0.07 карат;</t>
  </si>
  <si>
    <t>1  Бриллиант огранки "Круглая" граней - 57, тип огранки A, цвет 3, чистота 8, 0.1 карат;</t>
  </si>
  <si>
    <t>66  Бриллиантов огранки "Круглая" граней - 57, тип огранки A, цвет 3, чистота 6, 0.674 карат;</t>
  </si>
  <si>
    <t>8  Бриллиантов, Круглая огранка, тип огранки A, цвет 3, чистота 4, 0.033 карат;1  Бриллиант огранки "Круглая" граней - 57, тип огранки A, цвет 3, чистота 6, 0.089 карат;</t>
  </si>
  <si>
    <t>17  Бриллиантов огранки "Круглая" граней - 57, тип огранки A, цвет 3, чистота 6, 0.132 карат;</t>
  </si>
  <si>
    <t>37  Бриллиантов огранки "Круглая" граней - 57, тип огранки A, цвет 3, чистота 6, 0.09 карат;1  Бриллиант огранки "Круглая" граней - 57, тип огранки A, цвет 3, чистота 6, 0.05 карат;</t>
  </si>
  <si>
    <t>29  Бриллиантов, Круглая огранка, тип огранки A, цвет 3, чистота 4, 0.081 карат;9  Бриллиантов, тип огранки A, цвет 3, чистота 4, 0.031 карат;13  Бриллиантов огранки "Багет" граней - 25, тип огранки A, цвет 3, чистота 5, 0.15 карат;</t>
  </si>
  <si>
    <t>18  Бриллиантов огранки "Круглая" граней - 57, тип огранки A, цвет 6, чистота 6, 0.05 карат;</t>
  </si>
  <si>
    <t>3  Бриллианта огранки "Круглая" граней - 57, тип огранки A, цвет 3, чистота 7, 0.02 карат;</t>
  </si>
  <si>
    <t>15  Бриллиантов огранки "Круглая" граней - 57, тип огранки A, цвет 4, чистота 6, 0.08 карат;2  Бриллианта огранки "Круглая" граней - 57, тип огранки A, цвет 4, чистота 6, 0.02 карат;1  Бриллиант огранки "Круглая" граней - 57, тип огранки A, цвет 4, чистота 7, 0.122 карат;</t>
  </si>
  <si>
    <t>1  Бриллиант огранки "Круглая" граней - 57, тип огранки A, цвет 7, чистота 7, 0.16 карат;</t>
  </si>
  <si>
    <t>32  Бриллианта, Круглая огранка, тип огранки A, цвет 3, чистота 4, 0.12 карат;</t>
  </si>
  <si>
    <t>11  Бриллиантов огранки "Круглая" граней - 57, тип огранки A, цвет 3, чистота 7, 0.03 карат;</t>
  </si>
  <si>
    <t>20  Бриллиантов огранки "Круглая" граней - 57, тип огранки A, цвет 6, чистота 6, 0.129 карат;</t>
  </si>
  <si>
    <t>27  Бриллиантов огранки "Круглая" граней - 57, тип огранки A, цвет 3, чистота 7, 0.09 карат;</t>
  </si>
  <si>
    <t>6  Бриллиантов огранки "Круглая" граней - 57, тип огранки A, цвет 4, чистота 5, 0.89 карат;1  Бриллиант огранки "Круглая" граней - 57, тип огранки A, цвет 4, чистота 5, 0.25 карат;</t>
  </si>
  <si>
    <t>44  Бриллианта, Круглая огранка, тип огранки A, цвет 3, чистота 4, 0.13 карат;</t>
  </si>
  <si>
    <t>2  Бриллианта огранки "Круглая" граней - 57, тип огранки A, цвет 3, чистота 6, 0.016 карат;1  Бриллиант огранки "Круглая" граней - 57, тип огранки A, цвет 3, чистота 6, 0.012 карат;</t>
  </si>
  <si>
    <t>1  Бриллиант огранки "Круглая" граней - 57, тип огранки A, цвет 7, чистота 9, 0.038 карат;5  Бриллиантов огранки "Круглая" граней - 57, тип огранки A, цвет 7, чистота 9, 0.097 карат;4  Бриллианта огранки "Круглая" граней - 57, тип огранки A, цвет 7, чистота 9, 0.038 карат;10  Бриллиантов, тип огранки A, цвет 3, чистота 4, 0.019 карат;</t>
  </si>
  <si>
    <t>1  Бриллиант огранки "Маркиз", тип огранки A, цвет 5, чистота 8, 0.62 карат;174  Бриллианта огранки "Круглая" граней - 57, тип огранки A, цвет 3, чистота 5, 0.78 карат;</t>
  </si>
  <si>
    <t>30  Бриллиантов огранки "Круглая" граней - 57, тип огранки A, цвет 3, чистота 3, 0.77 карат;40  Бриллиантов огранки "Багет" граней - 25, тип огранки A, цвет 3, чистота 3, 0.94 карат;24  Бриллианта огранки "Круглая" граней - 57, тип огранки A, цвет 3, чистота 3, 0.32 карат;26  Бриллиантов огранки "Круглая" граней - 57, тип огранки A, цвет 3, чистота 3, 0.18 карат;</t>
  </si>
  <si>
    <t>45  Бриллиантов огранки "Круглая" граней - 57, тип огранки A, цвет 3, чистота 7, 0.325 карат;</t>
  </si>
  <si>
    <t>26  Бриллиантов огранки "Круглая" граней - 57, тип огранки A, цвет 3, чистота 7, 0.127 карат;</t>
  </si>
  <si>
    <t>9  Бриллиантов огранки "Круглая" граней - 57, тип огранки A, цвет 3, чистота 6, 0.09 карат;</t>
  </si>
  <si>
    <t>9  Бриллиантов, Круглая огранка, тип огранки A, цвет 4, чистота 4, 0.04 карат;</t>
  </si>
  <si>
    <t>22  Бриллианта огранки "Круглая" граней - 57, тип огранки A, цвет 3, чистота 6, 0.12 карат;</t>
  </si>
  <si>
    <t>8  Бриллиантов огранки "Круглая" граней - 57, тип огранки A, цвет 3, чистота 6, 0.06 карат;6  Бриллиантов огранки "Круглая" граней - 57, тип огранки A, цвет 7, чистота 9, 0.15 карат;</t>
  </si>
  <si>
    <t>20  Бриллиантов огранки "Круглая" граней - 57, тип огранки A, цвет 3, чистота 3, 0.13 карат;25  Бриллиантов огранки "Багет" граней - 25, тип огранки A, цвет 3, чистота 3, 0.56 карат;</t>
  </si>
  <si>
    <t>10  Бриллиантов, Круглая огранка, тип огранки A, цвет 4, чистота 4, 0.04 карат;1  Бриллиант огранки "Круглая" граней - 57, тип огранки A, цвет 6, чистота 6, 0.23 карат;</t>
  </si>
  <si>
    <t>9  Бриллиантов огранки "Круглая" граней - 57, тип огранки A, цвет 6, чистота 6, 0.048 карат;1  Бриллиант огранки "Круглая" граней - 57, тип огранки A, цвет 6, чистота 6, 0.035 карат;</t>
  </si>
  <si>
    <t>26  Бриллиантов огранки "Круглая" граней - 57, тип огранки A, цвет 3, чистота 7, 0.131 карат;18  Бриллиантов огранки "Круглая" граней - 57, тип огранки A, цвет 3, чистота 7, 0.166 карат;1  Бриллиант огранки "Круглая" граней - 57, тип огранки A, цвет 3, чистота 7, 0.067 карат;</t>
  </si>
  <si>
    <t>23  Бриллианта огранки "Круглая" граней - 57, тип огранки A, цвет 4, чистота 7, 0.15 карат;</t>
  </si>
  <si>
    <t>64  Бриллианта огранки "Круглая" граней - 57, тип огранки A, цвет 3, чистота 6, 0.19 карат;46  Бриллиантов огранки "Круглая" граней - 57, тип огранки A, цвет 3, чистота 6, 0.49 карат;</t>
  </si>
  <si>
    <t>44  Бриллианта огранки "Круглая" граней - 57, тип огранки A, цвет 3, чистота 7, 0.212 карат;1  Бриллиант огранки "Круглая" граней - 57, тип огранки A, цвет 3, чистота 7, 0.04 карат;</t>
  </si>
  <si>
    <t>11  Бриллиантов огранки "Круглая" граней - 57, тип огранки A, цвет 6, чистота 6, 0.11 карат;</t>
  </si>
  <si>
    <t>32  Бриллианта, Круглая огранка, тип огранки A, цвет 3, чистота 4, 0.08 карат;</t>
  </si>
  <si>
    <t>8  Бриллиантов огранки "Круглая" граней - 57, тип огранки A, цвет 3, чистота 6, 0.025 карат;1  Бриллиант огранки "Круглая" граней - 57, тип огранки A, цвет 3, чистота 6, 0.01 карат;</t>
  </si>
  <si>
    <t>24  Бриллианта, Круглая огранка, тип огранки A, цвет 3, чистота 4, 0.169 карат;9  Бриллиантов огранки "Круглая" граней - 57, тип огранки A, цвет 7, чистота 6, 0.425 карат;</t>
  </si>
  <si>
    <t>28  Бриллиантов огранки "Круглая" граней - 57, тип огранки A, цвет 3, чистота 6, 0.126 карат;1  Бриллиант огранки "Круглая" граней - 57, тип огранки A, цвет 3, чистота 6, 0.04 карат;</t>
  </si>
  <si>
    <t>1  Бриллиант огранки "Круглая" граней - 57, тип огранки A, цвет 3, чистота 7, 0.09 карат;</t>
  </si>
  <si>
    <t>13  Бриллиантов огранки "Круглая" граней - 57, тип огранки A, цвет 3, чистота 6, 0.17 карат;16  Бриллиантов огранки "Круглая" граней - 57, тип огранки A, цвет 7, чистота 6, 0.25 карат;</t>
  </si>
  <si>
    <t>14  Бриллиантов огранки "Круглая" граней - 57, тип огранки A, цвет 3, чистота 7, 0.1 карат;</t>
  </si>
  <si>
    <t>6  Бриллиантов огранки "Круглая" граней - 57, тип огранки A, цвет 3, чистота 6, 0.091 карат;</t>
  </si>
  <si>
    <t>20  Бриллиантов, Круглая огранка, тип огранки A, цвет 4, чистота 4, 0.07 карат;</t>
  </si>
  <si>
    <t>27  Бриллиантов, Круглая огранка, тип огранки A, цвет 3, чистота 4, 0.057 карат;9  Бриллиантов огранки "Круглая" граней - 57, тип огранки A, цвет 3, чистота 6, 0.082 карат;1  Бриллиант огранки "Круглая" граней - 57, тип огранки A, цвет 3, чистота 6, 0.05 карат;</t>
  </si>
  <si>
    <t>19  Бриллиантов огранки "Круглая" граней - 57, тип огранки A, цвет 3, чистота 6, 0.055 карат;</t>
  </si>
  <si>
    <t>31  Бриллиант, Круглая огранка, тип огранки A, цвет 3, чистота 4, 0.12 карат;</t>
  </si>
  <si>
    <t>25  Бриллиантов, Круглая огранка, тип огранки A, цвет 3, чистота 4, 0.06 карат;</t>
  </si>
  <si>
    <t>16  Бриллиантов огранки "Круглая" граней - 57, тип огранки A, цвет 3, чистота 6, 0.115 карат;</t>
  </si>
  <si>
    <t>1  Бриллиант огранки "Круглая" граней - 57, тип огранки AA, цвет 3, чистота 7, 0.308 карат;24  Бриллианта, тип огранки A, цвет 3, чистота 4, 0.06 карат;</t>
  </si>
  <si>
    <t>14  Бриллиантов, Круглая огранка, тип огранки A, цвет 3, чистота 4, 0.03 карат;</t>
  </si>
  <si>
    <t>31  Бриллиант, Круглая огранка, тип огранки A, цвет 3, чистота 4, 0.063 карат;</t>
  </si>
  <si>
    <t>1  Бриллиант огранки "Круглая" граней - 57, тип огранки A, цвет 3, чистота 6, 0.02 карат;8  Бриллиантов огранки "Круглая" граней - 57, тип огранки A, цвет 3, чистота 6, 0.08 карат;</t>
  </si>
  <si>
    <t>59  Бриллиантов огранки "Круглая" граней - 57, тип огранки A, цвет 3, чистота 6, 0.47 карат;</t>
  </si>
  <si>
    <t>16  Бриллиантов огранки "Багет" граней - 25, тип огранки A, цвет 3, чистота 3, 0.64 карат;40  Бриллиантов огранки "Круглая" граней - 57, тип огранки A, цвет 3, чистота 3, 0.26 карат;1  Бриллиант огранки "Принцесса" граней - 49, тип огранки A, цвет 3, чистота 3, 0.1 карат;4  Бриллианта огранки "Маркиз", тип огранки A, цвет 3, чистота 3, 0.3 карат;</t>
  </si>
  <si>
    <t>11  Бриллиантов огранки "Круглая" граней - 57, тип огранки A, цвет 3, чистота 7, 0.15 карат;</t>
  </si>
  <si>
    <t>2  Бриллианта огранки "Круглая" граней - 57, тип огранки A, цвет 3, чистота 6, 0.01 карат;</t>
  </si>
  <si>
    <t>12  Бриллиантов, Круглая огранка, тип огранки A, цвет 3, чистота 4, 0.033 карат;7  Бриллиантов, тип огранки A, цвет 3, чистота 4, 0.025 карат;19  Бриллиантов огранки "Багет" граней - 25, тип огранки A, цвет 3, чистота 5, 0.326 карат;</t>
  </si>
  <si>
    <t>166  Бриллиантов огранки "Круглая" граней - 57, тип огранки A, цвет 5, чистота 6, 1.69 карат;</t>
  </si>
  <si>
    <t>1  Бриллиант огранки "Круглая" граней - 57, тип огранки A, цвет 6, чистота 6, 0.1 карат;12  Бриллиантов огранки "Круглая" граней - 57, тип огранки A, цвет 6, чистота 6, 0.08 карат;</t>
  </si>
  <si>
    <t>9  Бриллиантов огранки "Круглая" граней - 57, тип огранки A, цвет 3, чистота 7, 0.745 карат;</t>
  </si>
  <si>
    <t>21  Бриллиант огранки "Круглая" граней - 57, тип огранки A, цвет 6, чистота 6, 0.08 карат;42  Бриллианта огранки "Круглая" граней - 57, тип огранки A, цвет 7, чистота 9, 0.18 карат;</t>
  </si>
  <si>
    <t>22  Бриллианта огранки "Круглая" граней - 57, тип огранки A, цвет 3, чистота 6, 0.16 карат;</t>
  </si>
  <si>
    <t>41  Бриллиант огранки "Круглая" граней - 57, тип огранки A, цвет 7, чистота 9, 0.24 карат;14  Бриллиантов, тип огранки A, цвет 3, чистота 4, 0.1 карат;</t>
  </si>
  <si>
    <t>9  Бриллиантов огранки "Круглая" граней - 57, тип огранки A, цвет 3, чистота 6, 0.44 карат;</t>
  </si>
  <si>
    <t>1  Бриллиант огранки "Круглая" граней - 57, тип огранки A, цвет 8.4, чистота 7, 0.32 карат;</t>
  </si>
  <si>
    <t>4  Бриллианта, Круглая огранка, тип огранки A, цвет 3, чистота 4, 0.01 карат;</t>
  </si>
  <si>
    <t>98  Бриллиантов огранки "Круглая" граней - 57, тип огранки A, цвет 7, чистота 7, 0.59 карат;38  Бриллиантов огранки "Круглая" граней - 57, тип огранки A, цвет 7, чистота 7, 0.62 карат;</t>
  </si>
  <si>
    <t>31  Бриллиант огранки "Круглая" граней - 57, тип огранки A, цвет 4, чистота 5, 0.5 карат;</t>
  </si>
  <si>
    <t>21  Бриллиант огранки "Круглая" граней - 57, тип огранки A, цвет 6, чистота 6, 0.1 карат;</t>
  </si>
  <si>
    <t>48  Бриллиантов огранки "Круглая" граней - 57, тип огранки A, цвет 3, чистота 6, 0.25 карат;29  Бриллиантов огранки "Круглая" граней - 57, тип огранки A, цвет 7, чистота 9, 0.18 карат;1  Бриллиант огранки "Круглая" граней - 57, тип огранки A, цвет 3, чистота 6, 0.01 карат;13  Бриллиантов огранки "Круглая" граней - 57, тип огранки A, цвет 7, чистота 9, 0.16 карат;3  Бриллианта огранки "Круглая" граней - 57, тип огранки A, цвет 7, чистота 9, 0.03 карат;</t>
  </si>
  <si>
    <t>102  Бриллианта огранки "Круглая" граней - 57, тип огранки A, цвет 7, чистота 7, 0.736 карат;98  Бриллиантов огранки "Круглая" граней - 57, тип огранки A, цвет 4, чистота 8, 0.421 карат;</t>
  </si>
  <si>
    <t>1  Бриллиант огранки "Круглая" граней - 57, тип огранки A, цвет 7, чистота 8, 0.1 карат;</t>
  </si>
  <si>
    <t>76  Бриллиантов огранки "Круглая" граней - 57, тип огранки A, цвет 3, чистота 3, 0.3 карат;4  Бриллианта огранки "Маркиз", тип огранки A, цвет 3, чистота 3, 0.18 карат;1  Бриллиант огранки "Принцесса" граней - 49, тип огранки A, цвет 3, чистота 3, 0.06 карат;</t>
  </si>
  <si>
    <t>1  Бриллиант огранки "Круглая" граней - 57, тип огранки A, цвет 3, чистота 7, 0.18 карат;8  Бриллиантов огранки "Круглая" граней - 57, тип огранки A, цвет 3, чистота 7, 0.04 карат;</t>
  </si>
  <si>
    <t>58  Бриллиантов огранки "Круглая" граней - 57, тип огранки A, цвет 3, чистота 6, 0.302 карат;8  Бриллиантов огранки "Круглая" граней - 57, тип огранки A, цвет 3, чистота 6, 0.026 карат;2  Бриллианта огранки "Багет" граней - 25, тип огранки A, цвет 3, чистота 5, 0.056 карат;4  Бриллианта огранки "Круглая" граней - 57, тип огранки A, цвет 3, чистота 6, 0.071 карат;2  Бриллианта огранки "Багет" граней - 25, тип огранки A, цвет 3, чистота 5, 0.139 карат;1  Бриллиант огранки "Багет" граней - 25, тип огранки A, цвет 3, чистота 5, 0.137 карат;</t>
  </si>
  <si>
    <t>34  Бриллианта, Круглая огранка, тип огранки A, цвет 3, чистота 4, 0.086 карат;</t>
  </si>
  <si>
    <t>42  Бриллианта огранки "Круглая" граней - 57, тип огранки A, цвет 3, чистота 6, 0.141 карат;6  Бриллиантов огранки "Круглая" граней - 57, тип огранки A, цвет 7, чистота 9, 0.058 карат;4  Бриллианта огранки "Круглая" граней - 57, тип огранки A, цвет 7, чистота 9, 0.06 карат;4  Бриллианта огранки "Круглая" граней - 57, тип огранки A, цвет 7, чистота 9, 0.07 карат;13  Бриллиантов огранки "Круглая" граней - 57, тип огранки A, цвет 7, чистота 6, 0.426 карат;</t>
  </si>
  <si>
    <t>9  Бриллиантов огранки "Круглая" граней - 57, тип огранки A, цвет 3, чистота 7, 0.722 карат;</t>
  </si>
  <si>
    <t>1  Бриллиант огранки "Круглая" граней - 57, тип огранки A, цвет 3, чистота 6, 0.13 карат;10  Бриллиантов огранки "Круглая" граней - 57, тип огранки A, цвет 3, чистота 6, 0.04 карат;</t>
  </si>
  <si>
    <t>7  Бриллиантов огранки "Круглая" граней - 57, тип огранки A, цвет 3, чистота 7, 0.048 карат;20  Бриллиантов огранки "Круглая" граней - 57, тип огранки A, цвет 3, чистота 7, 0.16 карат;</t>
  </si>
  <si>
    <t>65  Бриллиантов, Круглая огранка, тип огранки A, цвет 3, чистота 4, 0.323 карат;</t>
  </si>
  <si>
    <t>6  Бриллиантов огранки "Круглая" граней - 57, тип огранки A, цвет 3, чистота 6, 0.05 карат;1  Бриллиант огранки "Круглая" граней - 57, тип огранки A, цвет 3, чистота 6, 0.03 карат;</t>
  </si>
  <si>
    <t>1  Бриллиант огранки "Круглая" граней - 57, тип огранки A, цвет 3, чистота 6, 0.07 карат;</t>
  </si>
  <si>
    <t>8  Бриллиантов огранки "Круглая" граней - 57, тип огранки A, цвет 3, чистота 7, 0.9 карат;1  Бриллиант огранки "Круглая" граней - 57, тип огранки A, цвет 3, чистота 7, 0.2 карат;</t>
  </si>
  <si>
    <t>26  Бриллиантов огранки "Круглая" граней - 57, тип огранки A, цвет 3, чистота 7, 0.132 карат;12  Бриллиантов огранки "Круглая" граней - 57, тип огранки A, цвет 3, чистота 7, 0.096 карат;6  Бриллиантов огранки "Круглая" граней - 57, тип огранки A, цвет 3, чистота 7, 0.267 карат;1  Бриллиант огранки "Круглая" граней - 57, тип огранки A, цвет 3, чистота 7, 0.078 карат;</t>
  </si>
  <si>
    <t>1  Бриллиант огранки "Принцесса" граней - 49, тип огранки A, цвет 6, чистота 6, 0.1 карат;14  Бриллиантов огранки "Круглая" граней - 57, тип огранки A, цвет 6, чистота 6, 0.07 карат;</t>
  </si>
  <si>
    <t>44  Бриллианта огранки "Круглая" граней - 57, тип огранки A, цвет 3, чистота 7, 0.257 карат;</t>
  </si>
  <si>
    <t>15  Бриллиантов огранки "Круглая" граней - 57, тип огранки A, цвет 6, чистота 6, 0.1 карат;36  Бриллиантов огранки "Круглая" граней - 57, тип огранки A, цвет 7, чистота 9, 0.15 карат;</t>
  </si>
  <si>
    <t>14  Бриллиантов огранки "Круглая" граней - 57, тип огранки A, цвет 3, чистота 7, 0.11 карат;1  Бриллиант огранки "Круглая" граней - 57, тип огранки A, цвет 7, чистота 7, 0.09 карат;</t>
  </si>
  <si>
    <t>27  Бриллиантов огранки "Круглая" граней - 57, тип огранки A, цвет 3, чистота 6, 0.112 карат;</t>
  </si>
  <si>
    <t>13  Бриллиантов огранки "Круглая" граней - 57, тип огранки A, цвет 6, чистота 6, 0.06 карат;</t>
  </si>
  <si>
    <t>1  Бриллиант огранки "Круглая" граней - 57, тип огранки A, цвет 3, чистота 6, 0.022 карат;2  Бриллианта огранки "Круглая" граней - 57, тип огранки A, цвет 3, чистота 6, 0.029 карат;</t>
  </si>
  <si>
    <t>1  Бриллиант огранки "Овал" граней - 57, тип огранки A, цвет 5, чистота 7, 0.7 карат;6  Бриллиантов огранки "Багет" граней - 25, тип огранки A, цвет 3, чистота 5, 0.24 карат;110  Бриллиантов огранки "Круглая" граней - 57, тип огранки A, цвет 3, чистота 4, 1.07 карат;</t>
  </si>
  <si>
    <t>1  Бриллиант огранки "Круглая" граней - 57, тип огранки A, цвет 3, чистота 7, 0.04 карат;9  Бриллиантов огранки "Круглая" граней - 57, тип огранки A, цвет 3, чистота 7, 0.047 карат;</t>
  </si>
  <si>
    <t>10  Бриллиантов огранки "Круглая" граней - 57, тип огранки A, цвет 3, чистота 6, 0.17 карат;</t>
  </si>
  <si>
    <t>19  Бриллиантов огранки "Круглая" граней - 57, тип огранки A, цвет 7, чистота 9, 0.07 карат;19  Бриллиантов, тип огранки A, цвет 3, чистота 4, 0.08 карат;</t>
  </si>
  <si>
    <t>1  Бриллиант огранки "Круглая" граней - 57, тип огранки A, цвет 3, чистота 5, 0.028 карат;4  Бриллианта, тип огранки A, цвет 3, чистота 4, 0.022 карат;27  Бриллиантов, тип огранки A, цвет 3, чистота 4, 0.094 карат;</t>
  </si>
  <si>
    <t>45  Бриллиантов огранки "Круглая" граней - 57, тип огранки A, цвет 3, чистота 6, 0.23 карат;</t>
  </si>
  <si>
    <t>37  Бриллиантов огранки "Круглая" граней - 57, тип огранки A, цвет 3, чистота 6, 0.27 карат;</t>
  </si>
  <si>
    <t>10  Бриллиантов огранки "Круглая" граней - 57, тип огранки A, цвет 6, чистота 6, 0.09 карат;1  Бриллиант огранки "Круглая" граней - 57, тип огранки A, цвет 6, чистота 6, 0.12 карат;</t>
  </si>
  <si>
    <t>1  Бриллиант огранки "Круглая" граней - 57, тип огранки A, цвет 3, чистота 6, 0.02 карат;18  Бриллиантов огранки "Круглая" граней - 57, тип огранки A, цвет 3, чистота 6, 0.07 карат;</t>
  </si>
  <si>
    <t>1  Бриллиант огранки "Круглая" граней - 57, тип огранки A, цвет 4, чистота 8, 0.5 карат;</t>
  </si>
  <si>
    <t>14  Бриллиантов огранки "Круглая" граней - 57, тип огранки A, цвет 3, чистота 6, 0.05 карат;1  Бриллиант огранки "Круглая" граней - 57, тип огранки A, цвет 3, чистота 6, 0.1 карат;</t>
  </si>
  <si>
    <t>12  Бриллиантов огранки "Круглая" граней - 57, тип огранки A, цвет 3, чистота 6, 0.14 карат;24  Бриллианта огранки "Круглая" граней - 57, тип огранки A, цвет 3, чистота 6, 0.07 карат;1  Бриллиант огранки "Круглая" граней - 57, тип огранки A, цвет 3, чистота 6, 0.05 карат;</t>
  </si>
  <si>
    <t>136  Бриллиантов, Круглая огранка, тип огранки A, цвет 3, чистота 4, 0.2 карат;</t>
  </si>
  <si>
    <t>8  Бриллиантов огранки "Круглая" граней - 57, тип огранки A, цвет 6, чистота 6, 0.084 карат;</t>
  </si>
  <si>
    <t>38  Бриллиантов огранки "Круглая" граней - 57, тип огранки A, цвет 3, чистота 6, 0.26 карат;10  Бриллиантов огранки "Круглая" граней - 57, тип огранки A, цвет 3, чистота 6, 0.18 карат;1  Бриллиант огранки "Круглая" граней - 89, тип огранки A, цвет 2, чистота 9, 1.02 карат;</t>
  </si>
  <si>
    <t>24  Бриллианта огранки "Круглая" граней - 57, тип огранки A, цвет 3, чистота 7, 0.098 карат;1  Бриллиант огранки "Круглая" граней - 57, тип огранки A, цвет 3, чистота 7, 0.048 карат;</t>
  </si>
  <si>
    <t>13  Бриллиантов огранки "Круглая" граней - 57, тип огранки A, цвет 7, чистота 9, 0.312 карат;10  Бриллиантов, тип огранки A, цвет 3, чистота 4, 0.032 карат;10  Бриллиантов, тип огранки A, цвет 3, чистота 4, 0.022 карат;</t>
  </si>
  <si>
    <t>4  Бриллианта огранки "Круглая" граней - 57, тип огранки A, цвет 7, чистота 7, 0.102 карат;44  Бриллианта огранки "Круглая" граней - 57, тип огранки A, цвет 4, чистота 7, 0.225 карат;</t>
  </si>
  <si>
    <t>8  Бриллиантов огранки "Круглая" граней - 57, тип огранки A, цвет 6, чистота 6, 0.056 карат;</t>
  </si>
  <si>
    <t>1  Бриллиант огранки "Принцесса" граней - 49, тип огранки A, цвет 6, чистота 6, 0.11 карат;</t>
  </si>
  <si>
    <t>1  Бриллиант огранки "Круглая" граней - 57, тип огранки A, цвет 3, чистота 7, 0.227 карат;2  Бриллианта огранки "Круглая" граней - 57, тип огранки A, цвет 3, чистота 7, 0.365 карат;2  Бриллианта огранки "Круглая" граней - 57, тип огранки A, цвет 3, чистота 7, 0.263 карат;</t>
  </si>
  <si>
    <t>4  Бриллианта огранки "Круглая" граней - 57, тип огранки A, цвет 3, чистота 6, 0.018 карат;4  Бриллианта огранки "Круглая" граней - 57, тип огранки A, цвет 3, чистота 6, 0.01 карат;22  Бриллианта огранки "Круглая" граней - 57, тип огранки A, цвет 3, чистота 6, 0.189 карат;32  Бриллианта огранки "Круглая" граней - 57, тип огранки A, цвет 7, чистота 6, 0.477 карат;</t>
  </si>
  <si>
    <t>12  Бриллиантов огранки "Круглая" граней - 57, тип огранки A, цвет 3, чистота 6, 0.085 карат;7  Бриллиантов огранки "Круглая" граней - 57, тип огранки A, цвет 7, чистота 9, 0.535 карат;</t>
  </si>
  <si>
    <t>11  Бриллиантов огранки "Круглая" граней - 57, тип огранки A, цвет 3, чистота 7, 0.218 карат;</t>
  </si>
  <si>
    <t>20  Бриллиантов огранки "Круглая" граней - 57, тип огранки A, цвет 7, чистота 7, 0.24 карат;</t>
  </si>
  <si>
    <t>8  Бриллиантов огранки "Круглая" граней - 57, тип огранки A, цвет 3, чистота 3, 0.06 карат;50  Бриллиантов огранки "Круглая" граней - 57, тип огранки A, цвет 3, чистота 3, 0.61 карат;16  Бриллиантов огранки "Багет" граней - 25, тип огранки A, цвет 3, чистота 3, 0.37 карат;6  Бриллиантов огранки "Багет" граней - 25, тип огранки A, цвет 3, чистота 3, 0.36 карат;3  Бриллианта огранки "Багет" граней - 25, тип огранки A, цвет 3, чистота 3, 0.24 карат;</t>
  </si>
  <si>
    <t>1  Бриллиант огранки "Круглая" граней - 57, тип огранки A, цвет 3, чистота 6, 0.122 карат;6  Бриллиантов огранки "Круглая" граней - 57, тип огранки A, цвет 3, чистота 6, 0.046 карат;</t>
  </si>
  <si>
    <t>20  Бриллиантов, Круглая огранка, тип огранки A, цвет 3, чистота 4, 0.053 карат;1  Бриллиант огранки "Круглая" граней - 57, тип огранки A, цвет 3, чистота 7, 0.082 карат;</t>
  </si>
  <si>
    <t>7  Бриллиантов огранки "Круглая" граней - 57, тип огранки A, цвет 6, чистота 6, 0.1 карат;22  Бриллианта огранки "Круглая" граней - 57, тип огранки A, цвет 6, чистота 6, 0.062 карат;</t>
  </si>
  <si>
    <t>1  Бриллиант огранки "Круглая" граней - 57, тип огранки A, цвет 3, чистота 5, 0.55 карат;</t>
  </si>
  <si>
    <t>12  Бриллиантов огранки "Круглая" граней - 57, тип огранки A, цвет 3, чистота 6, 0.121 карат;1  Бриллиант огранки "Сердце" граней - 57, тип огранки A, цвет 8.3, чистота 5, 0.88 карат;2  Бриллианта огранки "Круглая" граней - 57, тип огранки A, цвет 3, чистота 6, 0.184 карат;6  Бриллиантов огранки "Круглая" граней - 57, тип огранки A, цвет 3, чистота 6, 0.106 карат;</t>
  </si>
  <si>
    <t>6  Бриллиантов огранки "Круглая" граней - 57, тип огранки A, цвет 3, чистота 7, 0.047 карат;6  Бриллиантов огранки "Багет" граней - 25, тип огранки A, цвет 3, чистота 4, 0.132 карат;1  Бриллиант огранки "Круглая" граней - 57, тип огранки A, цвет 3, чистота 7, 0.201 карат;</t>
  </si>
  <si>
    <t>1  Бриллиант огранки "Круглая" граней - 57, тип огранки A, цвет 4, чистота 7, 0.018 карат;</t>
  </si>
  <si>
    <t>8  Бриллиантов огранки "Круглая" граней - 57, тип огранки A, цвет 6, чистота 6, 0.08 карат;1  Бриллиант огранки "Круглая" граней - 57, тип огранки A, цвет 7, чистота 10, 0.32 карат;</t>
  </si>
  <si>
    <t>19  Бриллиантов огранки "Круглая" граней - 57, тип огранки A, цвет 3, чистота 7, 0.06 карат;</t>
  </si>
  <si>
    <t>1  Бриллиант огранки "Круглая" граней - 57, тип огранки A, цвет 6.1, чистота 5, 0.43 карат;</t>
  </si>
  <si>
    <t>38  Бриллиантов огранки "Круглая" граней - 57, тип огранки A, цвет 4, чистота 6, 0.12 карат;</t>
  </si>
  <si>
    <t>1  Бриллиант огранки "Круглая" граней - 57, тип огранки A, цвет 4, чистота 8, 0.25 карат;</t>
  </si>
  <si>
    <t>https://miuz.ru/catalog/rings/R01-35506/</t>
  </si>
  <si>
    <t>https://miuz.ru/catalog/rings/R01-SP35-020/</t>
  </si>
  <si>
    <t>https://miuz.ru/catalog/rings/R01-SOL52-015-G3/</t>
  </si>
  <si>
    <t>https://miuz.ru/catalog/rings/R01-SOL35-010-G3/</t>
  </si>
  <si>
    <t>https://miuz.ru/catalog/rings/R01-SOL124-007-G2/</t>
  </si>
  <si>
    <t>https://miuz.ru/catalog/rings/R01-WED-00113-W/</t>
  </si>
  <si>
    <t>https://miuz.ru/catalog/rings/R01-RMS-35681/</t>
  </si>
  <si>
    <t>https://miuz.ru/catalog/rings/R01-35478-66/</t>
  </si>
  <si>
    <t>https://miuz.ru/catalog/rings/R01-SOL53-020-G3/</t>
  </si>
  <si>
    <t>https://miuz.ru/catalog/rings/R01-35510/</t>
  </si>
  <si>
    <t>https://miuz.ru/catalog/rings/R01-WED-00135-R/</t>
  </si>
  <si>
    <t>https://miuz.ru/catalog/rings/R01-35778/</t>
  </si>
  <si>
    <t>https://miuz.ru/catalog/rings/R178-IGR-23120/</t>
  </si>
  <si>
    <t>https://miuz.ru/catalog/rings/R01-35443/</t>
  </si>
  <si>
    <t>https://miuz.ru/catalog/rings/R01-ICE-35849/</t>
  </si>
  <si>
    <t>https://miuz.ru/catalog/rings/R4136-DFRG14167R-A/</t>
  </si>
  <si>
    <t>https://miuz.ru/catalog/rings/R01-35810/</t>
  </si>
  <si>
    <t>https://miuz.ru/catalog/rings/R01-PL-35652/</t>
  </si>
  <si>
    <t>https://miuz.ru/catalog/rings/R01-ICE-35853/</t>
  </si>
  <si>
    <t>https://miuz.ru/catalog/rings/R01-35499-W/</t>
  </si>
  <si>
    <t>https://miuz.ru/catalog/rings/R2022-SR6386/</t>
  </si>
  <si>
    <t>https://miuz.ru/catalog/rings/R01-SL02-020-G2/</t>
  </si>
  <si>
    <t>https://miuz.ru/catalog/rings/R01-PL-33735/</t>
  </si>
  <si>
    <t>https://miuz.ru/catalog/rings/R01-SOL46-015-G2/</t>
  </si>
  <si>
    <t>https://miuz.ru/catalog/rings/R01-SOL72-025-G2/</t>
  </si>
  <si>
    <t>https://miuz.ru/catalog/rings/R01-33987/</t>
  </si>
  <si>
    <t>https://miuz.ru/catalog/rings/R01-SOL94-010-G2/</t>
  </si>
  <si>
    <t>https://miuz.ru/catalog/rings/R01-SOL59-025-G2/</t>
  </si>
  <si>
    <t>https://miuz.ru/catalog/rings/R01-WED-00039-W/</t>
  </si>
  <si>
    <t>https://miuz.ru/catalog/rings/R4201-NG-062/</t>
  </si>
  <si>
    <t>https://miuz.ru/catalog/rings/R01-L-PL-35013/</t>
  </si>
  <si>
    <t>https://miuz.ru/catalog/rings/R01-RMS-79/</t>
  </si>
  <si>
    <t>https://miuz.ru/catalog/rings/R777-02-R31937-1/</t>
  </si>
  <si>
    <t>https://miuz.ru/catalog/rings/R178-IGR-23262-020TM/</t>
  </si>
  <si>
    <t>https://miuz.ru/catalog/rings/R2018-RR01070ADI/</t>
  </si>
  <si>
    <t>https://miuz.ru/catalog/rings/R01-35485/</t>
  </si>
  <si>
    <t>https://miuz.ru/catalog/rings/R01-35477/</t>
  </si>
  <si>
    <t>https://miuz.ru/catalog/rings/R129-RF016233-R17/</t>
  </si>
  <si>
    <t>https://miuz.ru/catalog/rings/R01-SOL126-020-G2/</t>
  </si>
  <si>
    <t>https://miuz.ru/catalog/rings/R01-L-34971/</t>
  </si>
  <si>
    <t>https://miuz.ru/catalog/rings/R01-33914/</t>
  </si>
  <si>
    <t>https://miuz.ru/catalog/rings/R2503-JHE352/</t>
  </si>
  <si>
    <t>https://miuz.ru/catalog/rings/R152-GR3943-M-W4/</t>
  </si>
  <si>
    <t>https://miuz.ru/catalog/rings/R2018-RR190001ADI/</t>
  </si>
  <si>
    <t>https://miuz.ru/catalog/rings/R4211-RG3569WDI1/</t>
  </si>
  <si>
    <t>https://miuz.ru/catalog/rings/R2018-RRU1046ADI/</t>
  </si>
  <si>
    <t>https://miuz.ru/catalog/rings/R4150-D-007-08/</t>
  </si>
  <si>
    <t>https://miuz.ru/catalog/rings/R01-35881-W/</t>
  </si>
  <si>
    <t>https://miuz.ru/catalog/rings/R2022-SA2130R-100/</t>
  </si>
  <si>
    <t>https://miuz.ru/catalog/rings/R108-BL-132E019A-R17/</t>
  </si>
  <si>
    <t>https://miuz.ru/catalog/rings/R01-SOL116-025-G1/</t>
  </si>
  <si>
    <t>https://miuz.ru/catalog/rings/R01-9-33186-66/</t>
  </si>
  <si>
    <t>https://miuz.ru/catalog/rings/R2018-CNT-0004/</t>
  </si>
  <si>
    <t>https://miuz.ru/catalog/rings/R4150-D-LRGM11085/</t>
  </si>
  <si>
    <t>https://miuz.ru/catalog/rings/R4150-D-LRED13543/</t>
  </si>
  <si>
    <t>https://miuz.ru/catalog/rings/R2702-RF126103-R17/</t>
  </si>
  <si>
    <t>https://miuz.ru/catalog/rings/R4120-R46291A0/</t>
  </si>
  <si>
    <t>https://miuz.ru/catalog/rings/R2011-LDG01286AD/</t>
  </si>
  <si>
    <t>https://miuz.ru/catalog/rings/R108-R93291D-R17/</t>
  </si>
  <si>
    <t>https://miuz.ru/catalog/rings/R4150-D-LRED13145/</t>
  </si>
  <si>
    <t>https://miuz.ru/catalog/rings/R01-SOL50-025-G1/</t>
  </si>
  <si>
    <t>https://miuz.ru/catalog/rings/R2017-R300058DIA/</t>
  </si>
  <si>
    <t>https://miuz.ru/catalog/rings/R01-SOL60-010-G1/</t>
  </si>
  <si>
    <t>https://miuz.ru/catalog/rings/R755-71960R002/</t>
  </si>
  <si>
    <t>https://miuz.ru/catalog/rings/R01-SOL131-020-G2/</t>
  </si>
  <si>
    <t>https://miuz.ru/catalog/rings/R01-33764/</t>
  </si>
  <si>
    <t>https://miuz.ru/catalog/rings/R01-SOL56-010-G3/</t>
  </si>
  <si>
    <t>https://miuz.ru/catalog/rings/R2500-RG20232-R17/</t>
  </si>
  <si>
    <t>https://miuz.ru/catalog/rings/R4091-R46431C0F/</t>
  </si>
  <si>
    <t>https://miuz.ru/catalog/rings/R08-GC-5419/</t>
  </si>
  <si>
    <t>https://miuz.ru/catalog/rings/R01-SOL115-015-G2/</t>
  </si>
  <si>
    <t>https://miuz.ru/catalog/rings/R01-PL-34242/</t>
  </si>
  <si>
    <t>https://miuz.ru/catalog/rings/R01-SOL35-050-G2/</t>
  </si>
  <si>
    <t>https://miuz.ru/catalog/rings/R2022-ICE-0097/</t>
  </si>
  <si>
    <t>https://miuz.ru/catalog/rings/R01-SOL126-015-G2/</t>
  </si>
  <si>
    <t>https://miuz.ru/catalog/rings/R01-WED-00103-W/</t>
  </si>
  <si>
    <t>https://miuz.ru/catalog/rings/R01-WED-00086-W/</t>
  </si>
  <si>
    <t>https://miuz.ru/catalog/rings/R01-RMS068-R17/</t>
  </si>
  <si>
    <t>https://miuz.ru/catalog/rings/R4150-D-49146/</t>
  </si>
  <si>
    <t>https://miuz.ru/catalog/rings/R97-CR3218/</t>
  </si>
  <si>
    <t>https://miuz.ru/catalog/rings/R97-MR11973/</t>
  </si>
  <si>
    <t>https://miuz.ru/catalog/rings/R01-9-35371-76/</t>
  </si>
  <si>
    <t>https://miuz.ru/catalog/rings/R01-SOL122-015-G2/</t>
  </si>
  <si>
    <t>https://miuz.ru/catalog/rings/R4208-102022122/</t>
  </si>
  <si>
    <t>https://miuz.ru/catalog/rings/R175-R29264/</t>
  </si>
  <si>
    <t>https://miuz.ru/catalog/rings/R4208-102019122/</t>
  </si>
  <si>
    <t>https://miuz.ru/catalog/rings/R4211-RG0807WDI1/</t>
  </si>
  <si>
    <t>https://miuz.ru/catalog/rings/R4150-D-428-LRG14486/</t>
  </si>
  <si>
    <t>https://miuz.ru/catalog/rings/R01-WED-00147-R/</t>
  </si>
  <si>
    <t>https://miuz.ru/catalog/rings/R755-73614R006-R17/</t>
  </si>
  <si>
    <t>https://miuz.ru/catalog/rings/R01-35396/</t>
  </si>
  <si>
    <t>https://miuz.ru/catalog/rings/R127-UFOQ5854G/</t>
  </si>
  <si>
    <t>https://miuz.ru/catalog/rings/R2018-R010085ADI-R17/</t>
  </si>
  <si>
    <t>https://miuz.ru/catalog/rings/R755-73747R006-R17/</t>
  </si>
  <si>
    <t>https://miuz.ru/catalog/rings/R2017-R309757DIA-R17/</t>
  </si>
  <si>
    <t>https://miuz.ru/catalog/rings/R2017-R301370DIA-R17/</t>
  </si>
  <si>
    <t>https://miuz.ru/catalog/rings/R4150-D-LRP30286/</t>
  </si>
  <si>
    <t>https://miuz.ru/catalog/rings/R01-SFM-09-030/</t>
  </si>
  <si>
    <t>https://miuz.ru/catalog/rings/R77-R51150/</t>
  </si>
  <si>
    <t>https://miuz.ru/catalog/rings/R01-WED-00040-Y/</t>
  </si>
  <si>
    <t>https://miuz.ru/catalog/rings/R01-34401/</t>
  </si>
  <si>
    <t>https://miuz.ru/catalog/rings/R01-SS-35593-B/</t>
  </si>
  <si>
    <t>https://miuz.ru/catalog/rings/R01-33891/</t>
  </si>
  <si>
    <t>https://miuz.ru/catalog/rings/R01-SOL53-030-G4/</t>
  </si>
  <si>
    <t>https://miuz.ru/catalog/rings/R755-52560R001/</t>
  </si>
  <si>
    <t>https://miuz.ru/catalog/rings/R01-SOL55-025-G2/</t>
  </si>
  <si>
    <t>https://miuz.ru/catalog/rings/R01-ALR40-070-G2/</t>
  </si>
  <si>
    <t>https://miuz.ru/catalog/rings/R01-35457/</t>
  </si>
  <si>
    <t>https://miuz.ru/catalog/rings/R4184-CDR-63-R/</t>
  </si>
  <si>
    <t>https://miuz.ru/catalog/rings/R2606-R50380/</t>
  </si>
  <si>
    <t>https://miuz.ru/catalog/rings/R19-SG09238R-A1-1.00/</t>
  </si>
  <si>
    <t>https://miuz.ru/catalog/rings/R01-WED-00139-W/</t>
  </si>
  <si>
    <t>https://miuz.ru/catalog/rings/R01-33786/</t>
  </si>
  <si>
    <t>https://miuz.ru/catalog/rings/R2018-CNT-0003/</t>
  </si>
  <si>
    <t>https://miuz.ru/catalog/rings/R97-MR16582/</t>
  </si>
  <si>
    <t>https://miuz.ru/catalog/rings/R2017-BL-R304989-R17/</t>
  </si>
  <si>
    <t>https://miuz.ru/catalog/rings/R108-101470AD-R17/</t>
  </si>
  <si>
    <t>https://miuz.ru/catalog/rings/R4150-D-48554/</t>
  </si>
  <si>
    <t>https://miuz.ru/catalog/rings/R4150-D-LRT1283/</t>
  </si>
  <si>
    <t>https://miuz.ru/catalog/rings/R01-35268-150-B/</t>
  </si>
  <si>
    <t>https://miuz.ru/catalog/rings/R4208-102021142/</t>
  </si>
  <si>
    <t>https://miuz.ru/catalog/rings/R178-IGR-24348/</t>
  </si>
  <si>
    <t>https://miuz.ru/catalog/rings/R01-PL-34272/</t>
  </si>
  <si>
    <t>https://miuz.ru/catalog/rings/R01-L-34768/</t>
  </si>
  <si>
    <t>https://miuz.ru/catalog/rings/R01-35492/</t>
  </si>
  <si>
    <t>https://miuz.ru/catalog/rings/R01-PL-34739/</t>
  </si>
  <si>
    <t>https://miuz.ru/catalog/rings/R4150-D-LR101264BDR1/</t>
  </si>
  <si>
    <t>https://miuz.ru/catalog/rings/R01-1851351AD/</t>
  </si>
  <si>
    <t>https://miuz.ru/catalog/rings/R4150-D-DR37773/</t>
  </si>
  <si>
    <t>https://miuz.ru/catalog/rings/R01-CHAMPAGNE/</t>
  </si>
  <si>
    <t>https://miuz.ru/catalog/rings/R108-101300A65D-R17/</t>
  </si>
  <si>
    <t>https://miuz.ru/catalog/rings/R01-35488/</t>
  </si>
  <si>
    <t>https://miuz.ru/catalog/rings/R01-34914/</t>
  </si>
  <si>
    <t>https://miuz.ru/catalog/rings/R97-MR9179/</t>
  </si>
  <si>
    <t>https://miuz.ru/catalog/rings/R108-102A067AD/</t>
  </si>
  <si>
    <t>https://miuz.ru/catalog/rings/R01-SOL116-020-G2/</t>
  </si>
  <si>
    <t>https://miuz.ru/catalog/rings/R178-R-31/</t>
  </si>
  <si>
    <t>https://miuz.ru/catalog/rings/R178-IGR-28257/</t>
  </si>
  <si>
    <t>https://miuz.ru/catalog/rings/R4150-D-LRT1670/</t>
  </si>
  <si>
    <t>https://miuz.ru/catalog/rings/R4150-D-003-11/</t>
  </si>
  <si>
    <t>https://miuz.ru/catalog/rings/R01-35754/</t>
  </si>
  <si>
    <t>https://miuz.ru/catalog/rings/R4212-SR6442-EC100/</t>
  </si>
  <si>
    <t>https://miuz.ru/catalog/rings/R01-CL-33839-R17-B/</t>
  </si>
  <si>
    <t>https://miuz.ru/catalog/rings/R4201-CDR-78/</t>
  </si>
  <si>
    <t>https://miuz.ru/catalog/rings/R4136-DIRG14170Y-A/</t>
  </si>
  <si>
    <t>https://miuz.ru/catalog/rings/R01-PL-35650/</t>
  </si>
  <si>
    <t>https://miuz.ru/catalog/rings/R4150-D-1982123R17/</t>
  </si>
  <si>
    <t>https://miuz.ru/catalog/rings/R01-L-PL-35213/</t>
  </si>
  <si>
    <t>https://miuz.ru/catalog/rings/R07-RG019734-R17/</t>
  </si>
  <si>
    <t>https://miuz.ru/catalog/rings/R2018-RRU1047ADI/</t>
  </si>
  <si>
    <t>https://miuz.ru/catalog/rings/R01-34086/</t>
  </si>
  <si>
    <t>https://miuz.ru/catalog/rings/R152-GR3942-M-W4/</t>
  </si>
  <si>
    <t>https://miuz.ru/catalog/rings/R01-34041/</t>
  </si>
  <si>
    <t>https://miuz.ru/catalog/rings/R01-SOL38-030-G4/</t>
  </si>
  <si>
    <t>https://miuz.ru/catalog/rings/R4143-CRA-1012/</t>
  </si>
  <si>
    <t>https://miuz.ru/catalog/rings/R4150-D-LRT31726/</t>
  </si>
  <si>
    <t>https://miuz.ru/catalog/rings/R01-SL07-030-G2/</t>
  </si>
  <si>
    <t>https://miuz.ru/catalog/rings/R4150-D-LRT8631/</t>
  </si>
  <si>
    <t>https://miuz.ru/catalog/rings/R01-33883/</t>
  </si>
  <si>
    <t>https://miuz.ru/catalog/rings/R01-SOL91-025-G4/</t>
  </si>
  <si>
    <t>https://miuz.ru/catalog/rings/R65-R49164A0S/</t>
  </si>
  <si>
    <t>https://miuz.ru/catalog/rings/R2022-SA2027R/</t>
  </si>
  <si>
    <t>https://miuz.ru/catalog/rings/R2018-RG010034ADI/</t>
  </si>
  <si>
    <t>https://miuz.ru/catalog/rings/R4150-D-LRP31807/</t>
  </si>
  <si>
    <t>https://miuz.ru/catalog/rings/R2504-AF3021-R17/</t>
  </si>
  <si>
    <t>https://miuz.ru/catalog/rings/R01-RMS-35804/</t>
  </si>
  <si>
    <t>https://miuz.ru/catalog/rings/R4150-D-LRED13126/</t>
  </si>
  <si>
    <t>https://miuz.ru/catalog/rings/R108-1982664AD-R17/</t>
  </si>
  <si>
    <t>https://miuz.ru/catalog/rings/R01-SOL49-015-G1/</t>
  </si>
  <si>
    <t>https://miuz.ru/catalog/rings/R01-9-34206-76/</t>
  </si>
  <si>
    <t>https://miuz.ru/catalog/rings/R4150-D-LRP30275/</t>
  </si>
  <si>
    <t>https://miuz.ru/catalog/rings/R2018-RR010019ADI/</t>
  </si>
  <si>
    <t>https://miuz.ru/catalog/rings/R108-1982109AD-R17/</t>
  </si>
  <si>
    <t>https://miuz.ru/catalog/rings/R4150-D-IGR11280/</t>
  </si>
  <si>
    <t>https://miuz.ru/catalog/rings/R178-R-6/</t>
  </si>
  <si>
    <t>https://miuz.ru/catalog/rings/R4211-RG3403WDI1/</t>
  </si>
  <si>
    <t>https://miuz.ru/catalog/rings/R755-9-60107R006-R17/</t>
  </si>
  <si>
    <t>https://miuz.ru/catalog/rings/R65-R51475A0S/</t>
  </si>
  <si>
    <t>https://miuz.ru/catalog/rings/R4129-R45086A0F/</t>
  </si>
  <si>
    <t>https://miuz.ru/catalog/rings/R178-IGR-23262-0.15/</t>
  </si>
  <si>
    <t>https://miuz.ru/catalog/rings/R01-SS-35698B/</t>
  </si>
  <si>
    <t>https://miuz.ru/catalog/rings/R4150-D-LRP30271/</t>
  </si>
  <si>
    <t>https://miuz.ru/catalog/rings/R01-WED-00148-WY/</t>
  </si>
  <si>
    <t>https://miuz.ru/catalog/rings/R4211-RG3414WDI1/</t>
  </si>
  <si>
    <t>https://miuz.ru/catalog/rings/R01-L-35080/</t>
  </si>
  <si>
    <t>https://miuz.ru/catalog/rings/R01-35774/</t>
  </si>
  <si>
    <t>https://miuz.ru/catalog/rings/R01-SOL77-010-G2/</t>
  </si>
  <si>
    <t>https://miuz.ru/catalog/rings/R108-1982665AD-R17/</t>
  </si>
  <si>
    <t>https://miuz.ru/catalog/rings/R2602-1982411AD-R17/</t>
  </si>
  <si>
    <t>https://miuz.ru/catalog/rings/R165-RG34128/</t>
  </si>
  <si>
    <t>https://miuz.ru/catalog/rings/R01-WED-00107-YW/</t>
  </si>
  <si>
    <t>https://miuz.ru/catalog/rings/R755-9-60111R005-R17/</t>
  </si>
  <si>
    <t>https://miuz.ru/catalog/rings/R01-SOL76-050-G2/</t>
  </si>
  <si>
    <t>https://miuz.ru/catalog/rings/R01-SOL59-025-G3/</t>
  </si>
  <si>
    <t>https://miuz.ru/catalog/rings/R01-SOL55-015-G3/</t>
  </si>
  <si>
    <t>https://miuz.ru/catalog/rings/R01-SOL50-025-G2/</t>
  </si>
  <si>
    <t>https://miuz.ru/catalog/rings/R2018-RR230197ADI/</t>
  </si>
  <si>
    <t>https://miuz.ru/catalog/rings/R2501-SR005944OA-R17/</t>
  </si>
  <si>
    <t>https://miuz.ru/catalog/rings/R01-PL-35441/</t>
  </si>
  <si>
    <t>https://miuz.ru/catalog/rings/R01-33824/</t>
  </si>
  <si>
    <t>https://miuz.ru/catalog/rings/R4150-D-LRL1497/</t>
  </si>
  <si>
    <t>https://miuz.ru/catalog/rings/R01-35341/</t>
  </si>
  <si>
    <t>https://miuz.ru/catalog/rings/R4150-D-LRT25233/</t>
  </si>
  <si>
    <t>https://miuz.ru/catalog/rings/R2018-BL-RR10003-R17/</t>
  </si>
  <si>
    <t>https://miuz.ru/catalog/rings/R01-WED-00039-Y/</t>
  </si>
  <si>
    <t>https://miuz.ru/catalog/rings/R01-PL-35140/</t>
  </si>
  <si>
    <t>https://miuz.ru/catalog/rings/R108-1981776AD/</t>
  </si>
  <si>
    <t>https://miuz.ru/catalog/rings/R01-SOL44-010-G3/</t>
  </si>
  <si>
    <t>https://miuz.ru/catalog/rings/R2017-R301223DIA-R17/</t>
  </si>
  <si>
    <t>https://miuz.ru/catalog/rings/R4150-D-39598R17/</t>
  </si>
  <si>
    <t>https://miuz.ru/catalog/rings/R755-R17AR0012B-R17/</t>
  </si>
  <si>
    <t>https://miuz.ru/catalog/rings/R77-R57981/</t>
  </si>
  <si>
    <t>https://miuz.ru/catalog/rings/R108-185343A65XD/</t>
  </si>
  <si>
    <t>https://miuz.ru/catalog/rings/R01-WED-00151-W/</t>
  </si>
  <si>
    <t>https://miuz.ru/catalog/rings/R2504-RP0583/</t>
  </si>
  <si>
    <t>https://miuz.ru/catalog/rings/R2018-RRU1044BDI/</t>
  </si>
  <si>
    <t>https://miuz.ru/catalog/rings/R4211-RG1948ADI1/</t>
  </si>
  <si>
    <t>https://miuz.ru/catalog/rings/R4150-D-LR3894/</t>
  </si>
  <si>
    <t>https://miuz.ru/catalog/rings/R2700-IGR-21991/</t>
  </si>
  <si>
    <t>https://miuz.ru/catalog/rings/R108-1981771AD/</t>
  </si>
  <si>
    <t>https://miuz.ru/catalog/rings/R2018-BL-RR10005-R17/</t>
  </si>
  <si>
    <t>https://miuz.ru/catalog/rings/R01-35456/</t>
  </si>
  <si>
    <t>https://miuz.ru/catalog/rings/R4143-CRA-1050/</t>
  </si>
  <si>
    <t>https://miuz.ru/catalog/rings/R2017-BL-0351-R17/</t>
  </si>
  <si>
    <t>https://miuz.ru/catalog/rings/R2022-SA2007R/</t>
  </si>
  <si>
    <t>https://miuz.ru/catalog/rings/R779-AFI33/</t>
  </si>
  <si>
    <t>https://miuz.ru/catalog/rings/R4212-SR6328-CU100/</t>
  </si>
  <si>
    <t>https://miuz.ru/catalog/rings/R2022-SA2638R-BZL/</t>
  </si>
  <si>
    <t>https://miuz.ru/catalog/rings/R4150-D-15374R17/</t>
  </si>
  <si>
    <t>https://miuz.ru/catalog/rings/R4150-D-LRJ48264/</t>
  </si>
  <si>
    <t>https://miuz.ru/catalog/rings/R2703-RG30807/</t>
  </si>
  <si>
    <t>https://miuz.ru/catalog/rings/R4150-D-LRT559/</t>
  </si>
  <si>
    <t>https://miuz.ru/catalog/rings/R2703-RG35910/</t>
  </si>
  <si>
    <t>https://miuz.ru/catalog/rings/R2500-RG16953-R17/</t>
  </si>
  <si>
    <t>https://miuz.ru/catalog/rings/R2022-SA2008R/</t>
  </si>
  <si>
    <t>https://miuz.ru/catalog/rings/R4150-D-LRP38368BD/</t>
  </si>
  <si>
    <t>https://miuz.ru/catalog/rings/R01-9-33130-66/</t>
  </si>
  <si>
    <t>https://miuz.ru/catalog/rings/R4211-RG3802WDI1/</t>
  </si>
  <si>
    <t>https://miuz.ru/catalog/rings/R01-SOL51-020-G3/</t>
  </si>
  <si>
    <t>https://miuz.ru/catalog/rings/R777-411-LRT0126/</t>
  </si>
  <si>
    <t>https://miuz.ru/catalog/rings/R01-SOL124-007-G3/</t>
  </si>
  <si>
    <t>https://miuz.ru/catalog/rings/R01-35452/</t>
  </si>
  <si>
    <t>https://miuz.ru/catalog/rings/R01-35511/</t>
  </si>
  <si>
    <t>https://miuz.ru/catalog/rings/R4211-RG4598WDI1/</t>
  </si>
  <si>
    <t>https://miuz.ru/catalog/rings/R01-WED-00039-R/</t>
  </si>
  <si>
    <t>https://miuz.ru/catalog/rings/R01-34043/</t>
  </si>
  <si>
    <t>https://miuz.ru/catalog/rings/R4211-RG1731WDI1/</t>
  </si>
  <si>
    <t>https://miuz.ru/catalog/rings/R01-ALR51-070-G1/</t>
  </si>
  <si>
    <t>https://miuz.ru/catalog/rings/R4150-D-455-24218R17/</t>
  </si>
  <si>
    <t>https://miuz.ru/catalog/rings/R2018-RC08008MADI/</t>
  </si>
  <si>
    <t>https://miuz.ru/catalog/rings/R4150-D-19800408/</t>
  </si>
  <si>
    <t>https://miuz.ru/catalog/rings/R01-SOL55-025-G4/</t>
  </si>
  <si>
    <t>https://miuz.ru/catalog/rings/R01-33761/</t>
  </si>
  <si>
    <t>https://miuz.ru/catalog/rings/R01-SOL98-005-G2/</t>
  </si>
  <si>
    <t>https://miuz.ru/catalog/rings/R01-33876/</t>
  </si>
  <si>
    <t>https://miuz.ru/catalog/rings/R01-SL19-020-G2/</t>
  </si>
  <si>
    <t>https://miuz.ru/catalog/rings/R178-IGR-14142/</t>
  </si>
  <si>
    <t>https://miuz.ru/catalog/rings/R01-SOL53-015-G2/</t>
  </si>
  <si>
    <t>https://miuz.ru/catalog/rings/R01-SOL204-020-G2/</t>
  </si>
  <si>
    <t>https://miuz.ru/catalog/rings/R01-WED-00166-R/</t>
  </si>
  <si>
    <t>https://miuz.ru/catalog/rings/R01-34075/</t>
  </si>
  <si>
    <t>https://miuz.ru/catalog/rings/R77-R58881/</t>
  </si>
  <si>
    <t>https://miuz.ru/catalog/rings/R01-SOL127-025-G1/</t>
  </si>
  <si>
    <t>https://miuz.ru/catalog/rings/R97-MR18659S-070/</t>
  </si>
  <si>
    <t>https://miuz.ru/catalog/rings/R755-70666R001-R17/</t>
  </si>
  <si>
    <t>https://miuz.ru/catalog/rings/R4143-CRA-1090/</t>
  </si>
  <si>
    <t>https://miuz.ru/catalog/rings/R175-R27873/</t>
  </si>
  <si>
    <t>https://miuz.ru/catalog/rings/R77-R48440-LD-R17/</t>
  </si>
  <si>
    <t>https://miuz.ru/catalog/rings/R01-35270-100-B/</t>
  </si>
  <si>
    <t>https://miuz.ru/catalog/rings/R97-MR16803/</t>
  </si>
  <si>
    <t>https://miuz.ru/catalog/rings/R01-34788/</t>
  </si>
  <si>
    <t>https://miuz.ru/catalog/rings/R2018-RR010203ADI/</t>
  </si>
  <si>
    <t>https://miuz.ru/catalog/rings/R4178-R49243A0S58/</t>
  </si>
  <si>
    <t>https://miuz.ru/catalog/rings/R01-L-PL-35090/</t>
  </si>
  <si>
    <t>https://miuz.ru/catalog/rings/R01-WED-00134-R/</t>
  </si>
  <si>
    <t>https://miuz.ru/catalog/rings/R01-SOL74-030-G3/</t>
  </si>
  <si>
    <t>https://miuz.ru/catalog/rings/R2018-RRU1023ADI-R17/</t>
  </si>
  <si>
    <t>https://miuz.ru/catalog/rings/R2018-RRU10018ADI/</t>
  </si>
  <si>
    <t>https://miuz.ru/catalog/rings/R4150-D-LRP34465/</t>
  </si>
  <si>
    <t>https://miuz.ru/catalog/rings/R01-WED-00103-RW/</t>
  </si>
  <si>
    <t>https://miuz.ru/catalog/rings/R01-SOL124-025-G2/</t>
  </si>
  <si>
    <t>https://miuz.ru/catalog/rings/R01-L-PL-35021/</t>
  </si>
  <si>
    <t>https://miuz.ru/catalog/rings/R01-L-PL-35017/</t>
  </si>
  <si>
    <t>https://miuz.ru/catalog/rings/R4144-R4238-DIA/</t>
  </si>
  <si>
    <t>https://miuz.ru/catalog/rings/R2017-R301427DIA-R17/</t>
  </si>
  <si>
    <t>https://miuz.ru/catalog/rings/R108-1983090AQXD-R17/</t>
  </si>
  <si>
    <t>https://miuz.ru/catalog/rings/R01-33693/</t>
  </si>
  <si>
    <t>https://miuz.ru/catalog/rings/R2018-RR01023ADI-R17/</t>
  </si>
  <si>
    <t>https://miuz.ru/catalog/rings/R01-33584/</t>
  </si>
  <si>
    <t>https://miuz.ru/catalog/rings/R2702-RF126102/</t>
  </si>
  <si>
    <t>https://miuz.ru/catalog/rings/R01-RMS-35800/</t>
  </si>
  <si>
    <t>https://miuz.ru/catalog/rings/R2506-RG022648-R17/</t>
  </si>
  <si>
    <t>https://miuz.ru/catalog/rings/R2605-1982528AD-R17/</t>
  </si>
  <si>
    <t>https://miuz.ru/catalog/rings/R129-RF029569/</t>
  </si>
  <si>
    <t>https://miuz.ru/catalog/rings/R2004-RF9562/</t>
  </si>
  <si>
    <t>https://miuz.ru/catalog/rings/R97-MR17718/</t>
  </si>
  <si>
    <t>https://miuz.ru/catalog/rings/R4018-RP-04392/</t>
  </si>
  <si>
    <t>https://miuz.ru/catalog/rings/R2017-R312874DIA-R17/</t>
  </si>
  <si>
    <t>https://miuz.ru/catalog/rings/R2008-SKR83-R17/</t>
  </si>
  <si>
    <t>https://miuz.ru/catalog/rings/R4039-SRM16168RW/</t>
  </si>
  <si>
    <t>https://miuz.ru/catalog/rings/R77-BRN-R48701-LD/</t>
  </si>
  <si>
    <t>https://miuz.ru/catalog/rings/R97-BRN-MR17002-CH/</t>
  </si>
  <si>
    <t>https://miuz.ru/catalog/rings/R2501-SR008820OA-R17/</t>
  </si>
  <si>
    <t>https://miuz.ru/catalog/rings/R2018-RL230041AYD/</t>
  </si>
  <si>
    <t>https://miuz.ru/catalog/rings/R4211-RG4034WDI1/</t>
  </si>
  <si>
    <t>https://miuz.ru/catalog/rings/R4094-CR-232-B/</t>
  </si>
  <si>
    <t>https://miuz.ru/catalog/rings/R01-35487/</t>
  </si>
  <si>
    <t>https://miuz.ru/catalog/rings/R4150-D-LRP43535/</t>
  </si>
  <si>
    <t>https://miuz.ru/catalog/rings/R777-625-RG019900Y/</t>
  </si>
  <si>
    <t>https://miuz.ru/catalog/rings/R2018-RR010201ADI/</t>
  </si>
  <si>
    <t>https://miuz.ru/catalog/rings/R4193-17311-RGW/</t>
  </si>
  <si>
    <t>https://miuz.ru/catalog/rings/R01-SOL55-015-G1/</t>
  </si>
  <si>
    <t>https://miuz.ru/catalog/rings/R779-AFI31/</t>
  </si>
  <si>
    <t>https://miuz.ru/catalog/rings/R01-SOL38-015-G1/</t>
  </si>
  <si>
    <t>https://miuz.ru/catalog/rings/R01-SL19-015-G3/</t>
  </si>
  <si>
    <t>https://miuz.ru/catalog/rings/R01-34941/</t>
  </si>
  <si>
    <t>https://miuz.ru/catalog/rings/R2022-SA2012R/</t>
  </si>
  <si>
    <t>https://miuz.ru/catalog/rings/R01-34280/</t>
  </si>
  <si>
    <t>https://miuz.ru/catalog/rings/R01-SOL127-015-G3/</t>
  </si>
  <si>
    <t>https://miuz.ru/catalog/rings/R4150-D-LRGM9295/</t>
  </si>
  <si>
    <t>https://miuz.ru/catalog/rings/R01-89-34836/</t>
  </si>
  <si>
    <t>https://miuz.ru/catalog/rings/R2017-R300250DIA/</t>
  </si>
  <si>
    <t>https://miuz.ru/catalog/rings/R4150-D-LRG14469/</t>
  </si>
  <si>
    <t>https://miuz.ru/catalog/rings/R4150-D-14888R17/</t>
  </si>
  <si>
    <t>https://miuz.ru/catalog/rings/R2018-RDF12862/</t>
  </si>
  <si>
    <t>https://miuz.ru/catalog/rings/R2017-R300251DIA/</t>
  </si>
  <si>
    <t>https://miuz.ru/catalog/rings/R01-WED-00148-R/</t>
  </si>
  <si>
    <t>https://miuz.ru/catalog/rings/R2700-IGR-18191/</t>
  </si>
  <si>
    <t>https://miuz.ru/catalog/rings/R4150-D-25429/</t>
  </si>
  <si>
    <t>https://miuz.ru/catalog/rings/R108-1982042AD/</t>
  </si>
  <si>
    <t>https://miuz.ru/catalog/rings/R2018-RR01009ADI-R17/</t>
  </si>
  <si>
    <t>https://miuz.ru/catalog/rings/R4091-R38915A0F/</t>
  </si>
  <si>
    <t>https://miuz.ru/catalog/rings/R01-L-PL-35081/</t>
  </si>
  <si>
    <t>https://miuz.ru/catalog/rings/R2503-JHE348/</t>
  </si>
  <si>
    <t>https://miuz.ru/catalog/rings/R01-LS-35667/</t>
  </si>
  <si>
    <t>https://miuz.ru/catalog/rings/R2702-RP018398-R17/</t>
  </si>
  <si>
    <t>https://miuz.ru/catalog/rings/R01-SOL129-020-G2/</t>
  </si>
  <si>
    <t>https://miuz.ru/catalog/rings/R4066-DRN12425-01/</t>
  </si>
  <si>
    <t>https://miuz.ru/catalog/rings/R01-35455/</t>
  </si>
  <si>
    <t>https://miuz.ru/catalog/rings/R01-35476/</t>
  </si>
  <si>
    <t>https://miuz.ru/catalog/rings/R4150-D-50968002/</t>
  </si>
  <si>
    <t>https://miuz.ru/catalog/rings/R01-SOL128-015-G1/</t>
  </si>
  <si>
    <t>https://miuz.ru/catalog/rings/R01-WED-00088-WR/</t>
  </si>
  <si>
    <t>https://miuz.ru/catalog/rings/R01-34713/</t>
  </si>
  <si>
    <t>https://miuz.ru/catalog/rings/R01-35267-100-B/</t>
  </si>
  <si>
    <t>https://miuz.ru/catalog/rings/R4150-D-LRTA090109R1/</t>
  </si>
  <si>
    <t>https://miuz.ru/catalog/rings/R2505-2891WH-R17/</t>
  </si>
  <si>
    <t>https://miuz.ru/catalog/rings/R4211-RG4671WDI1/</t>
  </si>
  <si>
    <t>https://miuz.ru/catalog/rings/R4150-D-BDRG14317BRD/</t>
  </si>
  <si>
    <t>https://miuz.ru/catalog/rings/R4150-D-LR4098/</t>
  </si>
  <si>
    <t>https://miuz.ru/catalog/rings/R01-33740/</t>
  </si>
  <si>
    <t>https://miuz.ru/catalog/rings/R01-WED-00122-W/</t>
  </si>
  <si>
    <t>https://miuz.ru/catalog/rings/R01-17127/</t>
  </si>
  <si>
    <t>https://miuz.ru/catalog/rings/R127-FROF5424G-0.20/</t>
  </si>
  <si>
    <t>https://miuz.ru/catalog/rings/R01-PL-34770/</t>
  </si>
  <si>
    <t>https://miuz.ru/catalog/rings/R01-SOL50-020-G3/</t>
  </si>
  <si>
    <t>https://miuz.ru/catalog/rings/R97-MR13879/</t>
  </si>
  <si>
    <t>https://miuz.ru/catalog/rings/R178-IGR-36010/</t>
  </si>
  <si>
    <t>https://miuz.ru/catalog/rings/R01-WED-00069-Y/</t>
  </si>
  <si>
    <t>https://miuz.ru/catalog/rings/R108-101024A65TBD/</t>
  </si>
  <si>
    <t>https://miuz.ru/catalog/rings/R01-33632/</t>
  </si>
  <si>
    <t>https://miuz.ru/catalog/rings/R4150-D-LRL20611R17/</t>
  </si>
  <si>
    <t>https://miuz.ru/catalog/rings/R755-R45366/</t>
  </si>
  <si>
    <t>https://miuz.ru/catalog/rings/R4150-D-10032BDR17/</t>
  </si>
  <si>
    <t>https://miuz.ru/catalog/rings/R108-181177AHBDL/</t>
  </si>
  <si>
    <t>https://miuz.ru/catalog/rings/R01-33804/</t>
  </si>
  <si>
    <t>https://miuz.ru/catalog/rings/R4143-CRA-1091/</t>
  </si>
  <si>
    <t>https://miuz.ru/catalog/rings/R2018-R230130ADI/</t>
  </si>
  <si>
    <t>https://miuz.ru/catalog/rings/R4150-D-45589R17/</t>
  </si>
  <si>
    <t>https://miuz.ru/catalog/rings/R01-52277/</t>
  </si>
  <si>
    <t>https://miuz.ru/catalog/rings/R97-MR18218/</t>
  </si>
  <si>
    <t>https://miuz.ru/catalog/rings/R97-CR2400-R17/</t>
  </si>
  <si>
    <t>https://miuz.ru/catalog/rings/R4150-D-15449R17/</t>
  </si>
  <si>
    <t>https://miuz.ru/catalog/rings/R01-35919/</t>
  </si>
  <si>
    <t>https://miuz.ru/catalog/rings/R01-WED-00038-Y/</t>
  </si>
  <si>
    <t>https://miuz.ru/catalog/rings/R755-66818R002-R17/</t>
  </si>
  <si>
    <t>https://miuz.ru/catalog/rings/R167-SR-R-116652/</t>
  </si>
  <si>
    <t>https://miuz.ru/catalog/rings/R97-CR2776/</t>
  </si>
  <si>
    <t>https://miuz.ru/catalog/rings/R4208-SOL-M945-025G2/</t>
  </si>
  <si>
    <t>https://miuz.ru/catalog/rings/R777-617-R39231-0/</t>
  </si>
  <si>
    <t>https://miuz.ru/catalog/rings/R165-RG34725/</t>
  </si>
  <si>
    <t>https://miuz.ru/catalog/rings/R01-100-35518/</t>
  </si>
  <si>
    <t>https://miuz.ru/catalog/rings/R01-WED-00152-R/</t>
  </si>
  <si>
    <t>https://miuz.ru/catalog/rings/R01-SOL75-025-G2/</t>
  </si>
  <si>
    <t>https://miuz.ru/catalog/rings/R755-67095R001/</t>
  </si>
  <si>
    <t>https://miuz.ru/catalog/rings/R01-RS-33999/</t>
  </si>
  <si>
    <t>https://miuz.ru/catalog/rings/R2022-SA2009R/</t>
  </si>
  <si>
    <t>https://miuz.ru/catalog/rings/R178-IGR-33492/</t>
  </si>
  <si>
    <t>https://miuz.ru/catalog/rings/R4150-D-47787R17/</t>
  </si>
  <si>
    <t>https://miuz.ru/catalog/rings/R4098-MR15792-BK/</t>
  </si>
  <si>
    <t>https://miuz.ru/catalog/rings/R01-SOL127-007-G3/</t>
  </si>
  <si>
    <t>https://miuz.ru/catalog/rings/R97-BRN-MR18705-DC/</t>
  </si>
  <si>
    <t>https://miuz.ru/catalog/rings/R01-SOL123-008-G2/</t>
  </si>
  <si>
    <t>https://miuz.ru/catalog/rings/R4150-D-198954BD/</t>
  </si>
  <si>
    <t>https://miuz.ru/catalog/rings/R2018-RRU1023BDI-R17/</t>
  </si>
  <si>
    <t>https://miuz.ru/catalog/rings/R4150-D-LRT10342/</t>
  </si>
  <si>
    <t>https://miuz.ru/catalog/rings/R01-33825/</t>
  </si>
  <si>
    <t>https://miuz.ru/catalog/rings/R108-1981832AD-R17/</t>
  </si>
  <si>
    <t>https://miuz.ru/catalog/rings/R2017-BL-0358-R17/</t>
  </si>
  <si>
    <t>https://miuz.ru/catalog/rings/R01-SOL41-030-G3/</t>
  </si>
  <si>
    <t>https://miuz.ru/catalog/rings/R01-35406-66/</t>
  </si>
  <si>
    <t>https://miuz.ru/catalog/rings/R01-RMS-78/</t>
  </si>
  <si>
    <t>https://miuz.ru/catalog/rings/R97-BRN-MR13525/</t>
  </si>
  <si>
    <t>https://miuz.ru/catalog/rings/R2017-R312789DIA/</t>
  </si>
  <si>
    <t>https://miuz.ru/catalog/rings/R01-SOL02-030-G9/</t>
  </si>
  <si>
    <t>https://miuz.ru/catalog/rings/R01-PL-35387/</t>
  </si>
  <si>
    <t>https://miuz.ru/catalog/rings/R4201-CDR-846/</t>
  </si>
  <si>
    <t>https://miuz.ru/catalog/rings/R77-R51037-R17/</t>
  </si>
  <si>
    <t>https://miuz.ru/catalog/rings/R2018-RR01066ADI/</t>
  </si>
  <si>
    <t>https://miuz.ru/catalog/rings/R01-SOL53-025-G1/</t>
  </si>
  <si>
    <t>https://miuz.ru/catalog/rings/R01-SOL128-007-G2/</t>
  </si>
  <si>
    <t>https://miuz.ru/catalog/rings/R01-SOL52-060-G3/</t>
  </si>
  <si>
    <t>https://miuz.ru/catalog/rings/R2017-BO-DD-0995-R17/</t>
  </si>
  <si>
    <t>https://miuz.ru/catalog/rings/R189-HF05043R-W/</t>
  </si>
  <si>
    <t>https://miuz.ru/catalog/rings/R2602-1982410AD-R17/</t>
  </si>
  <si>
    <t>https://miuz.ru/catalog/rings/R01-SOL92-020-G2/</t>
  </si>
  <si>
    <t>https://miuz.ru/catalog/rings/R755-R38589-R17/</t>
  </si>
  <si>
    <t>https://miuz.ru/catalog/rings/R2509-RG33168-R17/</t>
  </si>
  <si>
    <t>https://miuz.ru/catalog/rings/R01-SOL03-020-G4/</t>
  </si>
  <si>
    <t>https://miuz.ru/catalog/rings/R4150-D-102585/</t>
  </si>
  <si>
    <t>https://miuz.ru/catalog/rings/R129-RF028845-R17/</t>
  </si>
  <si>
    <t>https://miuz.ru/catalog/rings/R4208-101003121/</t>
  </si>
  <si>
    <t>https://miuz.ru/catalog/rings/R01-SOL35-015-G1/</t>
  </si>
  <si>
    <t>https://miuz.ru/catalog/rings/R4211-RG4024WDI1/</t>
  </si>
  <si>
    <t>https://miuz.ru/catalog/rings/R755-R17AR0006A-R17/</t>
  </si>
  <si>
    <t>https://miuz.ru/catalog/rings/R2018-RR010198ADI/</t>
  </si>
  <si>
    <t>https://miuz.ru/catalog/rings/R01-33157/</t>
  </si>
  <si>
    <t>https://miuz.ru/catalog/rings/R01-SOL44-040-G3/</t>
  </si>
  <si>
    <t>https://miuz.ru/catalog/rings/R888-D-RG023462W1/</t>
  </si>
  <si>
    <t>https://miuz.ru/catalog/rings/R97-CR2999/</t>
  </si>
  <si>
    <t>https://miuz.ru/catalog/rings/R01-SOL132-015-G2/</t>
  </si>
  <si>
    <t>https://miuz.ru/catalog/rings/R108-BL-5821AXQSTD/</t>
  </si>
  <si>
    <t>https://miuz.ru/catalog/rings/R77-R52501/</t>
  </si>
  <si>
    <t>https://miuz.ru/catalog/rings/R4126-R-5311-B/</t>
  </si>
  <si>
    <t>https://miuz.ru/catalog/rings/R4211-RG1534WDI1/</t>
  </si>
  <si>
    <t>https://miuz.ru/catalog/rings/R108-1983061AD-R17/</t>
  </si>
  <si>
    <t>https://miuz.ru/catalog/rings/R2018-RG010157ADI/</t>
  </si>
  <si>
    <t>https://miuz.ru/catalog/rings/R4150-D-LRED14367/</t>
  </si>
  <si>
    <t>https://miuz.ru/catalog/rings/R178-IGR-29458/</t>
  </si>
  <si>
    <t>https://miuz.ru/catalog/rings/R4211-RG3491WDI1/</t>
  </si>
  <si>
    <t>https://miuz.ru/catalog/rings/R4201-MG-035/</t>
  </si>
  <si>
    <t>https://miuz.ru/catalog/rings/R777-R462-LR101267/</t>
  </si>
  <si>
    <t>https://miuz.ru/catalog/rings/R77-R59512/</t>
  </si>
  <si>
    <t>https://miuz.ru/catalog/rings/R01-SOL134-030-G2/</t>
  </si>
  <si>
    <t>https://miuz.ru/catalog/rings/R4098-MR14221/</t>
  </si>
  <si>
    <t>https://miuz.ru/catalog/rings/R97-BRN-MR17482-DC/</t>
  </si>
  <si>
    <t>https://miuz.ru/catalog/rings/R2017-R311476DIA-R17/</t>
  </si>
  <si>
    <t>https://miuz.ru/catalog/rings/R4211-RG4143WDI1/</t>
  </si>
  <si>
    <t>https://miuz.ru/catalog/rings/R01-33820/</t>
  </si>
  <si>
    <t>https://miuz.ru/catalog/rings/R97-BRN-MR14186/</t>
  </si>
  <si>
    <t>https://miuz.ru/catalog/rings/R2018-RR010202ADI/</t>
  </si>
  <si>
    <t>https://miuz.ru/catalog/rings/R2017-R309717DIA-R17/</t>
  </si>
  <si>
    <t>https://miuz.ru/catalog/rings/R97-CR2120-R17/</t>
  </si>
  <si>
    <t>https://miuz.ru/catalog/rings/R01-SOL73-010-G2/</t>
  </si>
  <si>
    <t>https://miuz.ru/catalog/rings/R2011-1851360AD/</t>
  </si>
  <si>
    <t>https://miuz.ru/catalog/rings/R01-SOL171-025-G1/</t>
  </si>
  <si>
    <t>https://miuz.ru/catalog/rings/R4150-D-LRT10521/</t>
  </si>
  <si>
    <t>https://miuz.ru/catalog/rings/R97-MB2568R/</t>
  </si>
  <si>
    <t>https://miuz.ru/catalog/rings/R2509-RG33166-R17/</t>
  </si>
  <si>
    <t>https://miuz.ru/catalog/rings/R108-1983129AQXD-R17/</t>
  </si>
  <si>
    <t>https://miuz.ru/catalog/rings/R2022-H-0.90/</t>
  </si>
  <si>
    <t>https://miuz.ru/catalog/rings/R01-ALR37-090-G2/</t>
  </si>
  <si>
    <t>https://miuz.ru/catalog/rings/R755-50604R001-1/</t>
  </si>
  <si>
    <t>https://miuz.ru/catalog/rings/R127-UFTH1786/</t>
  </si>
  <si>
    <t>https://miuz.ru/catalog/rings/R2018-RG010036ADI/</t>
  </si>
  <si>
    <t>https://miuz.ru/catalog/rings/R01-35694/</t>
  </si>
  <si>
    <t>https://miuz.ru/catalog/rings/R77-R59086/</t>
  </si>
  <si>
    <t>https://miuz.ru/catalog/rings/R2017-R310102DIA-R17/</t>
  </si>
  <si>
    <t>https://miuz.ru/catalog/rings/R01-RMS-35684/</t>
  </si>
  <si>
    <t>https://miuz.ru/catalog/rings/R2018-RR010212ADI/</t>
  </si>
  <si>
    <t>https://miuz.ru/catalog/rings/R2500-RG15327-R17/</t>
  </si>
  <si>
    <t>https://miuz.ru/catalog/rings/R2604-51712R001/</t>
  </si>
  <si>
    <t>https://miuz.ru/catalog/rings/R4150-D-LRP34472/</t>
  </si>
  <si>
    <t>https://miuz.ru/catalog/rings/R127-FROQ7821G-0.25/</t>
  </si>
  <si>
    <t>https://miuz.ru/catalog/rings/R2009-1983015AXD-R17/</t>
  </si>
  <si>
    <t>https://miuz.ru/catalog/rings/R755-R32262-0.185/</t>
  </si>
  <si>
    <t>https://miuz.ru/catalog/rings/R4150-D-LRP30747/</t>
  </si>
  <si>
    <t>https://miuz.ru/catalog/rings/R178-IGR-24172/</t>
  </si>
  <si>
    <t>https://miuz.ru/catalog/rings/R01-ICE-35823/</t>
  </si>
  <si>
    <t>https://miuz.ru/catalog/rings/R2018-RR01071ADI/</t>
  </si>
  <si>
    <t>https://miuz.ru/catalog/rings/R01-SOL116-020-G1/</t>
  </si>
  <si>
    <t>https://miuz.ru/catalog/rings/R01-SOL126-005-G2/</t>
  </si>
  <si>
    <t>https://miuz.ru/catalog/rings/R4150-D-47698R17/</t>
  </si>
  <si>
    <t>https://miuz.ru/catalog/rings/R01-SOL53-015-G1/</t>
  </si>
  <si>
    <t>https://miuz.ru/catalog/rings/R2702-RP126098/</t>
  </si>
  <si>
    <t>https://miuz.ru/catalog/rings/R01-SL14-025-G2/</t>
  </si>
  <si>
    <t>https://miuz.ru/catalog/rings/R2022-SA2011R/</t>
  </si>
  <si>
    <t>https://miuz.ru/catalog/rings/R01-9-34305-66/</t>
  </si>
  <si>
    <t>https://miuz.ru/catalog/rings/R01-35805/</t>
  </si>
  <si>
    <t>https://miuz.ru/catalog/rings/R178-IGR-18889/</t>
  </si>
  <si>
    <t>https://miuz.ru/catalog/rings/R77-R59493/</t>
  </si>
  <si>
    <t>https://miuz.ru/catalog/rings/R01-TRIO-010/</t>
  </si>
  <si>
    <t>https://miuz.ru/catalog/rings/R65-R52157A0F/</t>
  </si>
  <si>
    <t>https://miuz.ru/catalog/rings/R01-SOL40-015-G4/</t>
  </si>
  <si>
    <t>https://miuz.ru/catalog/rings/R01-35777/</t>
  </si>
  <si>
    <t>https://miuz.ru/catalog/rings/R01-SOL45-050-G3/</t>
  </si>
  <si>
    <t>https://miuz.ru/catalog/rings/R2004-RF6984-R17/</t>
  </si>
  <si>
    <t>https://miuz.ru/catalog/rings/R97-MR18032/</t>
  </si>
  <si>
    <t>https://miuz.ru/catalog/rings/R01-89-34838/</t>
  </si>
  <si>
    <t>https://miuz.ru/catalog/rings/R2017-R305698DIA-R17/</t>
  </si>
  <si>
    <t>https://miuz.ru/catalog/rings/R01-33931/</t>
  </si>
  <si>
    <t>https://miuz.ru/catalog/rings/R4129-R46380A0F/</t>
  </si>
  <si>
    <t>https://miuz.ru/catalog/rings/R19-SG09238R-E4-0.75/</t>
  </si>
  <si>
    <t>https://miuz.ru/catalog/rings/R77-R59508/</t>
  </si>
  <si>
    <t>https://miuz.ru/catalog/rings/R2011-LDG01288AD/</t>
  </si>
  <si>
    <t>https://miuz.ru/catalog/rings/R01-35398/</t>
  </si>
  <si>
    <t>https://miuz.ru/catalog/rings/R01-SL06-010-G2/</t>
  </si>
  <si>
    <t>https://miuz.ru/catalog/rings/R01-33724/</t>
  </si>
  <si>
    <t>https://miuz.ru/catalog/rings/R01-SOL44-040-G2/</t>
  </si>
  <si>
    <t>https://miuz.ru/catalog/rings/R2018-RR01058ADI/</t>
  </si>
  <si>
    <t>https://miuz.ru/catalog/rings/R2017-R300056DIA/</t>
  </si>
  <si>
    <t>https://miuz.ru/catalog/rings/R2018-RR10001AYB-R17/</t>
  </si>
  <si>
    <t>https://miuz.ru/catalog/rings/R01-L-PL-35229/</t>
  </si>
  <si>
    <t>https://miuz.ru/catalog/rings/R2008-ZR0530/</t>
  </si>
  <si>
    <t>https://miuz.ru/catalog/rings/R01-35504-300-B/</t>
  </si>
  <si>
    <t>https://miuz.ru/catalog/rings/R01-34829/</t>
  </si>
  <si>
    <t>https://miuz.ru/catalog/rings/R2017-R304797DIA/</t>
  </si>
  <si>
    <t>https://miuz.ru/catalog/rings/R01-SOL55-015-G2/</t>
  </si>
  <si>
    <t>https://miuz.ru/catalog/rings/R4150-D-LRP31832/</t>
  </si>
  <si>
    <t>https://miuz.ru/catalog/rings/R01-34134/</t>
  </si>
  <si>
    <t>https://miuz.ru/catalog/rings/R4150-D-48698/</t>
  </si>
  <si>
    <t>https://miuz.ru/catalog/rings/R01-PL-35332/</t>
  </si>
  <si>
    <t>https://miuz.ru/catalog/rings/R01-SOL116-025-G2/</t>
  </si>
  <si>
    <t>https://miuz.ru/catalog/rings/R2017-BL-0355-R17/</t>
  </si>
  <si>
    <t>https://miuz.ru/catalog/rings/R2017-R300203DIA/</t>
  </si>
  <si>
    <t>https://miuz.ru/catalog/rings/R2022-SA1689RA/</t>
  </si>
  <si>
    <t>https://miuz.ru/catalog/rings/R4129-R46374A0F/</t>
  </si>
  <si>
    <t>https://miuz.ru/catalog/rings/R2702-RP126100/</t>
  </si>
  <si>
    <t>https://miuz.ru/catalog/rings/R2018-RU010075ADI/</t>
  </si>
  <si>
    <t>https://miuz.ru/catalog/rings/R2017-R300768DIA/</t>
  </si>
  <si>
    <t>https://miuz.ru/catalog/rings/R01-PL-34737/</t>
  </si>
  <si>
    <t>https://miuz.ru/catalog/rings/R4150-D-12093/</t>
  </si>
  <si>
    <t>https://miuz.ru/catalog/rings/R4208-102019121/</t>
  </si>
  <si>
    <t>https://miuz.ru/catalog/rings/R01-33626/</t>
  </si>
  <si>
    <t>https://miuz.ru/catalog/rings/R2017-BL-R304680-R17/</t>
  </si>
  <si>
    <t>https://miuz.ru/catalog/rings/R4150-D-50853/</t>
  </si>
  <si>
    <t>https://miuz.ru/catalog/rings/R4050-R15466/</t>
  </si>
  <si>
    <t>https://miuz.ru/catalog/rings/R165-RG19959-R17/</t>
  </si>
  <si>
    <t>https://miuz.ru/catalog/rings/R4182-CFF-013-WY/</t>
  </si>
  <si>
    <t>https://miuz.ru/catalog/rings/R2017-R308184DIA-R17/</t>
  </si>
  <si>
    <t>https://miuz.ru/catalog/rings/R2022-SA2282R/</t>
  </si>
  <si>
    <t>https://miuz.ru/catalog/rings/R4211-RG3667WDI1/</t>
  </si>
  <si>
    <t>https://miuz.ru/catalog/rings/R4150-D-47708R17/</t>
  </si>
  <si>
    <t>https://miuz.ru/catalog/rings/R4126-RP-02484-R/</t>
  </si>
  <si>
    <t>https://miuz.ru/catalog/rings/R01-PL-35390/</t>
  </si>
  <si>
    <t>https://miuz.ru/catalog/rings/R01-L-PL-35066/</t>
  </si>
  <si>
    <t>https://miuz.ru/catalog/rings/R755-9-47888R017/</t>
  </si>
  <si>
    <t>https://miuz.ru/catalog/rings/R4150-D-LRGM11082R17/</t>
  </si>
  <si>
    <t>https://miuz.ru/catalog/rings/R755-73756R003-R17/</t>
  </si>
  <si>
    <t>https://miuz.ru/catalog/rings/R4145-56585-R17/</t>
  </si>
  <si>
    <t>https://miuz.ru/catalog/rings/R2700-IGR-16493TM/</t>
  </si>
  <si>
    <t>https://miuz.ru/catalog/rings/R2017-R309713DIA-R17/</t>
  </si>
  <si>
    <t>https://miuz.ru/catalog/rings/R01-PL-35697/</t>
  </si>
  <si>
    <t>https://miuz.ru/catalog/rings/R4150-D-198950BRD/</t>
  </si>
  <si>
    <t>https://miuz.ru/catalog/rings/R2018-RRU10001ADI/</t>
  </si>
  <si>
    <t>https://miuz.ru/catalog/rings/R01-WED-00050-YW/</t>
  </si>
  <si>
    <t>https://miuz.ru/catalog/rings/R01-SOL02-025-G4/</t>
  </si>
  <si>
    <t>https://miuz.ru/catalog/rings/R4150-D-46342/</t>
  </si>
  <si>
    <t>https://miuz.ru/catalog/rings/R2018-RR010005ADI/</t>
  </si>
  <si>
    <t>https://miuz.ru/catalog/rings/R2022-SA2016R/</t>
  </si>
  <si>
    <t>https://miuz.ru/catalog/rings/R01-WED-00134-W/</t>
  </si>
  <si>
    <t>https://miuz.ru/catalog/rings/R4150-D-LRED13544/</t>
  </si>
  <si>
    <t>https://miuz.ru/catalog/rings/R4150-D-LRL1981174/</t>
  </si>
  <si>
    <t>https://miuz.ru/catalog/rings/R2505-2903WH-R17/</t>
  </si>
  <si>
    <t>https://miuz.ru/catalog/rings/R777-412-LRT3713YD/</t>
  </si>
  <si>
    <t>https://miuz.ru/catalog/rings/R2011-106300AD/</t>
  </si>
  <si>
    <t>https://miuz.ru/catalog/rings/R108-181263AD/</t>
  </si>
  <si>
    <t>https://miuz.ru/catalog/rings/R4150-D-14023CHD/</t>
  </si>
  <si>
    <t>https://miuz.ru/catalog/rings/R2509-RG33167-R17/</t>
  </si>
  <si>
    <t>https://miuz.ru/catalog/rings/R01-SOL76-030-G2/</t>
  </si>
  <si>
    <t>https://miuz.ru/catalog/rings/R4143-CRA-1066/</t>
  </si>
  <si>
    <t>https://miuz.ru/catalog/rings/R01-L-PL-35042/</t>
  </si>
  <si>
    <t>https://miuz.ru/catalog/rings/R4150-D-LRL185183/</t>
  </si>
  <si>
    <t>https://miuz.ru/catalog/rings/R19-RMS-SG05015R/</t>
  </si>
  <si>
    <t>https://miuz.ru/catalog/rings/R4150-D-LRL39266/</t>
  </si>
  <si>
    <t>https://miuz.ru/catalog/rings/R01-WED-00135-Y/</t>
  </si>
  <si>
    <t>https://miuz.ru/catalog/rings/R01-SOL171-025-G2/</t>
  </si>
  <si>
    <t>https://miuz.ru/catalog/rings/R2017-BL-R308193/</t>
  </si>
  <si>
    <t>https://miuz.ru/catalog/rings/R4150-D-LRT1563/</t>
  </si>
  <si>
    <t>https://miuz.ru/catalog/rings/R755-47737R016-R17/</t>
  </si>
  <si>
    <t>https://miuz.ru/catalog/rings/R108-BRDL-295-0.2/</t>
  </si>
  <si>
    <t>https://miuz.ru/catalog/rings/R4150-D-48559/</t>
  </si>
  <si>
    <t>https://miuz.ru/catalog/rings/R01-SOL03-015-G4/</t>
  </si>
  <si>
    <t>https://miuz.ru/catalog/rings/R17-R20469/</t>
  </si>
  <si>
    <t>https://miuz.ru/catalog/rings/R4144-R2500-DIA/</t>
  </si>
  <si>
    <t>https://miuz.ru/catalog/rings/R01-35403/</t>
  </si>
  <si>
    <t>https://miuz.ru/catalog/rings/R2018-RR010200ADI/</t>
  </si>
  <si>
    <t>https://miuz.ru/catalog/rings/R2018-RR010199ADI/</t>
  </si>
  <si>
    <t>https://miuz.ru/catalog/rings/R175-R29262/</t>
  </si>
  <si>
    <t>https://miuz.ru/catalog/rings/R4150-D-48666/</t>
  </si>
  <si>
    <t>https://miuz.ru/catalog/rings/R01-SL06-020-G2/</t>
  </si>
  <si>
    <t>https://miuz.ru/catalog/rings/R01-PL-34933/</t>
  </si>
  <si>
    <t>https://miuz.ru/catalog/rings/R01-WED-00133-RW/</t>
  </si>
  <si>
    <t>https://miuz.ru/catalog/rings/R01-35484/</t>
  </si>
  <si>
    <t>https://miuz.ru/catalog/rings/R01-SOL38-050-G1/</t>
  </si>
  <si>
    <t>https://miuz.ru/catalog/rings/R01-SFM-09-020/</t>
  </si>
  <si>
    <t>https://miuz.ru/catalog/rings/R129-RF018904-R17/</t>
  </si>
  <si>
    <t>https://miuz.ru/catalog/rings/R01-SP35-050/</t>
  </si>
  <si>
    <t>https://miuz.ru/catalog/rings/R755-66670R006/</t>
  </si>
  <si>
    <t>https://miuz.ru/catalog/rings/R01-33906/</t>
  </si>
  <si>
    <t>https://miuz.ru/catalog/rings/R65-R49288A1S/</t>
  </si>
  <si>
    <t>https://miuz.ru/catalog/rings/R01-WED-00136-R/</t>
  </si>
  <si>
    <t>https://miuz.ru/catalog/rings/R2702-RB520695/</t>
  </si>
  <si>
    <t>https://miuz.ru/catalog/rings/R2018-RRU1044ADI/</t>
  </si>
  <si>
    <t>https://miuz.ru/catalog/rings/R165-RG30145-R17/</t>
  </si>
  <si>
    <t>https://miuz.ru/catalog/rings/R77-R47772-R17/</t>
  </si>
  <si>
    <t>https://miuz.ru/catalog/rings/R2017-R301222DIA/</t>
  </si>
  <si>
    <t>https://miuz.ru/catalog/rings/R01-35462/</t>
  </si>
  <si>
    <t>https://miuz.ru/catalog/rings/R129-RP125121/</t>
  </si>
  <si>
    <t>https://miuz.ru/catalog/rings/R01-PL-35048/</t>
  </si>
  <si>
    <t>https://miuz.ru/catalog/rings/R4211-RG4723WDI1/</t>
  </si>
  <si>
    <t>https://miuz.ru/catalog/rings/R01-WED-00040-W/</t>
  </si>
  <si>
    <t>https://miuz.ru/catalog/rings/R01-WED-00121-RW/</t>
  </si>
  <si>
    <t>https://miuz.ru/catalog/rings/R4150-D-44599/</t>
  </si>
  <si>
    <t>https://miuz.ru/catalog/rings/R2500-RG16921-R17/</t>
  </si>
  <si>
    <t>https://miuz.ru/catalog/rings/R77-R60540/</t>
  </si>
  <si>
    <t>https://miuz.ru/catalog/rings/R4098-MR16218-BK/</t>
  </si>
  <si>
    <t>https://miuz.ru/catalog/rings/R127-FROF6317G-0.18/</t>
  </si>
  <si>
    <t>https://miuz.ru/catalog/rings/R01-34082/</t>
  </si>
  <si>
    <t>https://miuz.ru/catalog/rings/R129-RF073391/</t>
  </si>
  <si>
    <t>https://miuz.ru/catalog/rings/R2018-BRN-R18AYB-R17/</t>
  </si>
  <si>
    <t>https://miuz.ru/catalog/rings/R4208-W803/</t>
  </si>
  <si>
    <t>https://miuz.ru/catalog/rings/R01-34354/</t>
  </si>
  <si>
    <t>https://miuz.ru/catalog/rings/R2018-RR110002ADI/</t>
  </si>
  <si>
    <t>https://miuz.ru/catalog/rings/R01-SL07-020-G2/</t>
  </si>
  <si>
    <t>https://miuz.ru/catalog/rings/R784-10397RD0010M/</t>
  </si>
  <si>
    <t>https://miuz.ru/catalog/rings/R97-CR3014/</t>
  </si>
  <si>
    <t>https://miuz.ru/catalog/rings/R2509-RG29550-R17/</t>
  </si>
  <si>
    <t>https://miuz.ru/catalog/rings/R108-1981808AD-R17/</t>
  </si>
  <si>
    <t>https://miuz.ru/catalog/rings/R2018-RR01033ADI-R17/</t>
  </si>
  <si>
    <t>https://miuz.ru/catalog/rings/R4211-RG4373WDI1/</t>
  </si>
  <si>
    <t>https://miuz.ru/catalog/rings/R755-40432R005-R17/</t>
  </si>
  <si>
    <t>https://miuz.ru/catalog/rings/R77-R47595-R17/</t>
  </si>
  <si>
    <t>https://miuz.ru/catalog/rings/R01-33819/</t>
  </si>
  <si>
    <t>https://miuz.ru/catalog/rings/R4051-ZT241R2-2/</t>
  </si>
  <si>
    <t>https://miuz.ru/catalog/rings/R127-FRTH0857-9/</t>
  </si>
  <si>
    <t>https://miuz.ru/catalog/rings/R17-R20465/</t>
  </si>
  <si>
    <t>https://miuz.ru/catalog/rings/R2022-SR6015/</t>
  </si>
  <si>
    <t>https://miuz.ru/catalog/rings/R4150-D-RG33221-R17/</t>
  </si>
  <si>
    <t>https://miuz.ru/catalog/rings/R01-SOL53-020-G4/</t>
  </si>
  <si>
    <t>https://miuz.ru/catalog/rings/R4211-RG3294WDI1/</t>
  </si>
  <si>
    <t>https://miuz.ru/catalog/rings/R01-PL-34286/</t>
  </si>
  <si>
    <t>https://miuz.ru/catalog/rings/R4208-12696.5WG4-006/</t>
  </si>
  <si>
    <t>https://miuz.ru/catalog/rings/R178-IGR-15029/</t>
  </si>
  <si>
    <t>https://miuz.ru/catalog/rings/R4066-DRN12406-01/</t>
  </si>
  <si>
    <t>https://miuz.ru/catalog/rings/R4211-RG4249WDI1/</t>
  </si>
  <si>
    <t>https://miuz.ru/catalog/rings/R2702-RF126102-9K/</t>
  </si>
  <si>
    <t>https://miuz.ru/catalog/rings/R4150-D-LRJ42195/</t>
  </si>
  <si>
    <t>https://miuz.ru/catalog/rings/R01-SS-35594-B/</t>
  </si>
  <si>
    <t>https://miuz.ru/catalog/rings/R129-RF016568/</t>
  </si>
  <si>
    <t>https://miuz.ru/catalog/rings/R2017-R308388DIA/</t>
  </si>
  <si>
    <t>https://miuz.ru/catalog/rings/R2018-RO010101ADI/</t>
  </si>
  <si>
    <t>https://miuz.ru/catalog/rings/R2501-SR008828OA-R17/</t>
  </si>
  <si>
    <t>https://miuz.ru/catalog/rings/R108-132E022ASD-R17/</t>
  </si>
  <si>
    <t>https://miuz.ru/catalog/rings/R755-74967R002/</t>
  </si>
  <si>
    <t>https://miuz.ru/catalog/rings/R01-PL-34055/</t>
  </si>
  <si>
    <t>https://miuz.ru/catalog/rings/R178-IGR-28329/</t>
  </si>
  <si>
    <t>https://miuz.ru/catalog/rings/R127-FROT1479/</t>
  </si>
  <si>
    <t>https://miuz.ru/catalog/rings/R108-80344AQQU65DR/</t>
  </si>
  <si>
    <t>https://miuz.ru/catalog/rings/R2703-RG42087/</t>
  </si>
  <si>
    <t>https://miuz.ru/catalog/rings/R4150-D-LRL102123/</t>
  </si>
  <si>
    <t>https://miuz.ru/catalog/rings/R2012-D-111582/</t>
  </si>
  <si>
    <t>https://miuz.ru/catalog/rings/R755-47058R002-R17/</t>
  </si>
  <si>
    <t>https://miuz.ru/catalog/rings/R4074-JR1491/</t>
  </si>
  <si>
    <t>https://miuz.ru/catalog/rings/R4150-D-LRL108048/</t>
  </si>
  <si>
    <t>https://miuz.ru/catalog/rings/R2509-RG33371-R17/</t>
  </si>
  <si>
    <t>https://miuz.ru/catalog/rings/R777-02-LR19765-1/</t>
  </si>
  <si>
    <t>https://miuz.ru/catalog/rings/R784-09881RF0025/</t>
  </si>
  <si>
    <t>https://miuz.ru/catalog/rings/R01-SOL49-015-G3/</t>
  </si>
  <si>
    <t>https://miuz.ru/catalog/rings/R4045-ALY01298-001/</t>
  </si>
  <si>
    <t>https://miuz.ru/catalog/rings/R165-RG34160/</t>
  </si>
  <si>
    <t>https://miuz.ru/catalog/rings/R152-GR3944-M-W4/</t>
  </si>
  <si>
    <t>https://miuz.ru/catalog/rings/R01-SOL130-020-G3/</t>
  </si>
  <si>
    <t>https://miuz.ru/catalog/rings/R108-34277AD-R17/</t>
  </si>
  <si>
    <t>https://miuz.ru/catalog/rings/R4150-D-LR4824/</t>
  </si>
  <si>
    <t>https://miuz.ru/catalog/rings/R129-RF024567/</t>
  </si>
  <si>
    <t>https://miuz.ru/catalog/rings/R167-SR-R-116622/</t>
  </si>
  <si>
    <t>https://miuz.ru/catalog/rings/R08-GC-5380/</t>
  </si>
  <si>
    <t>https://miuz.ru/catalog/rings/R4211-RG3199WDI1/</t>
  </si>
  <si>
    <t>https://miuz.ru/catalog/rings/R2022-HY616/</t>
  </si>
  <si>
    <t>https://miuz.ru/catalog/rings/R01-SL21-025-G2/</t>
  </si>
  <si>
    <t>https://miuz.ru/catalog/rings/R2017-R300055DIA/</t>
  </si>
  <si>
    <t>https://miuz.ru/catalog/rings/R01-35460/</t>
  </si>
  <si>
    <t>https://miuz.ru/catalog/rings/R01-L-34329/</t>
  </si>
  <si>
    <t>https://miuz.ru/catalog/rings/R01-SL102-008-G2/</t>
  </si>
  <si>
    <t>https://miuz.ru/catalog/rings/R01-PL-35115/</t>
  </si>
  <si>
    <t>https://miuz.ru/catalog/rings/R01-PL-35643/</t>
  </si>
  <si>
    <t>https://miuz.ru/catalog/rings/R4150-D-LR11584/</t>
  </si>
  <si>
    <t>https://miuz.ru/catalog/rings/R127-UFOH3447G/</t>
  </si>
  <si>
    <t>https://miuz.ru/catalog/rings/R01-SOL35-020-G2/</t>
  </si>
  <si>
    <t>https://miuz.ru/catalog/rings/R01-SOL35-020-G3/</t>
  </si>
  <si>
    <t>https://miuz.ru/catalog/rings/R01-34675/</t>
  </si>
  <si>
    <t>https://miuz.ru/catalog/rings/R01-WED-00070-WR/</t>
  </si>
  <si>
    <t>https://miuz.ru/catalog/rings/R01-171-R24228DPR17/</t>
  </si>
  <si>
    <t>https://miuz.ru/catalog/rings/R2017-R312860DIA-R17/</t>
  </si>
  <si>
    <t>https://miuz.ru/catalog/rings/R2018-RR010012ADI/</t>
  </si>
  <si>
    <t>https://miuz.ru/catalog/rings/R2018-RR01065ADI-R17/</t>
  </si>
  <si>
    <t>https://miuz.ru/catalog/rings/R2018-RR10002AYB-R17/</t>
  </si>
  <si>
    <t>https://miuz.ru/catalog/rings/R01-35866/</t>
  </si>
  <si>
    <t>https://miuz.ru/catalog/rings/R01-SOL59-025-G1/</t>
  </si>
  <si>
    <t>https://miuz.ru/catalog/rings/R4211-RG1873WDI1/</t>
  </si>
  <si>
    <t>https://miuz.ru/catalog/rings/R2701-FROX2488G/</t>
  </si>
  <si>
    <t>https://miuz.ru/catalog/rings/R77-R47770-R17/</t>
  </si>
  <si>
    <t>https://miuz.ru/catalog/rings/R755-44534R007/</t>
  </si>
  <si>
    <t>https://miuz.ru/catalog/rings/R01-WED-00050-RW/</t>
  </si>
  <si>
    <t>https://miuz.ru/catalog/rings/R4150-D-LRL132044R17/</t>
  </si>
  <si>
    <t>https://miuz.ru/catalog/rings/R4172-48691-LD/</t>
  </si>
  <si>
    <t>https://miuz.ru/catalog/rings/R01-EX-52808/</t>
  </si>
  <si>
    <t>https://miuz.ru/catalog/rings/R01-17261/</t>
  </si>
  <si>
    <t>https://miuz.ru/catalog/rings/R01-SS-35616-B/</t>
  </si>
  <si>
    <t>https://miuz.ru/catalog/rings/R2018-RC08008SADI/</t>
  </si>
  <si>
    <t>https://miuz.ru/catalog/rings/R4211-RG3215WDI1/</t>
  </si>
  <si>
    <t>https://miuz.ru/catalog/rings/R2703-RG42088-0.15/</t>
  </si>
  <si>
    <t>https://miuz.ru/catalog/rings/R01-100-35524/</t>
  </si>
  <si>
    <t>https://miuz.ru/catalog/rings/R2018-RR010015ADI/</t>
  </si>
  <si>
    <t>https://miuz.ru/catalog/rings/R755-43527R005/</t>
  </si>
  <si>
    <t>https://miuz.ru/catalog/rings/R01-NPL-34768/</t>
  </si>
  <si>
    <t>https://miuz.ru/catalog/rings/R2509-RG29859-R17/</t>
  </si>
  <si>
    <t>https://miuz.ru/catalog/rings/R4150-D-LRL201394/</t>
  </si>
  <si>
    <t>https://miuz.ru/catalog/rings/R08-MS1163/</t>
  </si>
  <si>
    <t>https://miuz.ru/catalog/rings/R01-SL06-015-G3/</t>
  </si>
  <si>
    <t>https://miuz.ru/catalog/rings/R2017-R304375DIA-R17/</t>
  </si>
  <si>
    <t>https://miuz.ru/catalog/rings/R01-WED-00074-W/</t>
  </si>
  <si>
    <t>https://miuz.ru/catalog/rings/R01-RMS-35695/</t>
  </si>
  <si>
    <t>https://miuz.ru/catalog/rings/R4208-1292-6W9-0.14/</t>
  </si>
  <si>
    <t>https://miuz.ru/catalog/rings/R4150-D-LR4342/</t>
  </si>
  <si>
    <t>https://miuz.ru/catalog/rings/R178-IGR-29589/</t>
  </si>
  <si>
    <t>https://miuz.ru/catalog/rings/R01-SOL44-010-G1/</t>
  </si>
  <si>
    <t>https://miuz.ru/catalog/rings/R4150-D-46331/</t>
  </si>
  <si>
    <t>https://miuz.ru/catalog/rings/R82-DIRG13372BASN/</t>
  </si>
  <si>
    <t>https://miuz.ru/catalog/rings/R4160-RS-L1486Y-E3/</t>
  </si>
  <si>
    <t>https://miuz.ru/catalog/rings/R4208-521-6GW9-0.015/</t>
  </si>
  <si>
    <t>https://miuz.ru/catalog/rings/R01-1851358AXD-R17/</t>
  </si>
  <si>
    <t>https://miuz.ru/catalog/rings/R127-UFOH2951-1/</t>
  </si>
  <si>
    <t>https://miuz.ru/catalog/rings/R4150-D-MAR82044MVR1/</t>
  </si>
  <si>
    <t>https://miuz.ru/catalog/rings/R01-WED-00152-R-B/</t>
  </si>
  <si>
    <t>https://miuz.ru/catalog/rings/R01-SOL49-015-G2/</t>
  </si>
  <si>
    <t>https://miuz.ru/catalog/rings/R4160-RS-2720/</t>
  </si>
  <si>
    <t>https://miuz.ru/catalog/rings/R4150-D-LRP26888/</t>
  </si>
  <si>
    <t>https://miuz.ru/catalog/rings/R4148-TRN05099/</t>
  </si>
  <si>
    <t>https://miuz.ru/catalog/rings/R178-IGR-33502/</t>
  </si>
  <si>
    <t>https://miuz.ru/catalog/rings/R2018-CNT-0011/</t>
  </si>
  <si>
    <t>https://miuz.ru/catalog/rings/R01-34744/</t>
  </si>
  <si>
    <t>https://miuz.ru/catalog/rings/R01-SOL74-060-G3/</t>
  </si>
  <si>
    <t>https://miuz.ru/catalog/rings/R19-SG10406R/</t>
  </si>
  <si>
    <t>https://miuz.ru/catalog/rings/R4150-D-003-17/</t>
  </si>
  <si>
    <t>https://miuz.ru/catalog/rings/R132-AJR20690/</t>
  </si>
  <si>
    <t>https://miuz.ru/catalog/rings/R4150-D-47602R17/</t>
  </si>
  <si>
    <t>https://miuz.ru/catalog/rings/R77-R50672-R17/</t>
  </si>
  <si>
    <t>https://miuz.ru/catalog/rings/R01-34236/</t>
  </si>
  <si>
    <t>https://miuz.ru/catalog/rings/R01-RMS-35872/</t>
  </si>
  <si>
    <t>https://miuz.ru/catalog/rings/R2509-RG33143-R17/</t>
  </si>
  <si>
    <t>https://miuz.ru/catalog/rings/R01-35269-070-B/</t>
  </si>
  <si>
    <t>https://miuz.ru/catalog/rings/R01-1851353AD/</t>
  </si>
  <si>
    <t>https://miuz.ru/catalog/rings/R01-SOL79-015-G2/</t>
  </si>
  <si>
    <t>https://miuz.ru/catalog/rings/R2022-SA2013R/</t>
  </si>
  <si>
    <t>https://miuz.ru/catalog/rings/R01-L-PL-34991/</t>
  </si>
  <si>
    <t>https://miuz.ru/catalog/rings/R97-MR15265-CH/</t>
  </si>
  <si>
    <t>https://miuz.ru/catalog/rings/R4211-RG2348WDI1/</t>
  </si>
  <si>
    <t>https://miuz.ru/catalog/rings/R01-PL-33915/</t>
  </si>
  <si>
    <t>https://miuz.ru/catalog/rings/R127-UFOH0502G/</t>
  </si>
  <si>
    <t>https://miuz.ru/catalog/rings/R755-9-38257R016-R17/</t>
  </si>
  <si>
    <t>https://miuz.ru/catalog/rings/R2018-BL-RR10007-R17/</t>
  </si>
  <si>
    <t>https://miuz.ru/catalog/rings/R4150-D-LRP33800BD/</t>
  </si>
  <si>
    <t>https://miuz.ru/catalog/rings/R01-35851/</t>
  </si>
  <si>
    <t>https://miuz.ru/catalog/rings/R2017-R301375DIA/</t>
  </si>
  <si>
    <t>https://miuz.ru/catalog/rings/R127-UFOQ4043G/</t>
  </si>
  <si>
    <t>https://miuz.ru/catalog/rings/R108-1982104AD-R17/</t>
  </si>
  <si>
    <t>https://miuz.ru/catalog/rings/R2017-BRN-307807-R17/</t>
  </si>
  <si>
    <t>https://miuz.ru/catalog/rings/R01-35672/</t>
  </si>
  <si>
    <t>https://miuz.ru/catalog/rings/R2703-RG30803-R17/</t>
  </si>
  <si>
    <t>https://miuz.ru/catalog/rings/R2017-R301430DIA-R17/</t>
  </si>
  <si>
    <t>https://miuz.ru/catalog/rings/R4150-D-R52305BRDR17/</t>
  </si>
  <si>
    <t>https://miuz.ru/catalog/rings/R2022-SR6389/</t>
  </si>
  <si>
    <t>https://miuz.ru/catalog/rings/R2017-R301183DIA-R17/</t>
  </si>
  <si>
    <t>https://miuz.ru/catalog/rings/R2017-R311646DIA-R17/</t>
  </si>
  <si>
    <t>https://miuz.ru/catalog/rings/R4150-D-LRP33794BD/</t>
  </si>
  <si>
    <t>https://miuz.ru/catalog/rings/R4211-RG3879WDI1/</t>
  </si>
  <si>
    <t>https://miuz.ru/catalog/rings/R01-SOL35-030-G3/</t>
  </si>
  <si>
    <t>https://miuz.ru/catalog/rings/R4139-DRN13415-001/</t>
  </si>
  <si>
    <t>https://miuz.ru/catalog/rings/R2509-RG30986-R17/</t>
  </si>
  <si>
    <t>https://miuz.ru/catalog/rings/R01-SL07-025-G3/</t>
  </si>
  <si>
    <t>https://miuz.ru/catalog/rings/R2017-R311661DIA/</t>
  </si>
  <si>
    <t>https://miuz.ru/catalog/rings/R01-WED-00165-W/</t>
  </si>
  <si>
    <t>https://miuz.ru/catalog/rings/R01-RMS-35868R/</t>
  </si>
  <si>
    <t>https://miuz.ru/catalog/rings/R4184-BB-88/</t>
  </si>
  <si>
    <t>https://miuz.ru/catalog/rings/R4208-102012120/</t>
  </si>
  <si>
    <t>https://miuz.ru/catalog/rings/R4182-BB-61-WY/</t>
  </si>
  <si>
    <t>https://miuz.ru/catalog/rings/R17-S00717R/</t>
  </si>
  <si>
    <t>https://miuz.ru/catalog/rings/R4150-D-LRT1815/</t>
  </si>
  <si>
    <t>https://miuz.ru/catalog/rings/R01-WED-00122-W-R57/</t>
  </si>
  <si>
    <t>https://miuz.ru/catalog/rings/R77-R46651/</t>
  </si>
  <si>
    <t>https://miuz.ru/catalog/rings/R2018-RR010090ADI/</t>
  </si>
  <si>
    <t>https://miuz.ru/catalog/rings/R01-SOL81-020-G2/</t>
  </si>
  <si>
    <t>https://miuz.ru/catalog/rings/R01-33976/</t>
  </si>
  <si>
    <t>https://miuz.ru/catalog/rings/R01-33707/</t>
  </si>
  <si>
    <t>https://miuz.ru/catalog/rings/R4150-D-45111/</t>
  </si>
  <si>
    <t>https://miuz.ru/catalog/rings/R01-34243-B/</t>
  </si>
  <si>
    <t>https://miuz.ru/catalog/rings/R01-SL19-005-G2/</t>
  </si>
  <si>
    <t>https://miuz.ru/catalog/rings/R01-SOL50-020-G2/</t>
  </si>
  <si>
    <t>https://miuz.ru/catalog/rings/R4143-CRA-1080/</t>
  </si>
  <si>
    <t>https://miuz.ru/catalog/rings/R08-GC-5415/</t>
  </si>
  <si>
    <t>https://miuz.ru/catalog/rings/R4211-RG3982WDI1/</t>
  </si>
  <si>
    <t>https://miuz.ru/catalog/rings/R2501-SR008830OA-R17/</t>
  </si>
  <si>
    <t>https://miuz.ru/catalog/rings/R2018-CNT-0019/</t>
  </si>
  <si>
    <t>https://miuz.ru/catalog/rings/R4150-D-48560/</t>
  </si>
  <si>
    <t>https://miuz.ru/catalog/rings/R01-SOL03-025-G4/</t>
  </si>
  <si>
    <t>https://miuz.ru/catalog/rings/R01-SOL82-025-G2/</t>
  </si>
  <si>
    <t>https://miuz.ru/catalog/rings/R01-WED-00129-R/</t>
  </si>
  <si>
    <t>https://miuz.ru/catalog/rings/R4150-D-LRP33796BD/</t>
  </si>
  <si>
    <t>https://miuz.ru/catalog/rings/R01-PL-34736/</t>
  </si>
  <si>
    <t>https://miuz.ru/catalog/rings/R4150-D-LRAB0645/</t>
  </si>
  <si>
    <t>https://miuz.ru/catalog/rings/R777-411-LRT2284/</t>
  </si>
  <si>
    <t>https://miuz.ru/catalog/rings/R178-IGR-23274/</t>
  </si>
  <si>
    <t>https://miuz.ru/catalog/rings/R4211-RG2511WDI1/</t>
  </si>
  <si>
    <t>https://miuz.ru/catalog/rings/R4150-D-LRGM11488/</t>
  </si>
  <si>
    <t>https://miuz.ru/catalog/rings/R01-WED-00135-W/</t>
  </si>
  <si>
    <t>https://miuz.ru/catalog/rings/R4211-RG3561WDI1/</t>
  </si>
  <si>
    <t>https://miuz.ru/catalog/rings/R178-IGR-23264-0.03T/</t>
  </si>
  <si>
    <t>https://miuz.ru/catalog/rings/R01-SOL35-025-G2/</t>
  </si>
  <si>
    <t>https://miuz.ru/catalog/rings/R01-SOL83-025-G2/</t>
  </si>
  <si>
    <t>https://miuz.ru/catalog/rings/R2018-RR330030ADI/</t>
  </si>
  <si>
    <t>https://miuz.ru/catalog/rings/R01-WED-00031-W/</t>
  </si>
  <si>
    <t>https://miuz.ru/catalog/rings/R01-35545/</t>
  </si>
  <si>
    <t>https://miuz.ru/catalog/rings/R4031-17620/</t>
  </si>
  <si>
    <t>https://miuz.ru/catalog/rings/R755-66845R002-R17/</t>
  </si>
  <si>
    <t>https://miuz.ru/catalog/rings/R01-SOL55-020-G3/</t>
  </si>
  <si>
    <t>https://miuz.ru/catalog/rings/R178-IGR-26824/</t>
  </si>
  <si>
    <t>https://miuz.ru/catalog/rings/R77-R59503/</t>
  </si>
  <si>
    <t>https://miuz.ru/catalog/rings/R4201-ILL-020/</t>
  </si>
  <si>
    <t>https://miuz.ru/catalog/rings/R01-ALR40-070-G1/</t>
  </si>
  <si>
    <t>https://miuz.ru/catalog/rings/R2022-SR6418/</t>
  </si>
  <si>
    <t>https://miuz.ru/catalog/rings/R2018-CNT-0015/</t>
  </si>
  <si>
    <t>https://miuz.ru/catalog/rings/R4150-D-LRED13117/</t>
  </si>
  <si>
    <t>https://miuz.ru/catalog/rings/R755-50604R001/</t>
  </si>
  <si>
    <t>https://miuz.ru/catalog/rings/R2509-RG33220-R17/</t>
  </si>
  <si>
    <t>https://miuz.ru/catalog/rings/R2018-RR230149ADI/</t>
  </si>
  <si>
    <t>https://miuz.ru/catalog/rings/R2018-CNT-0009/</t>
  </si>
  <si>
    <t>https://miuz.ru/catalog/rings/R01-SOL115-015-G3/</t>
  </si>
  <si>
    <t>https://miuz.ru/catalog/rings/R01-34653/</t>
  </si>
  <si>
    <t>https://miuz.ru/catalog/rings/R108-5261AQQBDR/</t>
  </si>
  <si>
    <t>https://miuz.ru/catalog/rings/R4150-D-50971002/</t>
  </si>
  <si>
    <t>https://miuz.ru/catalog/rings/R4208-11566.3WG13-02/</t>
  </si>
  <si>
    <t>https://miuz.ru/catalog/rings/R01-35547/</t>
  </si>
  <si>
    <t>https://miuz.ru/catalog/rings/R4150-D-15248R17/</t>
  </si>
  <si>
    <t>https://miuz.ru/catalog/rings/R2017-BL-R304369-R17/</t>
  </si>
  <si>
    <t>https://miuz.ru/catalog/rings/R01-SOL97-025-G2/</t>
  </si>
  <si>
    <t>https://miuz.ru/catalog/rings/R2017-BRN-R312818/</t>
  </si>
  <si>
    <t>https://miuz.ru/catalog/rings/R01-33857/</t>
  </si>
  <si>
    <t>https://miuz.ru/catalog/rings/R2017-R300053DIA/</t>
  </si>
  <si>
    <t>https://miuz.ru/catalog/rings/R755-R17AH0138B-R17/</t>
  </si>
  <si>
    <t>https://miuz.ru/catalog/rings/R01-SOL94-020-G3/</t>
  </si>
  <si>
    <t>https://miuz.ru/catalog/rings/R178-IGR-14144/</t>
  </si>
  <si>
    <t>https://miuz.ru/catalog/rings/R178-IGR-26869/</t>
  </si>
  <si>
    <t>https://miuz.ru/catalog/rings/R4208-102008121/</t>
  </si>
  <si>
    <t>https://miuz.ru/catalog/rings/R4150-D-LRED13142/</t>
  </si>
  <si>
    <t>https://miuz.ru/catalog/rings/R2011-1851354AD/</t>
  </si>
  <si>
    <t>https://miuz.ru/catalog/rings/R2018-RR010211ADI/</t>
  </si>
  <si>
    <t>https://miuz.ru/catalog/rings/R01-34268/</t>
  </si>
  <si>
    <t>https://miuz.ru/catalog/rings/R4141-STR-040-Y/</t>
  </si>
  <si>
    <t>https://miuz.ru/catalog/rings/R4211-RG3821WDI1/</t>
  </si>
  <si>
    <t>https://miuz.ru/catalog/rings/R01-SOL94-007-G3/</t>
  </si>
  <si>
    <t>https://miuz.ru/catalog/rings/R108-198307A65D-0.15/</t>
  </si>
  <si>
    <t>https://miuz.ru/catalog/rings/R2018-RG010159ADI/</t>
  </si>
  <si>
    <t>https://miuz.ru/catalog/rings/R4098-MR14853-BK-CH/</t>
  </si>
  <si>
    <t>https://miuz.ru/catalog/rings/R77-R51151/</t>
  </si>
  <si>
    <t>https://miuz.ru/catalog/rings/R01-SOL56-010-G2/</t>
  </si>
  <si>
    <t>https://miuz.ru/catalog/rings/R4041-DRN09582-006/</t>
  </si>
  <si>
    <t>https://miuz.ru/catalog/rings/R01-35779/</t>
  </si>
  <si>
    <t>https://miuz.ru/catalog/rings/R01-SOL32-040-G3/</t>
  </si>
  <si>
    <t>https://miuz.ru/catalog/rings/R178-IGR-23262-0.10T/</t>
  </si>
  <si>
    <t>https://miuz.ru/catalog/rings/R4150-D-LRT947/</t>
  </si>
  <si>
    <t>https://miuz.ru/catalog/rings/R108-1393AQQUDR/</t>
  </si>
  <si>
    <t>https://miuz.ru/catalog/rings/R01-SOL06-025-G2/</t>
  </si>
  <si>
    <t>https://miuz.ru/catalog/rings/R178-IGR-23263-0.05T/</t>
  </si>
  <si>
    <t>https://miuz.ru/catalog/rings/R4150-D-15244R17/</t>
  </si>
  <si>
    <t>https://miuz.ru/catalog/rings/R01-WED-00131-W/</t>
  </si>
  <si>
    <t>https://miuz.ru/catalog/rings/R77-R51030-R17/</t>
  </si>
  <si>
    <t>https://miuz.ru/catalog/rings/R01-SOL94-007-G2/</t>
  </si>
  <si>
    <t>https://miuz.ru/catalog/rings/R2018-RRU10026BDI/</t>
  </si>
  <si>
    <t>https://miuz.ru/catalog/rings/R01-35445/</t>
  </si>
  <si>
    <t>https://miuz.ru/catalog/rings/R4150-D-52580R01R17/</t>
  </si>
  <si>
    <t>https://miuz.ru/catalog/rings/R77-R49330/</t>
  </si>
  <si>
    <t>https://miuz.ru/catalog/rings/R4150-D-RG30401-R17/</t>
  </si>
  <si>
    <t>https://miuz.ru/catalog/rings/R2501-SR008818OA-R17/</t>
  </si>
  <si>
    <t>https://miuz.ru/catalog/rings/R01-WED-00128-W/</t>
  </si>
  <si>
    <t>https://miuz.ru/catalog/rings/R777-02-R29328-1BD/</t>
  </si>
  <si>
    <t>https://miuz.ru/catalog/rings/R01-33984/</t>
  </si>
  <si>
    <t>https://miuz.ru/catalog/rings/R2022-SA2639R/</t>
  </si>
  <si>
    <t>https://miuz.ru/catalog/rings/R755-R44395-R17/</t>
  </si>
  <si>
    <t>https://miuz.ru/catalog/rings/R01-SOL38-030-G2/</t>
  </si>
  <si>
    <t>https://miuz.ru/catalog/rings/R756-FS10149-R17/</t>
  </si>
  <si>
    <t>https://miuz.ru/catalog/rings/R01-SP35-015/</t>
  </si>
  <si>
    <t>https://miuz.ru/catalog/rings/R2018-CNT-0007/</t>
  </si>
  <si>
    <t>https://miuz.ru/catalog/rings/R01-L-PL-34978/</t>
  </si>
  <si>
    <t>https://miuz.ru/catalog/rings/R01-1851360AD/</t>
  </si>
  <si>
    <t>https://miuz.ru/catalog/rings/R178-IGR-32615/</t>
  </si>
  <si>
    <t>https://miuz.ru/catalog/rings/R4143-CRA-1058/</t>
  </si>
  <si>
    <t>https://miuz.ru/catalog/rings/R4143-CRA-1027/</t>
  </si>
  <si>
    <t>https://miuz.ru/catalog/rings/R108-181269AD/</t>
  </si>
  <si>
    <t>https://miuz.ru/catalog/rings/R2500-RG16946-R17/</t>
  </si>
  <si>
    <t>https://miuz.ru/catalog/rings/R4098-MR14515-BK/</t>
  </si>
  <si>
    <t>https://miuz.ru/catalog/rings/R4141-STR-040-R/</t>
  </si>
  <si>
    <t>https://miuz.ru/catalog/rings/R01-SOL40-025-G2/</t>
  </si>
  <si>
    <t>https://miuz.ru/catalog/rings/R01-RMS34240-W/</t>
  </si>
  <si>
    <t>https://miuz.ru/catalog/rings/R01-34686/</t>
  </si>
  <si>
    <t>https://miuz.ru/catalog/rings/R4200-FDRG15506RBA/</t>
  </si>
  <si>
    <t>https://miuz.ru/catalog/rings/R2509-RG33331-R17/</t>
  </si>
  <si>
    <t>https://miuz.ru/catalog/rings/R65-R49287A1S/</t>
  </si>
  <si>
    <t>https://miuz.ru/catalog/rings/R01-SOL106-010-G2/</t>
  </si>
  <si>
    <t>https://miuz.ru/catalog/rings/R129-RP014749/</t>
  </si>
  <si>
    <t>https://miuz.ru/catalog/rings/R4150-D-LRP27358/</t>
  </si>
  <si>
    <t>https://miuz.ru/catalog/rings/R108-1981951AD/</t>
  </si>
  <si>
    <t>https://miuz.ru/catalog/rings/R01-PL-35126/</t>
  </si>
  <si>
    <t>https://miuz.ru/catalog/rings/R01-RMS-35809/</t>
  </si>
  <si>
    <t>https://miuz.ru/catalog/rings/R4150-D-LRT019879/</t>
  </si>
  <si>
    <t>https://miuz.ru/catalog/rings/R01-PL-33913/</t>
  </si>
  <si>
    <t>https://miuz.ru/catalog/rings/R2022-SA2023R/</t>
  </si>
  <si>
    <t>https://miuz.ru/catalog/rings/R77-R59484/</t>
  </si>
  <si>
    <t>https://miuz.ru/catalog/rings/R01-SOL38-025-G2/</t>
  </si>
  <si>
    <t>https://miuz.ru/catalog/rings/R4211-RG2092WPE1/</t>
  </si>
  <si>
    <t>https://miuz.ru/catalog/rings/R108-1982044AD/</t>
  </si>
  <si>
    <t>https://miuz.ru/catalog/rings/R2018-BRN-R12AYB-R17/</t>
  </si>
  <si>
    <t>https://miuz.ru/catalog/rings/R01-L-34973/</t>
  </si>
  <si>
    <t>https://miuz.ru/catalog/rings/R2022-SA1353R/</t>
  </si>
  <si>
    <t>https://miuz.ru/catalog/rings/R4150-D-R50545A0S/</t>
  </si>
  <si>
    <t>https://miuz.ru/catalog/rings/R2018-RR230126ADI/</t>
  </si>
  <si>
    <t>https://miuz.ru/catalog/rings/R2018-BL-RR10006-R17/</t>
  </si>
  <si>
    <t>https://miuz.ru/catalog/rings/R2507-RF016485-R17/</t>
  </si>
  <si>
    <t>https://miuz.ru/catalog/rings/R4211-RG2056WDI1/</t>
  </si>
  <si>
    <t>https://miuz.ru/catalog/rings/R01-35509/</t>
  </si>
  <si>
    <t>https://miuz.ru/catalog/rings/R97-MR18190/</t>
  </si>
  <si>
    <t>https://miuz.ru/catalog/rings/R01-SL12-025-G3/</t>
  </si>
  <si>
    <t>https://miuz.ru/catalog/rings/R4117-CRA-46-YA/</t>
  </si>
  <si>
    <t>https://miuz.ru/catalog/rings/R01-SOL130-020-G2/</t>
  </si>
  <si>
    <t>https://miuz.ru/catalog/rings/R755-R17AX0122A-R17/</t>
  </si>
  <si>
    <t>https://miuz.ru/catalog/rings/R77-R51036-R17/</t>
  </si>
  <si>
    <t>https://miuz.ru/catalog/rings/R01-SOL124-015-G3/</t>
  </si>
  <si>
    <t>https://miuz.ru/catalog/rings/R755-39597R001-R17/</t>
  </si>
  <si>
    <t>https://miuz.ru/catalog/rings/R4150-D-102247/</t>
  </si>
  <si>
    <t>https://miuz.ru/catalog/rings/R01-SS-35734/</t>
  </si>
  <si>
    <t>https://miuz.ru/catalog/rings/R129-RH072826-R17/</t>
  </si>
  <si>
    <t>https://miuz.ru/catalog/rings/R4182-BB-67-WR/</t>
  </si>
  <si>
    <t>https://miuz.ru/catalog/rings/R01-SOL50-030-G3/</t>
  </si>
  <si>
    <t>https://miuz.ru/catalog/rings/R01-112-RG15640/</t>
  </si>
  <si>
    <t>https://miuz.ru/catalog/rings/R4154-BVP-148/</t>
  </si>
  <si>
    <t>https://miuz.ru/catalog/rings/R01-SOL51-025-G3/</t>
  </si>
  <si>
    <t>https://miuz.ru/catalog/rings/R01-SOL48-025-G3/</t>
  </si>
  <si>
    <t>https://miuz.ru/catalog/rings/R755-41525R048-R17/</t>
  </si>
  <si>
    <t>https://miuz.ru/catalog/rings/R755-73627R002-R17/</t>
  </si>
  <si>
    <t>https://miuz.ru/catalog/rings/R2011-1851142AKD/</t>
  </si>
  <si>
    <t>https://miuz.ru/catalog/rings/R4150-D-LRP34464R17/</t>
  </si>
  <si>
    <t>https://miuz.ru/catalog/rings/R2018-RR01072ADI-R17/</t>
  </si>
  <si>
    <t>https://miuz.ru/catalog/rings/R4150-D-15242R17/</t>
  </si>
  <si>
    <t>https://miuz.ru/catalog/rings/R01-PL-33739/</t>
  </si>
  <si>
    <t>https://miuz.ru/catalog/rings/R4150-D-LR30695-1/</t>
  </si>
  <si>
    <t>https://miuz.ru/catalog/rings/R01-34093/</t>
  </si>
  <si>
    <t>https://miuz.ru/catalog/rings/R01-34241/</t>
  </si>
  <si>
    <t>https://miuz.ru/catalog/rings/R01-WED-00139-R/</t>
  </si>
  <si>
    <t>https://miuz.ru/catalog/rings/R129-RZ018950-R17/</t>
  </si>
  <si>
    <t>https://miuz.ru/catalog/rings/R127-UFOQ7649/</t>
  </si>
  <si>
    <t>https://miuz.ru/catalog/rings/R01-WED-00148-RW/</t>
  </si>
  <si>
    <t>https://miuz.ru/catalog/rings/R01-CL097-WDI/</t>
  </si>
  <si>
    <t>https://miuz.ru/catalog/rings/R4150-D-48556/</t>
  </si>
  <si>
    <t>https://miuz.ru/catalog/rings/R777-625-RG019900W2/</t>
  </si>
  <si>
    <t>https://miuz.ru/catalog/rings/R01-SOL51-050-G3/</t>
  </si>
  <si>
    <t>https://miuz.ru/catalog/rings/R01-SOL96-020-G3/</t>
  </si>
  <si>
    <t>https://miuz.ru/catalog/rings/R2004-RA4774-R17/</t>
  </si>
  <si>
    <t>https://miuz.ru/catalog/rings/R4098-MR15302-CH/</t>
  </si>
  <si>
    <t>https://miuz.ru/catalog/rings/R01-SOL127-020-G1/</t>
  </si>
  <si>
    <t>https://miuz.ru/catalog/rings/R2509-RG33169-R17/</t>
  </si>
  <si>
    <t>https://miuz.ru/catalog/rings/R4150-D-43403/</t>
  </si>
  <si>
    <t>https://miuz.ru/catalog/rings/R01-35516/</t>
  </si>
  <si>
    <t>https://miuz.ru/catalog/rings/R2022-SR6407/</t>
  </si>
  <si>
    <t>https://miuz.ru/catalog/rings/R4150-D-50526R17/</t>
  </si>
  <si>
    <t>https://miuz.ru/catalog/rings/R2017-SM-DD-0185-R17/</t>
  </si>
  <si>
    <t>https://miuz.ru/catalog/rings/R01-34267/</t>
  </si>
  <si>
    <t>https://miuz.ru/catalog/rings/R01-SL19-010-G2/</t>
  </si>
  <si>
    <t>https://miuz.ru/catalog/rings/R2505-2848WH-R17/</t>
  </si>
  <si>
    <t>https://miuz.ru/catalog/rings/R4150-D-LRT0280/</t>
  </si>
  <si>
    <t>https://miuz.ru/catalog/rings/R77-R60539/</t>
  </si>
  <si>
    <t>https://miuz.ru/catalog/rings/R108-101248AKQU65DR/</t>
  </si>
  <si>
    <t>https://miuz.ru/catalog/rings/R4211-RG1913WDI1/</t>
  </si>
  <si>
    <t>https://miuz.ru/catalog/rings/R4150-D-47372/</t>
  </si>
  <si>
    <t>https://miuz.ru/catalog/rings/R01-SS-35597-B/</t>
  </si>
  <si>
    <t>https://miuz.ru/catalog/rings/R01-L-PL-34979/</t>
  </si>
  <si>
    <t>https://miuz.ru/catalog/rings/R01-33680/</t>
  </si>
  <si>
    <t>https://miuz.ru/catalog/rings/R129-RA125898/</t>
  </si>
  <si>
    <t>https://miuz.ru/catalog/rings/R4150-D-LRP31809/</t>
  </si>
  <si>
    <t>https://miuz.ru/catalog/rings/R4136-DIRG14104T-A/</t>
  </si>
  <si>
    <t>https://miuz.ru/catalog/rings/R4150-D-LRED13144/</t>
  </si>
  <si>
    <t>https://miuz.ru/catalog/rings/R97-MR14241/</t>
  </si>
  <si>
    <t>https://miuz.ru/catalog/rings/R01-RMS-35868W/</t>
  </si>
  <si>
    <t>https://miuz.ru/catalog/rings/R4150-D-LRAB3971/</t>
  </si>
  <si>
    <t>https://miuz.ru/catalog/rings/R2017-BL-R307404-R17/</t>
  </si>
  <si>
    <t>https://miuz.ru/catalog/rings/R01-89-34873/</t>
  </si>
  <si>
    <t>https://miuz.ru/catalog/rings/R2018-RG010035ADI/</t>
  </si>
  <si>
    <t>https://miuz.ru/catalog/rings/R4211-RG4651WDI1/</t>
  </si>
  <si>
    <t>https://miuz.ru/catalog/rings/R01-SOL116-015-G2/</t>
  </si>
  <si>
    <t>https://miuz.ru/catalog/rings/R01-52111/</t>
  </si>
  <si>
    <t>https://miuz.ru/catalog/rings/R4150-D-LRP33807R17/</t>
  </si>
  <si>
    <t>https://miuz.ru/catalog/rings/R2606-R50649/</t>
  </si>
  <si>
    <t>https://miuz.ru/catalog/rings/R127-UFOH2951/</t>
  </si>
  <si>
    <t>https://miuz.ru/catalog/rings/R01-SOL37-025-G2/</t>
  </si>
  <si>
    <t>https://miuz.ru/catalog/rings/R4150-D-LRP27457/</t>
  </si>
  <si>
    <t>https://miuz.ru/catalog/rings/R77-R58883/</t>
  </si>
  <si>
    <t>https://miuz.ru/catalog/rings/R01-34919/</t>
  </si>
  <si>
    <t>https://miuz.ru/catalog/rings/R178-IGR-23264-0.05T/</t>
  </si>
  <si>
    <t>https://miuz.ru/catalog/rings/R01-SOL82-025-G3/</t>
  </si>
  <si>
    <t>https://miuz.ru/catalog/rings/R01-35487-R/</t>
  </si>
  <si>
    <t>https://miuz.ru/catalog/rings/R01-SOL128-010-G2/</t>
  </si>
  <si>
    <t>https://miuz.ru/catalog/rings/R2017-BRN-R312812/</t>
  </si>
  <si>
    <t>https://miuz.ru/catalog/rings/R178-IGR-25453/</t>
  </si>
  <si>
    <t>https://miuz.ru/catalog/rings/R01-SOL89-025-G2/</t>
  </si>
  <si>
    <t>https://miuz.ru/catalog/rings/R108-GH56004ASD-R17/</t>
  </si>
  <si>
    <t>https://miuz.ru/catalog/rings/R4193-17349-RGW/</t>
  </si>
  <si>
    <t>https://miuz.ru/catalog/rings/R01-35319/</t>
  </si>
  <si>
    <t>https://miuz.ru/catalog/rings/R4150-D-47739BRD/</t>
  </si>
  <si>
    <t>https://miuz.ru/catalog/rings/R2018-RR010208ADI/</t>
  </si>
  <si>
    <t>https://miuz.ru/catalog/rings/R888-D-3688W/</t>
  </si>
  <si>
    <t>https://miuz.ru/catalog/rings/R01-SOL91-025-G3/</t>
  </si>
  <si>
    <t>https://miuz.ru/catalog/rings/R4150-D-47649R17/</t>
  </si>
  <si>
    <t>https://miuz.ru/catalog/rings/R4211-RG4879WDI1/</t>
  </si>
  <si>
    <t>https://miuz.ru/catalog/rings/R2011-1851353AD/</t>
  </si>
  <si>
    <t>https://miuz.ru/catalog/rings/R4150-D-LR24742/</t>
  </si>
  <si>
    <t>https://miuz.ru/catalog/rings/R01-WED-00074-RW/</t>
  </si>
  <si>
    <t>https://miuz.ru/catalog/rings/R2018-R010086ADI-R17/</t>
  </si>
  <si>
    <t>https://miuz.ru/catalog/rings/R4150-D-LR11622/</t>
  </si>
  <si>
    <t>https://miuz.ru/catalog/rings/R2022-SA1350R/</t>
  </si>
  <si>
    <t>https://miuz.ru/catalog/rings/R01-9-33186-76/</t>
  </si>
  <si>
    <t>https://miuz.ru/catalog/rings/R01-35442/</t>
  </si>
  <si>
    <t>https://miuz.ru/catalog/rings/R4208-102020121/</t>
  </si>
  <si>
    <t>https://miuz.ru/catalog/rings/R2017-R312790DIA/</t>
  </si>
  <si>
    <t>https://miuz.ru/catalog/rings/R01-L-35037/</t>
  </si>
  <si>
    <t>https://miuz.ru/catalog/rings/R2017-R309667DIA-R17/</t>
  </si>
  <si>
    <t>https://miuz.ru/catalog/rings/R4150-D-47148/</t>
  </si>
  <si>
    <t>https://miuz.ru/catalog/rings/R4150-D-LRP29730/</t>
  </si>
  <si>
    <t>https://miuz.ru/catalog/rings/R4150-D-47161/</t>
  </si>
  <si>
    <t>https://miuz.ru/catalog/rings/R4150-D-SR005972OA-R/</t>
  </si>
  <si>
    <t>https://miuz.ru/catalog/rings/R108-GH56005ASD-R17/</t>
  </si>
  <si>
    <t>https://miuz.ru/catalog/rings/R01-SOL56-015-G2/</t>
  </si>
  <si>
    <t>https://miuz.ru/catalog/rings/R129-RF073819-R17/</t>
  </si>
  <si>
    <t>https://miuz.ru/catalog/rings/R2018-RRU1045ADI/</t>
  </si>
  <si>
    <t>https://miuz.ru/catalog/rings/R01-PL-34965/</t>
  </si>
  <si>
    <t>https://miuz.ru/catalog/rings/R178-IGR-29148/</t>
  </si>
  <si>
    <t>https://miuz.ru/catalog/rings/R01-33733/</t>
  </si>
  <si>
    <t>https://miuz.ru/catalog/rings/R2017-BRN-R312814/</t>
  </si>
  <si>
    <t>https://miuz.ru/catalog/rings/R01-SOL32-040-G1/</t>
  </si>
  <si>
    <t>https://miuz.ru/catalog/rings/R01-9-35371-66/</t>
  </si>
  <si>
    <t>https://miuz.ru/catalog/rings/R4150-D-50658-R/</t>
  </si>
  <si>
    <t>https://miuz.ru/catalog/rings/R108-BRN-1981444-R17/</t>
  </si>
  <si>
    <t>https://miuz.ru/catalog/rings/R2604-51707R002/</t>
  </si>
  <si>
    <t>https://miuz.ru/catalog/rings/R2018-RR01068ADI/</t>
  </si>
  <si>
    <t>https://miuz.ru/catalog/rings/R4178-R46531A038-R17/</t>
  </si>
  <si>
    <t>https://miuz.ru/catalog/rings/R4150-D-004-11/</t>
  </si>
  <si>
    <t>https://miuz.ru/catalog/rings/R4150-D-LRT682/</t>
  </si>
  <si>
    <t>https://miuz.ru/catalog/rings/R01-RS-34248/</t>
  </si>
  <si>
    <t>https://miuz.ru/catalog/rings/R01-SOL53-030-G2/</t>
  </si>
  <si>
    <t>https://miuz.ru/catalog/rings/R2018-CNT-0012/</t>
  </si>
  <si>
    <t>https://miuz.ru/catalog/rings/R97-MR19628/</t>
  </si>
  <si>
    <t>https://miuz.ru/catalog/rings/R2702-RP073641-9K/</t>
  </si>
  <si>
    <t>https://miuz.ru/catalog/rings/R01-34411/</t>
  </si>
  <si>
    <t>https://miuz.ru/catalog/rings/R2018-RR230127ADI/</t>
  </si>
  <si>
    <t>https://miuz.ru/catalog/rings/R777-R453-LRTA100189/</t>
  </si>
  <si>
    <t>https://miuz.ru/catalog/rings/R01-WED-00113-Y/</t>
  </si>
  <si>
    <t>https://miuz.ru/catalog/rings/R4150-D-41156012/</t>
  </si>
  <si>
    <t>https://miuz.ru/catalog/rings/R4150-D-LRAB4051/</t>
  </si>
  <si>
    <t>https://miuz.ru/catalog/rings/R77-R59133/</t>
  </si>
  <si>
    <t>https://miuz.ru/catalog/rings/R2017-R300253DIA-R17/</t>
  </si>
  <si>
    <t>https://miuz.ru/catalog/rings/R4150-D-LRT0496/</t>
  </si>
  <si>
    <t>https://miuz.ru/catalog/rings/R01-RMS-35880-W/</t>
  </si>
  <si>
    <t>https://miuz.ru/catalog/rings/R784-06190RF0015/</t>
  </si>
  <si>
    <t>https://miuz.ru/catalog/rings/R4211-RG4076WDI1/</t>
  </si>
  <si>
    <t>https://miuz.ru/catalog/rings/R01-PL-34924/</t>
  </si>
  <si>
    <t>https://miuz.ru/catalog/rings/R01-WED-00078-RW/</t>
  </si>
  <si>
    <t>https://miuz.ru/catalog/rings/R178-IGR-25527/</t>
  </si>
  <si>
    <t>https://miuz.ru/catalog/rings/R01-SFM-17-025/</t>
  </si>
  <si>
    <t>https://miuz.ru/catalog/rings/R2022-SA2636R-BZL/</t>
  </si>
  <si>
    <t>https://miuz.ru/catalog/rings/R01-SS-35580-B/</t>
  </si>
  <si>
    <t>https://miuz.ru/catalog/rings/R4150-D-LR24811/</t>
  </si>
  <si>
    <t>https://miuz.ru/catalog/rings/R01-WED-00050-W/</t>
  </si>
  <si>
    <t>https://miuz.ru/catalog/rings/R01-BS-0189/</t>
  </si>
  <si>
    <t>https://miuz.ru/catalog/rings/R01-SL14-025-G3/</t>
  </si>
  <si>
    <t>https://miuz.ru/catalog/rings/R755-61429R006-R17/</t>
  </si>
  <si>
    <t>https://miuz.ru/catalog/rings/R2022-SA2293R/</t>
  </si>
  <si>
    <t>https://miuz.ru/catalog/rings/R4150-D-LRED14375/</t>
  </si>
  <si>
    <t>https://miuz.ru/catalog/rings/R178-IGR-37461-008/</t>
  </si>
  <si>
    <t>https://miuz.ru/catalog/rings/R108-1982779AD-R17/</t>
  </si>
  <si>
    <t>https://miuz.ru/catalog/rings/R2702-RP073641/</t>
  </si>
  <si>
    <t>https://miuz.ru/catalog/rings/R01-SL07-020-G3/</t>
  </si>
  <si>
    <t>https://miuz.ru/catalog/rings/R888-D-2079W/</t>
  </si>
  <si>
    <t>https://miuz.ru/catalog/rings/R2500-RG20233-R17/</t>
  </si>
  <si>
    <t>https://miuz.ru/catalog/rings/R2018-RRU1003ADI-R17/</t>
  </si>
  <si>
    <t>https://miuz.ru/catalog/rings/R97-CR3768/</t>
  </si>
  <si>
    <t>https://miuz.ru/catalog/rings/R4211-RG3687WDI1/</t>
  </si>
  <si>
    <t>https://miuz.ru/catalog/rings/R2008-GMR61-R17/</t>
  </si>
  <si>
    <t>https://miuz.ru/catalog/rings/R01-SOL50-015-G3/</t>
  </si>
  <si>
    <t>https://miuz.ru/catalog/rings/R4150-D-LRED13116/</t>
  </si>
  <si>
    <t>https://miuz.ru/catalog/rings/R01-PL-34734/</t>
  </si>
  <si>
    <t>https://miuz.ru/catalog/rings/R01-SL07-025-G1/</t>
  </si>
  <si>
    <t>https://miuz.ru/catalog/rings/R01-WED-00040-R/</t>
  </si>
  <si>
    <t>https://miuz.ru/catalog/rings/R01-PL-34045/</t>
  </si>
  <si>
    <t>https://miuz.ru/catalog/rings/R01-1851359AXD-R17/</t>
  </si>
  <si>
    <t>https://miuz.ru/catalog/rings/R2017-R309228DIA/</t>
  </si>
  <si>
    <t>https://miuz.ru/catalog/rings/R4143-CRA-1023/</t>
  </si>
  <si>
    <t>https://miuz.ru/catalog/rings/R4150-D-RG33220-R17/</t>
  </si>
  <si>
    <t>https://miuz.ru/catalog/rings/R77-R47309-R17/</t>
  </si>
  <si>
    <t>https://miuz.ru/catalog/rings/R97-MR9770/</t>
  </si>
  <si>
    <t>https://miuz.ru/catalog/rings/R01-34347/</t>
  </si>
  <si>
    <t>https://miuz.ru/catalog/rings/R01-35700/</t>
  </si>
  <si>
    <t>https://miuz.ru/catalog/rings/R01-34923/</t>
  </si>
  <si>
    <t>https://miuz.ru/catalog/rings/R01-SOL55-025-G1/</t>
  </si>
  <si>
    <t>https://miuz.ru/catalog/rings/R4150-D-R28117/</t>
  </si>
  <si>
    <t>https://miuz.ru/catalog/rings/R4143-CRA-1020/</t>
  </si>
  <si>
    <t>https://miuz.ru/catalog/rings/R77-R59505/</t>
  </si>
  <si>
    <t>https://miuz.ru/catalog/rings/R2018-RR010089ADI/</t>
  </si>
  <si>
    <t>https://miuz.ru/catalog/rings/R01-SOL45-060-G2/</t>
  </si>
  <si>
    <t>https://miuz.ru/catalog/rings/R2022-SA2637R/</t>
  </si>
  <si>
    <t>https://miuz.ru/catalog/rings/R01-PL-35116/</t>
  </si>
  <si>
    <t>https://miuz.ru/catalog/rings/R2017-BO-DD-0984-R17/</t>
  </si>
  <si>
    <t>https://miuz.ru/catalog/rings/R888-D-RG024602W1/</t>
  </si>
  <si>
    <t>https://miuz.ru/catalog/rings/R01-PL-34996/</t>
  </si>
  <si>
    <t>https://miuz.ru/catalog/rings/R4150-D-48555/</t>
  </si>
  <si>
    <t>https://miuz.ru/catalog/rings/R777-433-LRL102123/</t>
  </si>
  <si>
    <t>https://miuz.ru/catalog/rings/R01-SOL52-015-G2/</t>
  </si>
  <si>
    <t>https://miuz.ru/catalog/rings/R01-SOL90-010-G3/</t>
  </si>
  <si>
    <t>https://miuz.ru/catalog/rings/R4150-D-1981038R17/</t>
  </si>
  <si>
    <t>https://miuz.ru/catalog/rings/R2018-CNT-0001/</t>
  </si>
  <si>
    <t>https://miuz.ru/catalog/rings/R4160-2H094/</t>
  </si>
  <si>
    <t>https://miuz.ru/catalog/rings/R01-L-PL-35095/</t>
  </si>
  <si>
    <t>https://miuz.ru/catalog/rings/R4150-D-15407R17/</t>
  </si>
  <si>
    <t>https://miuz.ru/catalog/rings/R2018-CNT-0024/</t>
  </si>
  <si>
    <t>https://miuz.ru/catalog/rings/R2018-RR010087ADI/</t>
  </si>
  <si>
    <t>https://miuz.ru/catalog/rings/R2011-LDG01277AD/</t>
  </si>
  <si>
    <t>https://miuz.ru/catalog/rings/R127-GNFHH4/</t>
  </si>
  <si>
    <t>https://miuz.ru/catalog/rings/R4150-D-LRAB3809/</t>
  </si>
  <si>
    <t>https://miuz.ru/catalog/rings/R4211-RG2064WDI1/</t>
  </si>
  <si>
    <t>https://miuz.ru/catalog/rings/R01-33981/</t>
  </si>
  <si>
    <t>https://miuz.ru/catalog/rings/R01-SS-35522-2/</t>
  </si>
  <si>
    <t>https://miuz.ru/catalog/rings/R01-35486-R/</t>
  </si>
  <si>
    <t>https://miuz.ru/catalog/rings/R175-R20460-R17/</t>
  </si>
  <si>
    <t>https://miuz.ru/catalog/rings/R97-MR13362/</t>
  </si>
  <si>
    <t>https://miuz.ru/catalog/rings/R4211-RG3457WDI1/</t>
  </si>
  <si>
    <t>https://miuz.ru/catalog/rings/R01-PL-35146/</t>
  </si>
  <si>
    <t>https://miuz.ru/catalog/rings/R01-SOL74-030-G4/</t>
  </si>
  <si>
    <t>https://miuz.ru/catalog/rings/R01-SOL53-020-G2/</t>
  </si>
  <si>
    <t>https://miuz.ru/catalog/rings/R108-1405AXQUBDR/</t>
  </si>
  <si>
    <t>https://miuz.ru/catalog/rings/R755-R38667-R17/</t>
  </si>
  <si>
    <t>https://miuz.ru/catalog/rings/R4211-RG3458WDI1/</t>
  </si>
  <si>
    <t>https://miuz.ru/catalog/rings/R01-SOL55-025-G3/</t>
  </si>
  <si>
    <t>https://miuz.ru/catalog/rings/R2017-BRN-305022-R17/</t>
  </si>
  <si>
    <t>https://miuz.ru/catalog/rings/R01-SOL24-015-G2/</t>
  </si>
  <si>
    <t>https://miuz.ru/catalog/rings/R4211-RG2872WDI1/</t>
  </si>
  <si>
    <t>https://miuz.ru/catalog/rings/R2022-SR211-0.35CT/</t>
  </si>
  <si>
    <t>https://miuz.ru/catalog/rings/R01-WED-00103-YW/</t>
  </si>
  <si>
    <t>https://miuz.ru/catalog/rings/R4150-D-R52306BRDR17/</t>
  </si>
  <si>
    <t>https://miuz.ru/catalog/rings/R129-EF126987-R17/</t>
  </si>
  <si>
    <t>https://miuz.ru/catalog/rings/R2501-SR008821OA-R17/</t>
  </si>
  <si>
    <t>https://miuz.ru/catalog/rings/R129-RF018994-R17/</t>
  </si>
  <si>
    <t>https://miuz.ru/catalog/rings/R01-35527/</t>
  </si>
  <si>
    <t>https://miuz.ru/catalog/rings/R01-33925/</t>
  </si>
  <si>
    <t>https://miuz.ru/catalog/rings/R01-WED-00031-RW/</t>
  </si>
  <si>
    <t>https://miuz.ru/catalog/rings/R2017-R301432DIA-R17/</t>
  </si>
  <si>
    <t>https://miuz.ru/catalog/rings/R01-PL-34040/</t>
  </si>
  <si>
    <t>https://miuz.ru/catalog/rings/R01-SOL32-020-G3/</t>
  </si>
  <si>
    <t>https://miuz.ru/catalog/rings/R2011-LDG01279AD/</t>
  </si>
  <si>
    <t>https://miuz.ru/catalog/rings/R108-GH56003ASD-R17/</t>
  </si>
  <si>
    <t>https://miuz.ru/catalog/rings/R4150-D-LRL1588BRD/</t>
  </si>
  <si>
    <t>https://miuz.ru/catalog/rings/R4150-D-LRT1831/</t>
  </si>
  <si>
    <t>https://miuz.ru/catalog/rings/R108-198148A65D/</t>
  </si>
  <si>
    <t>https://miuz.ru/catalog/rings/R2018-RRU1046BDI/</t>
  </si>
  <si>
    <t>https://miuz.ru/catalog/rings/R755-63212R014/</t>
  </si>
  <si>
    <t>https://miuz.ru/catalog/rings/R4150-D-LRT1159/</t>
  </si>
  <si>
    <t>https://miuz.ru/catalog/rings/R178-IGR-23262-0.03T/</t>
  </si>
  <si>
    <t>https://miuz.ru/catalog/rings/R2018-RRU1017ADI-R17/</t>
  </si>
  <si>
    <t>https://miuz.ru/catalog/rings/R4208-1033-6W9-0135/</t>
  </si>
  <si>
    <t>https://miuz.ru/catalog/rings/R4150-D-LRAB1610/</t>
  </si>
  <si>
    <t>https://miuz.ru/catalog/rings/R4150-D-LRGM13546/</t>
  </si>
  <si>
    <t>https://miuz.ru/catalog/rings/R4135-180XA00196-W/</t>
  </si>
  <si>
    <t>https://miuz.ru/catalog/rings/R2703-RG42092-0.15/</t>
  </si>
  <si>
    <t>https://miuz.ru/catalog/rings/R2017-R305602DIA-R17/</t>
  </si>
  <si>
    <t>https://miuz.ru/catalog/rings/R165-RG22623/</t>
  </si>
  <si>
    <t>https://miuz.ru/catalog/rings/R01-SOL73-025-G2/</t>
  </si>
  <si>
    <t>https://miuz.ru/catalog/rings/R01-34366/</t>
  </si>
  <si>
    <t>https://miuz.ru/catalog/rings/R01-PL-33908/</t>
  </si>
  <si>
    <t>https://miuz.ru/catalog/rings/R01-PL-35230/</t>
  </si>
  <si>
    <t>https://miuz.ru/catalog/rings/R01-L-PL-35124/</t>
  </si>
  <si>
    <t>https://miuz.ru/catalog/rings/R01-SOL74-030-G2/</t>
  </si>
  <si>
    <t>https://miuz.ru/catalog/rings/R4150-D-LRT31535-9E/</t>
  </si>
  <si>
    <t>https://miuz.ru/catalog/rings/R77-R44567/</t>
  </si>
  <si>
    <t>https://miuz.ru/catalog/rings/R2017-BL-0359-R17/</t>
  </si>
  <si>
    <t>https://miuz.ru/catalog/rings/R129-RF018903-R17/</t>
  </si>
  <si>
    <t>https://miuz.ru/catalog/rings/R108-105010AQQUDR/</t>
  </si>
  <si>
    <t>https://miuz.ru/catalog/rings/R01-35446/</t>
  </si>
  <si>
    <t>https://miuz.ru/catalog/rings/R4150-D-LR4011/</t>
  </si>
  <si>
    <t>https://miuz.ru/catalog/rings/R127-GSMOD179911-G/</t>
  </si>
  <si>
    <t>https://miuz.ru/catalog/rings/R4150-D-1981284BRBD/</t>
  </si>
  <si>
    <t>https://miuz.ru/catalog/rings/R108-185233AQQUD/</t>
  </si>
  <si>
    <t>https://miuz.ru/catalog/rings/R01-35456-R/</t>
  </si>
  <si>
    <t>https://miuz.ru/catalog/rings/R01-PL-35153/</t>
  </si>
  <si>
    <t>https://miuz.ru/catalog/rings/R2017-R300420DIA/</t>
  </si>
  <si>
    <t>https://miuz.ru/catalog/rings/R01-PL-34959/</t>
  </si>
  <si>
    <t>https://miuz.ru/catalog/rings/R01-SOL98-008-G3/</t>
  </si>
  <si>
    <t>https://miuz.ru/catalog/rings/R01-34655/</t>
  </si>
  <si>
    <t>https://miuz.ru/catalog/rings/R01-PL-34257/</t>
  </si>
  <si>
    <t>https://miuz.ru/catalog/rings/R01-ALR51-070-G2/</t>
  </si>
  <si>
    <t>https://miuz.ru/catalog/rings/R4150-D-LRP31830/</t>
  </si>
  <si>
    <t>https://miuz.ru/catalog/rings/R2017-BRN-R312813/</t>
  </si>
  <si>
    <t>https://miuz.ru/catalog/rings/R01-WED-00031-YW/</t>
  </si>
  <si>
    <t>https://miuz.ru/catalog/rings/R01-PL-34313/</t>
  </si>
  <si>
    <t>https://miuz.ru/catalog/rings/R4208-1156-6.3WG1302/</t>
  </si>
  <si>
    <t>https://miuz.ru/catalog/rings/R97-MR15439/</t>
  </si>
  <si>
    <t>https://miuz.ru/catalog/rings/R01-PL-35648/</t>
  </si>
  <si>
    <t>https://miuz.ru/catalog/rings/R01-SS-35537-B/</t>
  </si>
  <si>
    <t>https://miuz.ru/catalog/rings/R2503-JWR172/</t>
  </si>
  <si>
    <t>https://miuz.ru/catalog/rings/R77-R59488/</t>
  </si>
  <si>
    <t>https://miuz.ru/catalog/rings/R755-52557R001/</t>
  </si>
  <si>
    <t>https://miuz.ru/catalog/rings/R01-SL02-030-G2/</t>
  </si>
  <si>
    <t>https://miuz.ru/catalog/rings/R01-H-34697/</t>
  </si>
  <si>
    <t>https://miuz.ru/catalog/rings/R755-57681R004-R17/</t>
  </si>
  <si>
    <t>https://miuz.ru/catalog/rings/R2022-SA2017R/</t>
  </si>
  <si>
    <t>https://miuz.ru/catalog/rings/R01-SL02-025-G3/</t>
  </si>
  <si>
    <t>https://miuz.ru/catalog/rings/R178-R-25754/</t>
  </si>
  <si>
    <t>https://miuz.ru/catalog/rings/R2502-IGR-18392-R17/</t>
  </si>
  <si>
    <t>https://miuz.ru/catalog/rings/R17-R20484/</t>
  </si>
  <si>
    <t>https://miuz.ru/catalog/rings/R01-35491/</t>
  </si>
  <si>
    <t>https://miuz.ru/catalog/rings/R01-34243/</t>
  </si>
  <si>
    <t>https://miuz.ru/catalog/rings/R2017-R308879DIA/</t>
  </si>
  <si>
    <t>https://miuz.ru/catalog/rings/R2022-SA2024R/</t>
  </si>
  <si>
    <t>https://miuz.ru/catalog/rings/R77-R46330/</t>
  </si>
  <si>
    <t>https://miuz.ru/catalog/rings/R4150-D-50967001/</t>
  </si>
  <si>
    <t>https://miuz.ru/catalog/rings/R01-PL-34068/</t>
  </si>
  <si>
    <t>https://miuz.ru/catalog/rings/R01-34832/</t>
  </si>
  <si>
    <t>https://miuz.ru/catalog/rings/R2017-R306227DIA-R17/</t>
  </si>
  <si>
    <t>https://miuz.ru/catalog/rings/R4211-RG3415WDI1-B/</t>
  </si>
  <si>
    <t>https://miuz.ru/catalog/rings/R777-441-LRT05049/</t>
  </si>
  <si>
    <t>https://miuz.ru/catalog/rings/R01-SOL100-008-G2/</t>
  </si>
  <si>
    <t>https://miuz.ru/catalog/rings/R399-LRPG3608/</t>
  </si>
  <si>
    <t>https://miuz.ru/catalog/rings/R01-SOL45-040-G3/</t>
  </si>
  <si>
    <t>https://miuz.ru/catalog/rings/R01-34071/</t>
  </si>
  <si>
    <t>https://miuz.ru/catalog/rings/R01-SOL44-050-G2/</t>
  </si>
  <si>
    <t>https://miuz.ru/catalog/rings/R01-33775/</t>
  </si>
  <si>
    <t>https://miuz.ru/catalog/rings/R4150-D-LRG82163/</t>
  </si>
  <si>
    <t>https://miuz.ru/catalog/rings/R4150-D-LRL108054/</t>
  </si>
  <si>
    <t>https://miuz.ru/catalog/rings/R4150-D-47714R17/</t>
  </si>
  <si>
    <t>https://miuz.ru/catalog/rings/R755-53264R001/</t>
  </si>
  <si>
    <t>https://miuz.ru/catalog/rings/R2008-GMR64-R17/</t>
  </si>
  <si>
    <t>https://miuz.ru/catalog/rings/R01-SL19-015-G2/</t>
  </si>
  <si>
    <t>https://miuz.ru/catalog/rings/R4150-D-R46373R17/</t>
  </si>
  <si>
    <t>https://miuz.ru/catalog/rings/R01-SOL50-030-G2/</t>
  </si>
  <si>
    <t>https://miuz.ru/catalog/rings/R4211-RG2100WDI1/</t>
  </si>
  <si>
    <t>https://miuz.ru/catalog/rings/R97-BRN-MB2605R-DC/</t>
  </si>
  <si>
    <t>https://miuz.ru/catalog/rings/R4150-D-110025AXQBDR/</t>
  </si>
  <si>
    <t>https://miuz.ru/catalog/rings/R82-FDRG8384BA/</t>
  </si>
  <si>
    <t>https://miuz.ru/catalog/rings/R129-RF125059/</t>
  </si>
  <si>
    <t>https://miuz.ru/catalog/rings/R4129-R49240A0S/</t>
  </si>
  <si>
    <t>https://miuz.ru/catalog/rings/R07-RG024360-R17/</t>
  </si>
  <si>
    <t>https://miuz.ru/catalog/rings/R01-WED-00152-W/</t>
  </si>
  <si>
    <t>https://miuz.ru/catalog/rings/R2501-SR005927OA-R17/</t>
  </si>
  <si>
    <t>https://miuz.ru/catalog/rings/R01-ALR40-075-G2/</t>
  </si>
  <si>
    <t>https://miuz.ru/catalog/rings/R01-SOL128-020-G2/</t>
  </si>
  <si>
    <t>https://miuz.ru/catalog/rings/R2018-RG01010ADI-R17/</t>
  </si>
  <si>
    <t>https://miuz.ru/catalog/rings/R2018-RG010158ADI/</t>
  </si>
  <si>
    <t>https://miuz.ru/catalog/rings/R2018-RR010206ADI/</t>
  </si>
  <si>
    <t>https://miuz.ru/catalog/rings/R4091-R42195B0FR-R17/</t>
  </si>
  <si>
    <t>https://miuz.ru/catalog/rings/R4150-D-LRP31812/</t>
  </si>
  <si>
    <t>https://miuz.ru/catalog/rings/R2504-AF2665-R17/</t>
  </si>
  <si>
    <t>https://miuz.ru/catalog/rings/R4143-CRA-1097/</t>
  </si>
  <si>
    <t>https://miuz.ru/catalog/rings/R01-L-PL-35212/</t>
  </si>
  <si>
    <t>https://miuz.ru/catalog/rings/R108-1983127AQXD-R17/</t>
  </si>
  <si>
    <t>https://miuz.ru/catalog/rings/R164-SDR5907A/</t>
  </si>
  <si>
    <t>https://miuz.ru/catalog/rings/R178-R-32/</t>
  </si>
  <si>
    <t>https://miuz.ru/catalog/rings/R2022-SR6392/</t>
  </si>
  <si>
    <t>https://miuz.ru/catalog/rings/R4211-RG2324WDI1/</t>
  </si>
  <si>
    <t>https://miuz.ru/catalog/rings/R01-SOL93-010-G2/</t>
  </si>
  <si>
    <t>https://miuz.ru/catalog/rings/R4211-RG3472WDI1/</t>
  </si>
  <si>
    <t>https://miuz.ru/catalog/rings/R01-9-34188-76/</t>
  </si>
  <si>
    <t>https://miuz.ru/catalog/rings/R01-SOL38-050-G3/</t>
  </si>
  <si>
    <t>https://miuz.ru/catalog/rings/R01-L-PL-34977/</t>
  </si>
  <si>
    <t>https://miuz.ru/catalog/rings/R01-PL-34047/</t>
  </si>
  <si>
    <t>https://miuz.ru/catalog/rings/R01-PL-34049/</t>
  </si>
  <si>
    <t>https://miuz.ru/catalog/rings/R2018-BRN-R19AYB-R17/</t>
  </si>
  <si>
    <t>https://miuz.ru/catalog/rings/R2017-R312659DIA-R17/</t>
  </si>
  <si>
    <t>https://miuz.ru/catalog/rings/R01-RMS073-R17/</t>
  </si>
  <si>
    <t>https://miuz.ru/catalog/rings/R755-51860R015/</t>
  </si>
  <si>
    <t>https://miuz.ru/catalog/rings/R01-35784/</t>
  </si>
  <si>
    <t>https://miuz.ru/catalog/rings/R4211-RG3410WDI1/</t>
  </si>
  <si>
    <t>https://miuz.ru/catalog/rings/R01-EX-52884-B/</t>
  </si>
  <si>
    <t>https://miuz.ru/catalog/rings/R4150-D-RG33148-R17/</t>
  </si>
  <si>
    <t>https://miuz.ru/catalog/rings/R01-SOL94-020-G2/</t>
  </si>
  <si>
    <t>https://miuz.ru/catalog/rings/R2018-RR010016ADI/</t>
  </si>
  <si>
    <t>https://miuz.ru/catalog/rings/R755-9-47895R009/</t>
  </si>
  <si>
    <t>https://miuz.ru/catalog/rings/R4150-D-LR4013/</t>
  </si>
  <si>
    <t>https://miuz.ru/catalog/rings/R4211-RG4030WDI1/</t>
  </si>
  <si>
    <t>https://miuz.ru/catalog/rings/R01-SOL96-020-G2/</t>
  </si>
  <si>
    <t>https://miuz.ru/catalog/rings/R01-33815/</t>
  </si>
  <si>
    <t>https://miuz.ru/catalog/rings/R01-WED-00086-WR/</t>
  </si>
  <si>
    <t>https://miuz.ru/catalog/rings/R4156-RP-00769-Y/</t>
  </si>
  <si>
    <t>https://miuz.ru/catalog/rings/R127-UFOH6244G/</t>
  </si>
  <si>
    <t>https://miuz.ru/catalog/rings/R01-PL-34473/</t>
  </si>
  <si>
    <t>https://miuz.ru/catalog/rings/R4045-ALY01297-001/</t>
  </si>
  <si>
    <t>https://miuz.ru/catalog/rings/R2018-RR010205ADI/</t>
  </si>
  <si>
    <t>https://miuz.ru/catalog/rings/R77-BRN-R25582-BR/</t>
  </si>
  <si>
    <t>https://miuz.ru/catalog/rings/R2022-SA2047R/</t>
  </si>
  <si>
    <t>https://miuz.ru/catalog/rings/R2022-SA2019R/</t>
  </si>
  <si>
    <t>https://miuz.ru/catalog/rings/R2017-R309245DIA/</t>
  </si>
  <si>
    <t>https://miuz.ru/catalog/rings/R4150-D-LRAB3923/</t>
  </si>
  <si>
    <t>https://miuz.ru/catalog/rings/R2018-RG010033ADI/</t>
  </si>
  <si>
    <t>https://miuz.ru/catalog/rings/R755-56202R002-R17/</t>
  </si>
  <si>
    <t>https://miuz.ru/catalog/rings/R01-100-35530/</t>
  </si>
  <si>
    <t>https://miuz.ru/catalog/rings/R2022-SA2640R/</t>
  </si>
  <si>
    <t>https://miuz.ru/catalog/rings/R4150-D-LRED13132/</t>
  </si>
  <si>
    <t>https://miuz.ru/catalog/rings/R777-02-R31938-1/</t>
  </si>
  <si>
    <t>https://miuz.ru/catalog/rings/R01-34915/</t>
  </si>
  <si>
    <t>https://miuz.ru/catalog/rings/R4160-R1220-050Y/</t>
  </si>
  <si>
    <t>https://miuz.ru/catalog/rings/R4211-RG4227WDI1/</t>
  </si>
  <si>
    <t>https://miuz.ru/catalog/rings/R01-35877/</t>
  </si>
  <si>
    <t>https://miuz.ru/catalog/rings/R165-RG15946-R17/</t>
  </si>
  <si>
    <t>https://miuz.ru/catalog/rings/R4150-D-LRED13110/</t>
  </si>
  <si>
    <t>https://miuz.ru/catalog/rings/R97-BRN-MR18494-DC/</t>
  </si>
  <si>
    <t>https://miuz.ru/catalog/rings/R01-SP35-100/</t>
  </si>
  <si>
    <t>https://miuz.ru/catalog/rings/R2011-1851361AD/</t>
  </si>
  <si>
    <t>https://miuz.ru/catalog/rings/R01-35456-W/</t>
  </si>
  <si>
    <t>https://miuz.ru/catalog/rings/R108-198311A65D-0.2/</t>
  </si>
  <si>
    <t>https://miuz.ru/catalog/rings/R2504-FR0068/</t>
  </si>
  <si>
    <t>https://miuz.ru/catalog/rings/R4143-CRA-1017/</t>
  </si>
  <si>
    <t>https://miuz.ru/catalog/rings/R01-34803/</t>
  </si>
  <si>
    <t>https://miuz.ru/catalog/rings/R4150-D-LR4634/</t>
  </si>
  <si>
    <t>https://miuz.ru/catalog/rings/R4150-D-LR24865/</t>
  </si>
  <si>
    <t>https://miuz.ru/catalog/rings/R4150-D-LRB1529/</t>
  </si>
  <si>
    <t>https://miuz.ru/catalog/rings/R4150-D-BDRG8210R-A/</t>
  </si>
  <si>
    <t>https://miuz.ru/catalog/rings/R4150-D-LRAB2376R17/</t>
  </si>
  <si>
    <t>https://miuz.ru/catalog/rings/R2022-MSR534/</t>
  </si>
  <si>
    <t>https://miuz.ru/catalog/rings/R01-SOL77-005-G2/</t>
  </si>
  <si>
    <t>https://miuz.ru/catalog/rings/R132-AJR16864/</t>
  </si>
  <si>
    <t>https://miuz.ru/catalog/rings/R178-IGR-17455A/</t>
  </si>
  <si>
    <t>https://miuz.ru/catalog/rings/R2017-BL-R308034/</t>
  </si>
  <si>
    <t>https://miuz.ru/catalog/rings/R4150-D-LR24982/</t>
  </si>
  <si>
    <t>https://miuz.ru/catalog/rings/R178-IGR-23264-0.10T/</t>
  </si>
  <si>
    <t>https://miuz.ru/catalog/rings/R01-33962/</t>
  </si>
  <si>
    <t>https://miuz.ru/catalog/rings/R4150-D-LRAB1611/</t>
  </si>
  <si>
    <t>https://miuz.ru/catalog/rings/R4143-CRA-1047/</t>
  </si>
  <si>
    <t>https://miuz.ru/catalog/rings/R755-9-57681R003-R17/</t>
  </si>
  <si>
    <t>https://miuz.ru/catalog/rings/R2501-SR005939OA-R17/</t>
  </si>
  <si>
    <t>https://miuz.ru/catalog/rings/R4150-D-48569/</t>
  </si>
  <si>
    <t>https://miuz.ru/catalog/rings/R2018-RR010210ADI/</t>
  </si>
  <si>
    <t>https://miuz.ru/catalog/rings/R4150-D-LRL1981041BD/</t>
  </si>
  <si>
    <t>https://miuz.ru/catalog/rings/R108-1981954AD/</t>
  </si>
  <si>
    <t>https://miuz.ru/catalog/rings/R2022-MSR502/</t>
  </si>
  <si>
    <t>https://miuz.ru/catalog/rings/R2017-R301377DIA/</t>
  </si>
  <si>
    <t>https://miuz.ru/catalog/rings/R01-WED-00107-WR/</t>
  </si>
  <si>
    <t>https://miuz.ru/catalog/rings/R2008-SBR29-R17/</t>
  </si>
  <si>
    <t>https://miuz.ru/catalog/rings/R01-PL-34324/</t>
  </si>
  <si>
    <t>https://miuz.ru/catalog/rings/R755-65683R003/</t>
  </si>
  <si>
    <t>https://miuz.ru/catalog/rings/R4150-D-48562/</t>
  </si>
  <si>
    <t>https://miuz.ru/catalog/rings/R01-WED-00050-WR/</t>
  </si>
  <si>
    <t>https://miuz.ru/catalog/rings/R01-34087/</t>
  </si>
  <si>
    <t>https://miuz.ru/catalog/rings/R2017-R308184DIA/</t>
  </si>
  <si>
    <t>https://miuz.ru/catalog/rings/R01-WED-00114-W/</t>
  </si>
  <si>
    <t>https://miuz.ru/catalog/rings/R175-R29674/</t>
  </si>
  <si>
    <t>https://miuz.ru/catalog/rings/R178-IGR-28944/</t>
  </si>
  <si>
    <t>https://miuz.ru/catalog/rings/R4211-RG4666WDI1/</t>
  </si>
  <si>
    <t>https://miuz.ru/catalog/rings/R01-SOL32-040-G2/</t>
  </si>
  <si>
    <t>https://miuz.ru/catalog/rings/R97-CR3021/</t>
  </si>
  <si>
    <t>https://miuz.ru/catalog/rings/R01-35463-W/</t>
  </si>
  <si>
    <t>https://miuz.ru/catalog/rings/R19-SG09238R-G1-0.50/</t>
  </si>
  <si>
    <t>https://miuz.ru/catalog/rings/R2501-SR008827OA-R17/</t>
  </si>
  <si>
    <t>https://miuz.ru/catalog/rings/R01-SOL116-015-G1/</t>
  </si>
  <si>
    <t>https://miuz.ru/catalog/rings/R4182-BB-61-WR/</t>
  </si>
  <si>
    <t>https://miuz.ru/catalog/rings/R2009-1983006AXD-R17/</t>
  </si>
  <si>
    <t>https://miuz.ru/catalog/rings/R755-36596R067/</t>
  </si>
  <si>
    <t>https://miuz.ru/catalog/rings/R01-35515/</t>
  </si>
  <si>
    <t>https://miuz.ru/catalog/rings/R97-MR14853-CH/</t>
  </si>
  <si>
    <t>https://miuz.ru/catalog/rings/R01-PL-35382/</t>
  </si>
  <si>
    <t>https://miuz.ru/catalog/rings/R755-R46359/</t>
  </si>
  <si>
    <t>https://miuz.ru/catalog/rings/R01-WED-00147-RW/</t>
  </si>
  <si>
    <t>https://miuz.ru/catalog/rings/R2022-SA2022R/</t>
  </si>
  <si>
    <t>https://miuz.ru/catalog/rings/R01-35838/</t>
  </si>
  <si>
    <t>https://miuz.ru/catalog/rings/R4150-KL007/</t>
  </si>
  <si>
    <t>https://miuz.ru/catalog/rings/R01-SOL53-025-G3/</t>
  </si>
  <si>
    <t>https://miuz.ru/catalog/rings/R2509-RG30308-R17/</t>
  </si>
  <si>
    <t>https://miuz.ru/catalog/rings/R01-33742/</t>
  </si>
  <si>
    <t>https://miuz.ru/catalog/rings/R4150-D-BDRG14318BRD/</t>
  </si>
  <si>
    <t>https://miuz.ru/catalog/rings/R127-UFOT3627G/</t>
  </si>
  <si>
    <t>https://miuz.ru/catalog/rings/R01-SS-0074DI/</t>
  </si>
  <si>
    <t>https://miuz.ru/catalog/rings/R01-33760/</t>
  </si>
  <si>
    <t>https://miuz.ru/catalog/rings/R108-1981229AD/</t>
  </si>
  <si>
    <t>https://miuz.ru/catalog/rings/R4150-D-45112/</t>
  </si>
  <si>
    <t>https://miuz.ru/catalog/rings/R4211-RG2461WDI1/</t>
  </si>
  <si>
    <t>https://miuz.ru/catalog/rings/R2022-SA2006R/</t>
  </si>
  <si>
    <t>https://miuz.ru/catalog/rings/R2018-BL-RR10004-R17/</t>
  </si>
  <si>
    <t>https://miuz.ru/catalog/rings/R4211-RG2627WDI1/</t>
  </si>
  <si>
    <t>https://miuz.ru/catalog/rings/R2500-RG16911-R17/</t>
  </si>
  <si>
    <t>https://miuz.ru/catalog/rings/R01-34443/</t>
  </si>
  <si>
    <t>https://miuz.ru/catalog/rings/R01-ALR46-070-G2/</t>
  </si>
  <si>
    <t>https://miuz.ru/catalog/rings/R01-PL-34271/</t>
  </si>
  <si>
    <t>https://miuz.ru/catalog/rings/R4150-D-LRP34463BD/</t>
  </si>
  <si>
    <t>https://miuz.ru/catalog/rings/R01-35440/</t>
  </si>
  <si>
    <t>https://miuz.ru/catalog/rings/R4150-D-LRTA090023R1/</t>
  </si>
  <si>
    <t>https://miuz.ru/catalog/rings/R77-R61164/</t>
  </si>
  <si>
    <t>https://miuz.ru/catalog/rings/R01-EX-52801/</t>
  </si>
  <si>
    <t>https://miuz.ru/catalog/rings/R4117-CRA-04-R/</t>
  </si>
  <si>
    <t>https://miuz.ru/catalog/rings/R755-54080R001/</t>
  </si>
  <si>
    <t>https://miuz.ru/catalog/rings/R2018-RRU10015BDI/</t>
  </si>
  <si>
    <t>https://miuz.ru/catalog/rings/R01-PL-34066/</t>
  </si>
  <si>
    <t>https://miuz.ru/catalog/rings/R2702-RF125870-R17/</t>
  </si>
  <si>
    <t>https://miuz.ru/catalog/rings/R01-35534/</t>
  </si>
  <si>
    <t>https://miuz.ru/catalog/rings/R4150-D-48668/</t>
  </si>
  <si>
    <t>https://miuz.ru/catalog/rings/R01-34812/</t>
  </si>
  <si>
    <t>https://miuz.ru/catalog/rings/R2017-R301371DIA-R17/</t>
  </si>
  <si>
    <t>https://miuz.ru/catalog/rings/R01-WED-00154-R/</t>
  </si>
  <si>
    <t>https://miuz.ru/catalog/rings/R01-SOL16-007-G2/</t>
  </si>
  <si>
    <t>https://miuz.ru/catalog/rings/R01-34206/</t>
  </si>
  <si>
    <t>https://miuz.ru/catalog/rings/R4150-D-19800767/</t>
  </si>
  <si>
    <t>https://miuz.ru/catalog/rings/R01-SOL74-040-G2/</t>
  </si>
  <si>
    <t>https://miuz.ru/catalog/rings/R77-BL-R38252-BD-R17/</t>
  </si>
  <si>
    <t>https://miuz.ru/catalog/rings/R01-SS-35605-B/</t>
  </si>
  <si>
    <t>https://miuz.ru/catalog/rings/R2018-RG110030ADI/</t>
  </si>
  <si>
    <t>https://miuz.ru/catalog/rings/R4150-D-46338/</t>
  </si>
  <si>
    <t>https://miuz.ru/catalog/rings/R4208-100029571/</t>
  </si>
  <si>
    <t>https://miuz.ru/catalog/rings/R4150-D-48567/</t>
  </si>
  <si>
    <t>https://miuz.ru/catalog/rings/R01-WED-00113-R/</t>
  </si>
  <si>
    <t>https://miuz.ru/catalog/rings/R2017-BL-R304803-R17/</t>
  </si>
  <si>
    <t>https://miuz.ru/catalog/rings/R2018-RR010204ADI/</t>
  </si>
  <si>
    <t>https://miuz.ru/catalog/rings/R97-BRN-MR15099-DC/</t>
  </si>
  <si>
    <t>https://miuz.ru/catalog/rings/R4211-RG3477ADI1/</t>
  </si>
  <si>
    <t>https://miuz.ru/catalog/rings/R2018-RRU10015CDI/</t>
  </si>
  <si>
    <t>https://miuz.ru/catalog/rings/R4150-D-102281/</t>
  </si>
  <si>
    <t>https://miuz.ru/catalog/rings/R01-33681/</t>
  </si>
  <si>
    <t>https://miuz.ru/catalog/rings/R108-1012945AQXD-R17/</t>
  </si>
  <si>
    <t>https://miuz.ru/catalog/rings/R01-35734/</t>
  </si>
  <si>
    <t>https://miuz.ru/catalog/rings/R77-R59482/</t>
  </si>
  <si>
    <t>https://miuz.ru/catalog/rings/R4150-D-50967004/</t>
  </si>
  <si>
    <t>https://miuz.ru/catalog/rings/R4150-D-48558/</t>
  </si>
  <si>
    <t>https://miuz.ru/catalog/rings/R01-SL06-015-G2/</t>
  </si>
  <si>
    <t>https://miuz.ru/catalog/rings/R97-MR15597-CH/</t>
  </si>
  <si>
    <t>https://miuz.ru/catalog/rings/R01-SOL53-015-G3/</t>
  </si>
  <si>
    <t>https://miuz.ru/catalog/rings/R2018-RRU10015ADI/</t>
  </si>
  <si>
    <t>https://miuz.ru/catalog/rings/R01-WED-00105-WR/</t>
  </si>
  <si>
    <t>https://miuz.ru/catalog/rings/R2017-R300204DIA/</t>
  </si>
  <si>
    <t>https://miuz.ru/catalog/rings/R755-67135R005-R17/</t>
  </si>
  <si>
    <t>https://miuz.ru/catalog/rings/R01-SOL128-010-G1/</t>
  </si>
  <si>
    <t>https://miuz.ru/catalog/rings/R129-RF019033-R17/</t>
  </si>
  <si>
    <t>https://miuz.ru/catalog/rings/R01-WED-00127-R/</t>
  </si>
  <si>
    <t>https://miuz.ru/catalog/rings/R01-SOL45-025-G3/</t>
  </si>
  <si>
    <t>https://miuz.ru/catalog/rings/R01-PL-35120/</t>
  </si>
  <si>
    <t>https://miuz.ru/catalog/rings/R01-SS-35779B/</t>
  </si>
  <si>
    <t>https://miuz.ru/catalog/rings/R01-PL-34260/</t>
  </si>
  <si>
    <t>https://miuz.ru/catalog/rings/R4150-D-LRL1490R17/</t>
  </si>
  <si>
    <t>https://miuz.ru/catalog/rings/R165-RG33528/</t>
  </si>
  <si>
    <t>https://miuz.ru/catalog/rings/R01-35499/</t>
  </si>
  <si>
    <t>https://miuz.ru/catalog/rings/R4211-RG3493WDI1/</t>
  </si>
  <si>
    <t>https://miuz.ru/catalog/rings/R4129-R46373A0F/</t>
  </si>
  <si>
    <t>https://miuz.ru/catalog/rings/R2018-CNT-0020/</t>
  </si>
  <si>
    <t>https://miuz.ru/catalog/rings/R755-R17AH0145A-R17/</t>
  </si>
  <si>
    <t>https://miuz.ru/catalog/rings/R4144-R1767-DIA/</t>
  </si>
  <si>
    <t>https://miuz.ru/catalog/rings/R4193-17310-RGW/</t>
  </si>
  <si>
    <t>https://miuz.ru/catalog/rings/R01-34390/</t>
  </si>
  <si>
    <t>https://miuz.ru/catalog/rings/R01-1851352AD/</t>
  </si>
  <si>
    <t>https://miuz.ru/catalog/rings/R2018-RR230128ADI/</t>
  </si>
  <si>
    <t>https://miuz.ru/catalog/rings/R01-SOL35-025-G4/</t>
  </si>
  <si>
    <t>https://miuz.ru/catalog/rings/R97-CR2877/</t>
  </si>
  <si>
    <t>https://miuz.ru/catalog/rings/R2022-LR0121971004H/</t>
  </si>
  <si>
    <t>https://miuz.ru/catalog/rings/R108-1981864AD-R17/</t>
  </si>
  <si>
    <t>https://miuz.ru/catalog/rings/R97-MR16980/</t>
  </si>
  <si>
    <t>https://miuz.ru/catalog/rings/R01-ALR40-090-G2/</t>
  </si>
  <si>
    <t>https://miuz.ru/catalog/rings/R2703-RG42097-R17/</t>
  </si>
  <si>
    <t>https://miuz.ru/catalog/rings/R01-L-PL-35123/</t>
  </si>
  <si>
    <t>https://miuz.ru/catalog/rings/R2004-RF10555-R17/</t>
  </si>
  <si>
    <t>https://miuz.ru/catalog/rings/R01-SOL116-010-G3/</t>
  </si>
  <si>
    <t>https://miuz.ru/catalog/rings/R4150-D-48279/</t>
  </si>
  <si>
    <t>https://miuz.ru/catalog/rings/R01-SL06-020-G3/</t>
  </si>
  <si>
    <t>https://miuz.ru/catalog/rings/R4150-D-47586R17/</t>
  </si>
  <si>
    <t>https://miuz.ru/catalog/rings/R01-34146/</t>
  </si>
  <si>
    <t>https://miuz.ru/catalog/rings/R01-33884/</t>
  </si>
  <si>
    <t>https://miuz.ru/catalog/rings/R01-35482/</t>
  </si>
  <si>
    <t>https://miuz.ru/catalog/rings/R01-SOL35-020-G1/</t>
  </si>
  <si>
    <t>https://miuz.ru/catalog/rings/R165-RG34163/</t>
  </si>
  <si>
    <t>https://miuz.ru/catalog/rings/R2018-RR190001AKD/</t>
  </si>
  <si>
    <t>https://miuz.ru/catalog/rings/R2502-IGR-13095-R17/</t>
  </si>
  <si>
    <t>https://miuz.ru/catalog/rings/R77-R44538/</t>
  </si>
  <si>
    <t>https://miuz.ru/catalog/rings/R108-1982780AD-R17/</t>
  </si>
  <si>
    <t>https://miuz.ru/catalog/rings/R2018-RRU1016ADI-R17/</t>
  </si>
  <si>
    <t>https://miuz.ru/catalog/rings/R97-MR11334/</t>
  </si>
  <si>
    <t>https://miuz.ru/catalog/rings/R77-R59087/</t>
  </si>
  <si>
    <t>https://miuz.ru/catalog/rings/R4201-MG-048/</t>
  </si>
  <si>
    <t>https://miuz.ru/catalog/rings/R01-35486-W/</t>
  </si>
  <si>
    <t>https://miuz.ru/catalog/rings/R01-33982/</t>
  </si>
  <si>
    <t>https://miuz.ru/catalog/rings/R4211-RG3818WDI1/</t>
  </si>
  <si>
    <t>https://miuz.ru/catalog/rings/R4150-D-LRED14361/</t>
  </si>
  <si>
    <t>https://miuz.ru/catalog/rings/R2017-BL-R306109-R17/</t>
  </si>
  <si>
    <t>https://miuz.ru/catalog/rings/R01-33973/</t>
  </si>
  <si>
    <t>https://miuz.ru/catalog/rings/R4150-D-46417/</t>
  </si>
  <si>
    <t>https://miuz.ru/catalog/rings/R165-RG30143-R17/</t>
  </si>
  <si>
    <t>https://miuz.ru/catalog/rings/R4150-D-LRP37998BD/</t>
  </si>
  <si>
    <t>https://miuz.ru/catalog/rings/R108-BRN-5574AXQS65/</t>
  </si>
  <si>
    <t>https://miuz.ru/catalog/rings/R77-R59478/</t>
  </si>
  <si>
    <t>https://miuz.ru/catalog/rings/R01-SOL35-030-G4/</t>
  </si>
  <si>
    <t>https://miuz.ru/catalog/rings/R4150-D-LRB0557/</t>
  </si>
  <si>
    <t>https://miuz.ru/catalog/rings/R2022-SA1736R/</t>
  </si>
  <si>
    <t>https://miuz.ru/catalog/rings/R01-35512/</t>
  </si>
  <si>
    <t>https://miuz.ru/catalog/rings/R01-33747/</t>
  </si>
  <si>
    <t>https://miuz.ru/catalog/rings/R01-SOL01-040-G4/</t>
  </si>
  <si>
    <t>https://miuz.ru/catalog/rings/R2502-IGR-13096-R17/</t>
  </si>
  <si>
    <t>https://miuz.ru/catalog/rings/R97-CR5246S-100/</t>
  </si>
  <si>
    <t>https://miuz.ru/catalog/rings/R2017-R312640DIA-R17/</t>
  </si>
  <si>
    <t>https://miuz.ru/catalog/rings/R01-WED-00127-W/</t>
  </si>
  <si>
    <t>https://miuz.ru/catalog/rings/R108-185100AD/</t>
  </si>
  <si>
    <t>https://miuz.ru/catalog/rings/R2017-BRN-0185-R17/</t>
  </si>
  <si>
    <t>https://miuz.ru/catalog/rings/R01-35468/</t>
  </si>
  <si>
    <t>https://miuz.ru/catalog/rings/R4150-D-LR4258/</t>
  </si>
  <si>
    <t>https://miuz.ru/catalog/rings/R01-WED-00105-YW/</t>
  </si>
  <si>
    <t>https://miuz.ru/catalog/rings/R4150-D-LRP35986R17/</t>
  </si>
  <si>
    <t>https://miuz.ru/catalog/rings/R2017-R300065DIA/</t>
  </si>
  <si>
    <t>https://miuz.ru/catalog/rings/R01-SOL01-020-G4/</t>
  </si>
  <si>
    <t>https://miuz.ru/catalog/rings/R4150-D-LRED13548/</t>
  </si>
  <si>
    <t>https://miuz.ru/catalog/rings/R97-CR2396-R17/</t>
  </si>
  <si>
    <t>https://miuz.ru/catalog/rings/R01-35371/</t>
  </si>
  <si>
    <t>https://miuz.ru/catalog/rings/R01-L-PL-34987/</t>
  </si>
  <si>
    <t>https://miuz.ru/catalog/rings/R01-34936/</t>
  </si>
  <si>
    <t>https://miuz.ru/catalog/rings/R01-SOL60-010-G3/</t>
  </si>
  <si>
    <t>https://miuz.ru/catalog/rings/R01-35503/</t>
  </si>
  <si>
    <t>https://miuz.ru/catalog/rings/R01-SOL61-020-G2/</t>
  </si>
  <si>
    <t>https://miuz.ru/catalog/rings/R01-33745/</t>
  </si>
  <si>
    <t>https://miuz.ru/catalog/rings/R77-R49331/</t>
  </si>
  <si>
    <t>https://miuz.ru/catalog/rings/R4150-D-LR15647/</t>
  </si>
  <si>
    <t>https://miuz.ru/catalog/rings/R01-SOL38-025-G1/</t>
  </si>
  <si>
    <t>https://miuz.ru/catalog/rings/R01-SS-35520/</t>
  </si>
  <si>
    <t>https://miuz.ru/catalog/rings/R4211-RG3411WDI1/</t>
  </si>
  <si>
    <t>https://miuz.ru/catalog/rings/R01-SOL74-025-G2/</t>
  </si>
  <si>
    <t>https://miuz.ru/catalog/rings/R01-WED-34802-RW/</t>
  </si>
  <si>
    <t>https://miuz.ru/catalog/rings/R97-BRN-MR16745-CH/</t>
  </si>
  <si>
    <t>https://miuz.ru/catalog/rings/R178-R-1/</t>
  </si>
  <si>
    <t>https://miuz.ru/catalog/rings/R755-R38623-R17/</t>
  </si>
  <si>
    <t>https://miuz.ru/catalog/rings/R01-WED-00155-W/</t>
  </si>
  <si>
    <t>https://miuz.ru/catalog/rings/R4211-RG4193WDI1/</t>
  </si>
  <si>
    <t>https://miuz.ru/catalog/rings/R4126-R-5238/</t>
  </si>
  <si>
    <t>https://miuz.ru/catalog/rings/R01-SOL127-020-G2/</t>
  </si>
  <si>
    <t>https://miuz.ru/catalog/rings/R01-PL-35380/</t>
  </si>
  <si>
    <t>https://miuz.ru/catalog/rings/R01-SOL38-050-G2/</t>
  </si>
  <si>
    <t>https://miuz.ru/catalog/rings/R01-SOL35-015-G3/</t>
  </si>
  <si>
    <t>https://miuz.ru/catalog/rings/R4150-D-LRPG3166/</t>
  </si>
  <si>
    <t>https://miuz.ru/catalog/rings/R2017-R308384DIA-R17/</t>
  </si>
  <si>
    <t>https://miuz.ru/catalog/rings/R01-PL-34307/</t>
  </si>
  <si>
    <t>https://miuz.ru/catalog/rings/R108-80343AQQU65DR/</t>
  </si>
  <si>
    <t>https://miuz.ru/catalog/rings/R2022-SA2028R/</t>
  </si>
  <si>
    <t>https://miuz.ru/catalog/rings/R2017-BL-R306517-R17/</t>
  </si>
  <si>
    <t>https://miuz.ru/catalog/rings/R01-WED-00073-W/</t>
  </si>
  <si>
    <t>https://miuz.ru/catalog/rings/R178-R-2/</t>
  </si>
  <si>
    <t>https://miuz.ru/catalog/rings/R01-35504-200-B/</t>
  </si>
  <si>
    <t>https://miuz.ru/catalog/rings/R4150-D-47582R17/</t>
  </si>
  <si>
    <t>https://miuz.ru/catalog/rings/R4098-MR14553-BK/</t>
  </si>
  <si>
    <t>https://miuz.ru/catalog/rings/R01-SP35-040/</t>
  </si>
  <si>
    <t>https://miuz.ru/catalog/rings/R01-NPL-34473/</t>
  </si>
  <si>
    <t>https://miuz.ru/catalog/rings/R01-SOL20-015-G3/</t>
  </si>
  <si>
    <t>https://miuz.ru/catalog/rings/R2017-BL-R306041-R17/</t>
  </si>
  <si>
    <t>https://miuz.ru/catalog/rings/R01-WED-00144-YW/</t>
  </si>
  <si>
    <t>https://miuz.ru/catalog/rings/R01-SL06-025-G2/</t>
  </si>
  <si>
    <t>https://miuz.ru/catalog/rings/R01-SOL64-010-G2/</t>
  </si>
  <si>
    <t>https://miuz.ru/catalog/rings/R888-446-D-LRED10982/</t>
  </si>
  <si>
    <t>https://miuz.ru/catalog/rings/R01-17126/</t>
  </si>
  <si>
    <t>https://miuz.ru/catalog/rings/R4211-RG0986WDI1/</t>
  </si>
  <si>
    <t>https://miuz.ru/catalog/rings/R01-35447/</t>
  </si>
  <si>
    <t>https://miuz.ru/catalog/rings/R01-35391/</t>
  </si>
  <si>
    <t>https://miuz.ru/catalog/rings/R2018-RRU1043ADI-R17/</t>
  </si>
  <si>
    <t>https://miuz.ru/catalog/rings/R01-RMS-35880-R/</t>
  </si>
  <si>
    <t>https://miuz.ru/catalog/rings/R2018-RRU1047CDI/</t>
  </si>
  <si>
    <t>https://miuz.ru/catalog/rings/R4211-RG3740WDI1/</t>
  </si>
  <si>
    <t>https://miuz.ru/catalog/rings/R01-PL-35384/</t>
  </si>
  <si>
    <t>https://miuz.ru/catalog/rings/R4211-RG3209WDI1/</t>
  </si>
  <si>
    <t>https://miuz.ru/catalog/rings/R2008-ZR0568-R17/</t>
  </si>
  <si>
    <t>https://miuz.ru/catalog/rings/R178-IGR-15100/</t>
  </si>
  <si>
    <t>https://miuz.ru/catalog/rings/R4150-D-1981778/</t>
  </si>
  <si>
    <t>https://miuz.ru/catalog/rings/R01-WED-00155-R/</t>
  </si>
  <si>
    <t>https://miuz.ru/catalog/rings/R755-67114R004-R17/</t>
  </si>
  <si>
    <t>https://miuz.ru/catalog/rings/R2017-R309668DIA-R17/</t>
  </si>
  <si>
    <t>https://miuz.ru/catalog/rings/R01-SL135-050-165/</t>
  </si>
  <si>
    <t>https://miuz.ru/catalog/rings/R01-WED-00140-W/</t>
  </si>
  <si>
    <t>https://miuz.ru/catalog/rings/R01-SOL122-025-G1/</t>
  </si>
  <si>
    <t>https://miuz.ru/catalog/rings/R4143-CRA-1032/</t>
  </si>
  <si>
    <t>https://miuz.ru/catalog/rings/R01-35472/</t>
  </si>
  <si>
    <t>https://miuz.ru/catalog/rings/R01-SOL32-030-G4/</t>
  </si>
  <si>
    <t>https://miuz.ru/catalog/rings/R108-185957AD/</t>
  </si>
  <si>
    <t>https://miuz.ru/catalog/rings/R4150-D-LRP31835/</t>
  </si>
  <si>
    <t>https://miuz.ru/catalog/rings/R4208-707051107/</t>
  </si>
  <si>
    <t>https://miuz.ru/catalog/rings/R01-35544/</t>
  </si>
  <si>
    <t>https://miuz.ru/catalog/rings/R108-1982784AD-R17/</t>
  </si>
  <si>
    <t>https://miuz.ru/catalog/rings/R755-9-57416R003-R17/</t>
  </si>
  <si>
    <t>https://miuz.ru/catalog/rings/R4132-01-RG33221-R17/</t>
  </si>
  <si>
    <t>https://miuz.ru/catalog/rings/R01-WED-00151-WR/</t>
  </si>
  <si>
    <t>https://miuz.ru/catalog/rings/R77-R59486/</t>
  </si>
  <si>
    <t>https://miuz.ru/catalog/rings/R2606-R50381/</t>
  </si>
  <si>
    <t>https://miuz.ru/catalog/rings/R01-SOL32-030-G2/</t>
  </si>
  <si>
    <t>https://miuz.ru/catalog/rings/R01-WED-00163-W/</t>
  </si>
  <si>
    <t>https://miuz.ru/catalog/rings/R4145-56586-R17/</t>
  </si>
  <si>
    <t>https://miuz.ru/catalog/rings/R01-34930/</t>
  </si>
  <si>
    <t>https://miuz.ru/catalog/rings/R4150-D-48566/</t>
  </si>
  <si>
    <t>https://miuz.ru/catalog/rings/R2017-R304795DIA/</t>
  </si>
  <si>
    <t>https://miuz.ru/catalog/rings/R01-SOL01-015-G4/</t>
  </si>
  <si>
    <t>https://miuz.ru/catalog/rings/R01-WED-00077-RW/</t>
  </si>
  <si>
    <t>https://miuz.ru/catalog/rings/R01-34081/</t>
  </si>
  <si>
    <t>https://miuz.ru/catalog/rings/R4089-RG6970/</t>
  </si>
  <si>
    <t>https://miuz.ru/catalog/rings/R01-33986/</t>
  </si>
  <si>
    <t>https://miuz.ru/catalog/rings/R2004-RF8749A1-R17/</t>
  </si>
  <si>
    <t>https://miuz.ru/catalog/rings/R2017-BL-0963-R17/</t>
  </si>
  <si>
    <t>https://miuz.ru/catalog/rings/R01-SP35-030/</t>
  </si>
  <si>
    <t>https://miuz.ru/catalog/rings/R755-54080R003/</t>
  </si>
  <si>
    <t>https://miuz.ru/catalog/rings/R01-SOL128-020-G1/</t>
  </si>
  <si>
    <t>https://miuz.ru/catalog/rings/R01-PL-33916/</t>
  </si>
  <si>
    <t>https://miuz.ru/catalog/rings/R01-35394-Y/</t>
  </si>
  <si>
    <t>https://miuz.ru/catalog/rings/R2500-RG15735-R17/</t>
  </si>
  <si>
    <t>https://miuz.ru/catalog/rings/R2701-FROX0635G/</t>
  </si>
  <si>
    <t>https://miuz.ru/catalog/rings/R2008-ZR0440/</t>
  </si>
  <si>
    <t>https://miuz.ru/catalog/rings/R2702-RB520695-9K/</t>
  </si>
  <si>
    <t>https://miuz.ru/catalog/rings/R755-72054R002/</t>
  </si>
  <si>
    <t>https://miuz.ru/catalog/rings/R755-57416R004-R17/</t>
  </si>
  <si>
    <t>https://miuz.ru/catalog/rings/R01-SOL74-040-G3/</t>
  </si>
  <si>
    <t>https://miuz.ru/catalog/rings/R4054-114XA0041WQBDR/</t>
  </si>
  <si>
    <t>https://miuz.ru/catalog/rings/R4150-D-LRP34461/</t>
  </si>
  <si>
    <t>https://miuz.ru/catalog/rings/R01-33695/</t>
  </si>
  <si>
    <t>https://miuz.ru/catalog/rings/R01-SL22-040-G2/</t>
  </si>
  <si>
    <t>https://miuz.ru/catalog/rings/R01-33817/</t>
  </si>
  <si>
    <t>https://miuz.ru/catalog/rings/R01-34046/</t>
  </si>
  <si>
    <t>https://miuz.ru/catalog/rings/R77-R59535/</t>
  </si>
  <si>
    <t>https://miuz.ru/catalog/rings/R178-IGR-18732/</t>
  </si>
  <si>
    <t>https://miuz.ru/catalog/rings/R2510-FS13124-R17/</t>
  </si>
  <si>
    <t>https://miuz.ru/catalog/rings/R4143-CRA-1093/</t>
  </si>
  <si>
    <t>https://miuz.ru/catalog/rings/R01-WED-00147-YW/</t>
  </si>
  <si>
    <t>https://miuz.ru/catalog/rings/R01-PL-33917/</t>
  </si>
  <si>
    <t>https://miuz.ru/catalog/rings/R2017-R310173DIA-R17/</t>
  </si>
  <si>
    <t>https://miuz.ru/catalog/rings/R4150-D-LRP33794R17/</t>
  </si>
  <si>
    <t>https://miuz.ru/catalog/rings/R2018-R230136ADI/</t>
  </si>
  <si>
    <t>https://miuz.ru/catalog/rings/R178-IGR-23017/</t>
  </si>
  <si>
    <t>https://miuz.ru/catalog/rings/R01-PL-34078/</t>
  </si>
  <si>
    <t>https://miuz.ru/catalog/rings/R178-IGR-23263-.03TM/</t>
  </si>
  <si>
    <t>https://miuz.ru/catalog/rings/R01-34503/</t>
  </si>
  <si>
    <t>https://miuz.ru/catalog/rings/R01-WED-00069-R/</t>
  </si>
  <si>
    <t>https://miuz.ru/catalog/rings/R4211-RG1887WDI1/</t>
  </si>
  <si>
    <t>https://miuz.ru/catalog/rings/R01-WED-00118-RW/</t>
  </si>
  <si>
    <t>https://miuz.ru/catalog/rings/R784-EU01146RF0007/</t>
  </si>
  <si>
    <t>https://miuz.ru/catalog/rings/R01-SP35-025/</t>
  </si>
  <si>
    <t>https://miuz.ru/catalog/rings/R4150-D-48551/</t>
  </si>
  <si>
    <t>https://miuz.ru/catalog/rings/R01-RMS-35677/</t>
  </si>
  <si>
    <t>https://miuz.ru/catalog/rings/R755-41238R008/</t>
  </si>
  <si>
    <t>https://miuz.ru/catalog/rings/R167-BRN-SR-R-116890/</t>
  </si>
  <si>
    <t>https://miuz.ru/catalog/rings/R01-33657/</t>
  </si>
  <si>
    <t>https://miuz.ru/catalog/rings/R4211-RG3870WDI1/</t>
  </si>
  <si>
    <t>https://miuz.ru/catalog/rings/R01-33969/</t>
  </si>
  <si>
    <t>https://miuz.ru/catalog/rings/R2017-BRN-R312775/</t>
  </si>
  <si>
    <t>https://miuz.ru/catalog/rings/R756-FS13007-R17/</t>
  </si>
  <si>
    <t>https://miuz.ru/catalog/rings/R01-SS-35754B/</t>
  </si>
  <si>
    <t>https://miuz.ru/catalog/rings/R01-33873/</t>
  </si>
  <si>
    <t>https://miuz.ru/catalog/rings/R01-SS-35539B/</t>
  </si>
  <si>
    <t>https://miuz.ru/catalog/rings/R01-SOL32-040-G4/</t>
  </si>
  <si>
    <t>https://miuz.ru/catalog/rings/R2018-R230138ADI/</t>
  </si>
  <si>
    <t>https://miuz.ru/catalog/rings/R4175-R14793/</t>
  </si>
  <si>
    <t>https://miuz.ru/catalog/rings/R01-SOL45-025-G2/</t>
  </si>
  <si>
    <t>https://miuz.ru/catalog/rings/R4150-D-50968003/</t>
  </si>
  <si>
    <t>https://miuz.ru/catalog/rings/R4150-D-LRP34467R17/</t>
  </si>
  <si>
    <t>https://miuz.ru/catalog/rings/R01-PL-33749/</t>
  </si>
  <si>
    <t>https://miuz.ru/catalog/rings/R2500-RG16887-R17/</t>
  </si>
  <si>
    <t>https://miuz.ru/catalog/rings/R755-52816R001/</t>
  </si>
  <si>
    <t>https://miuz.ru/catalog/rings/R01-SOL126-025-G2/</t>
  </si>
  <si>
    <t>https://miuz.ru/catalog/rings/R4150-D-LR4685/</t>
  </si>
  <si>
    <t>https://miuz.ru/catalog/rings/R01-WED-00132-W/</t>
  </si>
  <si>
    <t>https://miuz.ru/catalog/rings/R2017-BRN-R312801/</t>
  </si>
  <si>
    <t>https://miuz.ru/catalog/rings/R4091-R46431B0F/</t>
  </si>
  <si>
    <t>https://miuz.ru/catalog/rings/R4150-D-47739R17/</t>
  </si>
  <si>
    <t>https://miuz.ru/catalog/rings/R01-SOL131-020-G3/</t>
  </si>
  <si>
    <t>https://miuz.ru/catalog/rings/R165-RG24954/</t>
  </si>
  <si>
    <t>https://miuz.ru/catalog/rings/R77-R47737-R17/</t>
  </si>
  <si>
    <t>https://miuz.ru/catalog/rings/R4150-D-50969004/</t>
  </si>
  <si>
    <t>https://miuz.ru/catalog/rings/R2017-R300280DIA-R17/</t>
  </si>
  <si>
    <t>https://miuz.ru/catalog/rings/R2017-R308800DIA-R17/</t>
  </si>
  <si>
    <t>https://miuz.ru/catalog/rings/R127-UFOH1261/</t>
  </si>
  <si>
    <t>https://miuz.ru/catalog/rings/R2022-SR6408/</t>
  </si>
  <si>
    <t>https://miuz.ru/catalog/rings/R4201-ILL-013/</t>
  </si>
  <si>
    <t>https://miuz.ru/catalog/rings/R01-SOL35-015-G2/</t>
  </si>
  <si>
    <t>https://miuz.ru/catalog/rings/R129-RF002640/</t>
  </si>
  <si>
    <t>https://miuz.ru/catalog/rings/R4208-102006110/</t>
  </si>
  <si>
    <t>https://miuz.ru/catalog/rings/R01-SOL51-030-G2/</t>
  </si>
  <si>
    <t>https://miuz.ru/catalog/rings/R2022-SA2018R/</t>
  </si>
  <si>
    <t>https://miuz.ru/catalog/rings/R4200-DIRG15506WBA/</t>
  </si>
  <si>
    <t>https://miuz.ru/catalog/rings/R178-IGR-15190/</t>
  </si>
  <si>
    <t>https://miuz.ru/catalog/rings/R01-33614/</t>
  </si>
  <si>
    <t>https://miuz.ru/catalog/rings/R01-RMS-35677-W/</t>
  </si>
  <si>
    <t>https://miuz.ru/catalog/rings/R172-R4369-12-R17/</t>
  </si>
  <si>
    <t>https://miuz.ru/catalog/rings/R01-PL-35128/</t>
  </si>
  <si>
    <t>https://miuz.ru/catalog/rings/R2018-RR030048ADI/</t>
  </si>
  <si>
    <t>https://miuz.ru/catalog/rings/R4211-RG1918WDI1/</t>
  </si>
  <si>
    <t>https://miuz.ru/catalog/rings/R4102-RAA030/</t>
  </si>
  <si>
    <t>https://miuz.ru/catalog/rings/R2008-ZR1803/</t>
  </si>
  <si>
    <t>https://miuz.ru/catalog/rings/R01-33683/</t>
  </si>
  <si>
    <t>https://miuz.ru/catalog/rings/R01-ICE-35891/</t>
  </si>
  <si>
    <t>https://miuz.ru/catalog/rings/R4172-46175-LD/</t>
  </si>
  <si>
    <t>https://miuz.ru/catalog/rings/R01-SOL57-025-G3/</t>
  </si>
  <si>
    <t>https://miuz.ru/catalog/rings/R129-RF125475/</t>
  </si>
  <si>
    <t>https://miuz.ru/catalog/rings/R4098-MR11665/</t>
  </si>
  <si>
    <t>https://miuz.ru/catalog/rings/R4150-D-RG027489W/</t>
  </si>
  <si>
    <t>https://miuz.ru/catalog/rings/R01-35318/</t>
  </si>
  <si>
    <t>https://miuz.ru/catalog/rings/R97-BRN-MR16176-CH/</t>
  </si>
  <si>
    <t>https://miuz.ru/catalog/rings/R01-33616/</t>
  </si>
  <si>
    <t>https://miuz.ru/catalog/rings/R755-61722R004/</t>
  </si>
  <si>
    <t>https://miuz.ru/catalog/rings/R01-WED-00163-R/</t>
  </si>
  <si>
    <t>https://miuz.ru/catalog/rings/R4143-CRA-1043/</t>
  </si>
  <si>
    <t>https://miuz.ru/catalog/rings/R755-73621R004-R17/</t>
  </si>
  <si>
    <t>https://miuz.ru/catalog/rings/R01-WED-00092-R/</t>
  </si>
  <si>
    <t>https://miuz.ru/catalog/rings/R4140-A1R24741/</t>
  </si>
  <si>
    <t>https://miuz.ru/catalog/rings/R4126-R-5255-A/</t>
  </si>
  <si>
    <t>https://miuz.ru/catalog/rings/R755-55168R004-R17/</t>
  </si>
  <si>
    <t>https://miuz.ru/catalog/rings/R01-WED-00152-W-B/</t>
  </si>
  <si>
    <t>https://miuz.ru/catalog/rings/R4066-DRN07982-01/</t>
  </si>
  <si>
    <t>https://miuz.ru/catalog/rings/R756-FS15284-R17/</t>
  </si>
  <si>
    <t>https://miuz.ru/catalog/rings/R2018-RG01077ADI-R17/</t>
  </si>
  <si>
    <t>https://miuz.ru/catalog/rings/R01-WED-00139-Y/</t>
  </si>
  <si>
    <t>https://miuz.ru/catalog/rings/R77-R52502/</t>
  </si>
  <si>
    <t>https://miuz.ru/catalog/rings/R01-35240/</t>
  </si>
  <si>
    <t>https://miuz.ru/catalog/rings/R755-9-45127R009-R17/</t>
  </si>
  <si>
    <t>https://miuz.ru/catalog/rings/R2509-RG29715-R17/</t>
  </si>
  <si>
    <t>https://miuz.ru/catalog/rings/R97-MR13868/</t>
  </si>
  <si>
    <t>https://miuz.ru/catalog/rings/R01-34299/</t>
  </si>
  <si>
    <t>https://miuz.ru/catalog/rings/R129-RP014757/</t>
  </si>
  <si>
    <t>https://miuz.ru/catalog/rings/R4150-D-LRP40991BD/</t>
  </si>
  <si>
    <t>https://miuz.ru/catalog/rings/R01-34972/</t>
  </si>
  <si>
    <t>https://miuz.ru/catalog/rings/R2501-SR008823OA-R17/</t>
  </si>
  <si>
    <t>https://miuz.ru/catalog/rings/R01-SOL96-020-G4/</t>
  </si>
  <si>
    <t>https://miuz.ru/catalog/rings/R178-IGR-33453/</t>
  </si>
  <si>
    <t>https://miuz.ru/catalog/rings/R01-SOL59-020-G1/</t>
  </si>
  <si>
    <t>https://miuz.ru/catalog/rings/R01-WED-00116-WR/</t>
  </si>
  <si>
    <t>https://miuz.ru/catalog/rings/R108-BRN-1982190AZBD/</t>
  </si>
  <si>
    <t>https://miuz.ru/catalog/rings/R01-WED-00078-YW/</t>
  </si>
  <si>
    <t>https://miuz.ru/catalog/rings/R01-PL-34310/</t>
  </si>
  <si>
    <t>https://miuz.ru/catalog/rings/R77-R57983/</t>
  </si>
  <si>
    <t>https://miuz.ru/catalog/rings/R108-BRDL-298-0.3/</t>
  </si>
  <si>
    <t>https://miuz.ru/catalog/rings/R756-FS15214-R17/</t>
  </si>
  <si>
    <t>https://miuz.ru/catalog/rings/R2509-RG33150-R17/</t>
  </si>
  <si>
    <t>https://miuz.ru/catalog/rings/R2009-1982996AXD-R17/</t>
  </si>
  <si>
    <t>https://miuz.ru/catalog/rings/R2602-1982409AD-R17/</t>
  </si>
  <si>
    <t>https://miuz.ru/catalog/rings/R4150-D-41915/</t>
  </si>
  <si>
    <t>https://miuz.ru/catalog/rings/R01-PL-34966/</t>
  </si>
  <si>
    <t>https://miuz.ru/catalog/rings/R4150-D-LRAB2631/</t>
  </si>
  <si>
    <t>https://miuz.ru/catalog/rings/R2509-RG33373-R17/</t>
  </si>
  <si>
    <t>https://miuz.ru/catalog/rings/R4150-D-48896/</t>
  </si>
  <si>
    <t>https://miuz.ru/catalog/rings/R755-44534R006/</t>
  </si>
  <si>
    <t>https://miuz.ru/catalog/rings/R2022-MSR504/</t>
  </si>
  <si>
    <t>https://miuz.ru/catalog/rings/R4150-D-14569R17/</t>
  </si>
  <si>
    <t>https://miuz.ru/catalog/rings/R01-PL-33942/</t>
  </si>
  <si>
    <t>https://miuz.ru/catalog/rings/R97-BRN-MR16744-DC-D/</t>
  </si>
  <si>
    <t>https://miuz.ru/catalog/rings/R2017-R312880DIA-R17/</t>
  </si>
  <si>
    <t>https://miuz.ru/catalog/rings/R01-PL-35644/</t>
  </si>
  <si>
    <t>https://miuz.ru/catalog/rings/R01-WED-00094-W/</t>
  </si>
  <si>
    <t>https://miuz.ru/catalog/rings/R01-35444/</t>
  </si>
  <si>
    <t>https://miuz.ru/catalog/rings/R2703-RG42089-0.20/</t>
  </si>
  <si>
    <t>https://miuz.ru/catalog/rings/R01-SOL122-007-G2/</t>
  </si>
  <si>
    <t>https://miuz.ru/catalog/rings/R2510-FS13109-R17/</t>
  </si>
  <si>
    <t>https://miuz.ru/catalog/rings/R4150-D-1982829/</t>
  </si>
  <si>
    <t>https://miuz.ru/catalog/rings/R01-SOL51-025-G1/</t>
  </si>
  <si>
    <t>https://miuz.ru/catalog/rings/R4182-CFF-016-WR/</t>
  </si>
  <si>
    <t>https://miuz.ru/catalog/rings/R01-SOL97-005-G2/</t>
  </si>
  <si>
    <t>https://miuz.ru/catalog/rings/R01-34793/</t>
  </si>
  <si>
    <t>https://miuz.ru/catalog/rings/R4150-D-LRT3765/</t>
  </si>
  <si>
    <t>https://miuz.ru/catalog/rings/R4150-D-48549/</t>
  </si>
  <si>
    <t>https://miuz.ru/catalog/rings/R777-02-R29328-1CND/</t>
  </si>
  <si>
    <t>https://miuz.ru/catalog/rings/R01-33904/</t>
  </si>
  <si>
    <t>https://miuz.ru/catalog/rings/R2018-RRU1047BDI/</t>
  </si>
  <si>
    <t>https://miuz.ru/catalog/rings/R2509-RG30932-R17/</t>
  </si>
  <si>
    <t>https://miuz.ru/catalog/rings/R01-L-35320/</t>
  </si>
  <si>
    <t>https://miuz.ru/catalog/rings/R01-SOL32-060-G3/</t>
  </si>
  <si>
    <t>https://miuz.ru/catalog/rings/R2511-DGR0000486-R17/</t>
  </si>
  <si>
    <t>https://miuz.ru/catalog/rings/R01-ALR01-090-G2/</t>
  </si>
  <si>
    <t>https://miuz.ru/catalog/rings/R178-IGR-18393A/</t>
  </si>
  <si>
    <t>https://miuz.ru/catalog/rings/R4150-D-LRED14342/</t>
  </si>
  <si>
    <t>https://miuz.ru/catalog/rings/R2701-FROX3401G/</t>
  </si>
  <si>
    <t>https://miuz.ru/catalog/rings/R4211-RG4230WDI1/</t>
  </si>
  <si>
    <t>https://miuz.ru/catalog/rings/R01-CHAMPAGNE-050/</t>
  </si>
  <si>
    <t>https://miuz.ru/catalog/rings/R01-RMS-35882W/</t>
  </si>
  <si>
    <t>https://miuz.ru/catalog/rings/R01-34696/</t>
  </si>
  <si>
    <t>https://miuz.ru/catalog/rings/R4150-D-50662-R/</t>
  </si>
  <si>
    <t>https://miuz.ru/catalog/rings/R01-PL-35342/</t>
  </si>
  <si>
    <t>https://miuz.ru/catalog/rings/R01-35473/</t>
  </si>
  <si>
    <t>https://miuz.ru/catalog/rings/R01-L-34440/</t>
  </si>
  <si>
    <t>https://miuz.ru/catalog/rings/R4150-D-47707R17/</t>
  </si>
  <si>
    <t>https://miuz.ru/catalog/rings/R01-SOL124-015-G2/</t>
  </si>
  <si>
    <t>https://miuz.ru/catalog/rings/R01-H-34695/</t>
  </si>
  <si>
    <t>https://miuz.ru/catalog/rings/R4143-CRA-1038/</t>
  </si>
  <si>
    <t>https://miuz.ru/catalog/rings/R01-33879/</t>
  </si>
  <si>
    <t>https://miuz.ru/catalog/rings/R4051-ZT544BR/</t>
  </si>
  <si>
    <t>https://miuz.ru/catalog/rings/R01-WED-00166-W/</t>
  </si>
  <si>
    <t>https://miuz.ru/catalog/rings/R01-RMS-35458/</t>
  </si>
  <si>
    <t>https://miuz.ru/catalog/rings/R01-34729/</t>
  </si>
  <si>
    <t>https://miuz.ru/catalog/rings/R2509-RG33221-R17/</t>
  </si>
  <si>
    <t>https://miuz.ru/catalog/rings/R01-35265-150-B/</t>
  </si>
  <si>
    <t>https://miuz.ru/catalog/rings/R01-GT-33916-W/</t>
  </si>
  <si>
    <t>https://miuz.ru/catalog/rings/R2018-BL-RR10002-R17/</t>
  </si>
  <si>
    <t>https://miuz.ru/catalog/rings/R4150-D-LRT1864BRD/</t>
  </si>
  <si>
    <t>https://miuz.ru/catalog/rings/R4150-D-LRL5571BRD/</t>
  </si>
  <si>
    <t>https://miuz.ru/catalog/rings/R01-SP35-010/</t>
  </si>
  <si>
    <t>https://miuz.ru/catalog/rings/R01-35448/</t>
  </si>
  <si>
    <t>https://miuz.ru/catalog/rings/R189-HF05040R/</t>
  </si>
  <si>
    <t>https://miuz.ru/catalog/rings/R2017-R300075DIA-R17/</t>
  </si>
  <si>
    <t>https://miuz.ru/catalog/rings/R4150-D-LRED13551/</t>
  </si>
  <si>
    <t>https://miuz.ru/catalog/rings/R4150-D-50971001/</t>
  </si>
  <si>
    <t>https://miuz.ru/catalog/rings/R01-RMS067-R17/</t>
  </si>
  <si>
    <t>https://miuz.ru/catalog/rings/R108-1983134AQXD-R17/</t>
  </si>
  <si>
    <t>https://miuz.ru/catalog/rings/R01-RMS073/</t>
  </si>
  <si>
    <t>https://miuz.ru/catalog/rings/R01-33993/</t>
  </si>
  <si>
    <t>https://miuz.ru/catalog/rings/R4150-D-LRT31394-9E/</t>
  </si>
  <si>
    <t>https://miuz.ru/catalog/rings/R01-SOL38-015-G4/</t>
  </si>
  <si>
    <t>https://miuz.ru/catalog/rings/R01-35463/</t>
  </si>
  <si>
    <t>https://miuz.ru/catalog/rings/R888-D-3675W/</t>
  </si>
  <si>
    <t>https://miuz.ru/catalog/rings/R01-BS-0058/</t>
  </si>
  <si>
    <t>https://miuz.ru/catalog/rings/R175-R28823/</t>
  </si>
  <si>
    <t>https://miuz.ru/catalog/rings/R01-PL-34042/</t>
  </si>
  <si>
    <t>https://miuz.ru/catalog/rings/R4154-RNR6406/</t>
  </si>
  <si>
    <t>https://miuz.ru/catalog/rings/R97-CR3020-R17/</t>
  </si>
  <si>
    <t>https://miuz.ru/catalog/rings/R2017-R300070DIA/</t>
  </si>
  <si>
    <t>https://miuz.ru/catalog/rings/R2017-BL-0990-R17/</t>
  </si>
  <si>
    <t>https://miuz.ru/catalog/rings/R4212-R071150-9X4.5/</t>
  </si>
  <si>
    <t>https://miuz.ru/catalog/rings/R4211-RG1775WDI1/</t>
  </si>
  <si>
    <t>https://miuz.ru/catalog/rings/R127-GSM213597/</t>
  </si>
  <si>
    <t>https://miuz.ru/catalog/rings/R77-R59533/</t>
  </si>
  <si>
    <t>https://miuz.ru/catalog/rings/R2018-RRU1023CDI-R17/</t>
  </si>
  <si>
    <t>https://miuz.ru/catalog/rings/R4150-D-LRP27456/</t>
  </si>
  <si>
    <t>https://miuz.ru/catalog/rings/R01-L-PL-34988/</t>
  </si>
  <si>
    <t>https://miuz.ru/catalog/rings/R165-RG28070-R17/</t>
  </si>
  <si>
    <t>https://miuz.ru/catalog/rings/R4150-D-LRAB2255/</t>
  </si>
  <si>
    <t>https://miuz.ru/catalog/rings/R777-02-LR30339-1BD/</t>
  </si>
  <si>
    <t>https://miuz.ru/catalog/rings/R4211-RG2125WDI1/</t>
  </si>
  <si>
    <t>https://miuz.ru/catalog/rings/R01-SL11-025-G3/</t>
  </si>
  <si>
    <t>https://miuz.ru/catalog/rings/R65-R45035A0M/</t>
  </si>
  <si>
    <t>https://miuz.ru/catalog/rings/R19-SG09238R-A3-1.00/</t>
  </si>
  <si>
    <t>https://miuz.ru/catalog/rings/R4150-D-LRED13542/</t>
  </si>
  <si>
    <t>https://miuz.ru/catalog/rings/R97-MR13885/</t>
  </si>
  <si>
    <t>https://miuz.ru/catalog/rings/R01-WED-34098-R/</t>
  </si>
  <si>
    <t>https://miuz.ru/catalog/rings/R19-SG09238R-E3-0.75/</t>
  </si>
  <si>
    <t>https://miuz.ru/catalog/rings/R01-WED-00092-W/</t>
  </si>
  <si>
    <t>https://miuz.ru/catalog/rings/R4150-D-LRP29720/</t>
  </si>
  <si>
    <t>https://miuz.ru/catalog/rings/R4150-D-47705R17/</t>
  </si>
  <si>
    <t>https://miuz.ru/catalog/rings/R178-IGR-33120/</t>
  </si>
  <si>
    <t>https://miuz.ru/catalog/rings/R2018-BRN-R10AYB-R17/</t>
  </si>
  <si>
    <t>https://miuz.ru/catalog/rings/R129-RP072260/</t>
  </si>
  <si>
    <t>https://miuz.ru/catalog/rings/R4150-D-LR4051/</t>
  </si>
  <si>
    <t>https://miuz.ru/catalog/rings/R97-BRN-MR15009-CH/</t>
  </si>
  <si>
    <t>https://miuz.ru/catalog/rings/R01-L-PL-35015/</t>
  </si>
  <si>
    <t>https://miuz.ru/catalog/rings/R01-SOL35-025-G1/</t>
  </si>
  <si>
    <t>https://miuz.ru/catalog/rings/R4150-D-LRED13526/</t>
  </si>
  <si>
    <t>https://miuz.ru/catalog/rings/R2017-R301373DIA/</t>
  </si>
  <si>
    <t>https://miuz.ru/catalog/rings/R2509-RG30886-R17/</t>
  </si>
  <si>
    <t>https://miuz.ru/catalog/rings/R755-R45911-R17/</t>
  </si>
  <si>
    <t>https://miuz.ru/catalog/rings/R01-SOL124-010-G3/</t>
  </si>
  <si>
    <t>https://miuz.ru/catalog/rings/R165-RG34865/</t>
  </si>
  <si>
    <t>https://miuz.ru/catalog/rings/R01-34365/</t>
  </si>
  <si>
    <t>https://miuz.ru/catalog/rings/R755-56440R001-R17/</t>
  </si>
  <si>
    <t>https://miuz.ru/catalog/rings/R4150-D-LRED13104/</t>
  </si>
  <si>
    <t>https://miuz.ru/catalog/rings/R01-SOL38-025-G3/</t>
  </si>
  <si>
    <t>https://miuz.ru/catalog/rings/R01-SL15-030-G2/</t>
  </si>
  <si>
    <t>https://miuz.ru/catalog/rings/R4150-D-47747R17/</t>
  </si>
  <si>
    <t>https://miuz.ru/catalog/rings/R01-WED-00153-R/</t>
  </si>
  <si>
    <t>https://miuz.ru/catalog/rings/R2017-R308797DIA-R17/</t>
  </si>
  <si>
    <t>https://miuz.ru/catalog/rings/R4150-D-LR4423/</t>
  </si>
  <si>
    <t>https://miuz.ru/catalog/rings/R4136-DIRG14091W-A/</t>
  </si>
  <si>
    <t>https://miuz.ru/catalog/rings/R4211-RG3881WDI1/</t>
  </si>
  <si>
    <t>https://miuz.ru/catalog/rings/R4156-RP-01620-Y/</t>
  </si>
  <si>
    <t>https://miuz.ru/catalog/rings/R4150-D-LRED14359/</t>
  </si>
  <si>
    <t>https://miuz.ru/catalog/rings/R01-33996/</t>
  </si>
  <si>
    <t>https://miuz.ru/catalog/rings/R108-1983133AQXD-R17/</t>
  </si>
  <si>
    <t>https://miuz.ru/catalog/rings/R4156-RP-01620-R/</t>
  </si>
  <si>
    <t>https://miuz.ru/catalog/rings/R4200-FDRG16251RBA/</t>
  </si>
  <si>
    <t>https://miuz.ru/catalog/rings/R01-33765/</t>
  </si>
  <si>
    <t>https://miuz.ru/catalog/rings/R2022-H-0.72/</t>
  </si>
  <si>
    <t>https://miuz.ru/catalog/rings/R01-SS-35587-B/</t>
  </si>
  <si>
    <t>https://miuz.ru/catalog/rings/R01-35474/</t>
  </si>
  <si>
    <t>https://miuz.ru/catalog/rings/R01-WED-00128-WR/</t>
  </si>
  <si>
    <t>https://miuz.ru/catalog/rings/R01-35272-B/</t>
  </si>
  <si>
    <t>https://miuz.ru/catalog/rings/R777-625-RG019900Y1/</t>
  </si>
  <si>
    <t>https://miuz.ru/catalog/rings/R01-35486/</t>
  </si>
  <si>
    <t>https://miuz.ru/catalog/rings/R01-SOL38-030-G3/</t>
  </si>
  <si>
    <t>https://miuz.ru/catalog/rings/R01-34928/</t>
  </si>
  <si>
    <t>https://miuz.ru/catalog/rings/R01-WED-00146-WR/</t>
  </si>
  <si>
    <t>https://miuz.ru/catalog/rings/R01-SOL59-020-G2/</t>
  </si>
  <si>
    <t>https://miuz.ru/catalog/rings/R01-PL-35174/</t>
  </si>
  <si>
    <t>https://miuz.ru/catalog/rings/R4098-MR14243-CH/</t>
  </si>
  <si>
    <t>https://miuz.ru/catalog/rings/R4182-BB-68-WY/</t>
  </si>
  <si>
    <t>https://miuz.ru/catalog/rings/R4150-D-LRP33809/</t>
  </si>
  <si>
    <t>https://miuz.ru/catalog/rings/R4150-D-26162BD/</t>
  </si>
  <si>
    <t>https://miuz.ru/catalog/rings/R167-SR-R-117022/</t>
  </si>
  <si>
    <t>https://miuz.ru/catalog/rings/R01-SOL03-010-G4/</t>
  </si>
  <si>
    <t>https://miuz.ru/catalog/rings/R01-PL-34037/</t>
  </si>
  <si>
    <t>https://miuz.ru/catalog/rings/R4211-RG3907WDI1/</t>
  </si>
  <si>
    <t>https://miuz.ru/catalog/rings/R01-SFM-16-020/</t>
  </si>
  <si>
    <t>https://miuz.ru/catalog/rings/R2022-MSR537/</t>
  </si>
  <si>
    <t>https://miuz.ru/catalog/rings/R755-R35939-R17/</t>
  </si>
  <si>
    <t>https://miuz.ru/catalog/rings/R2018-CNT-0017/</t>
  </si>
  <si>
    <t>https://miuz.ru/catalog/rings/R01-SOL122-015-G1/</t>
  </si>
  <si>
    <t>https://miuz.ru/catalog/rings/R01-35487-W/</t>
  </si>
  <si>
    <t>https://miuz.ru/catalog/rings/R01-PL-34308/</t>
  </si>
  <si>
    <t>https://miuz.ru/catalog/rings/R01-SOL17-010-G2/</t>
  </si>
  <si>
    <t>https://miuz.ru/catalog/rings/R129-RK125888/</t>
  </si>
  <si>
    <t>https://miuz.ru/catalog/rings/R2501-SR008824OA-R17/</t>
  </si>
  <si>
    <t>https://miuz.ru/catalog/rings/R2703-RG42093-0.10/</t>
  </si>
  <si>
    <t>https://miuz.ru/catalog/rings/R4150-D-LRPT33038/</t>
  </si>
  <si>
    <t>https://miuz.ru/catalog/rings/R01-SOL116-007-G2/</t>
  </si>
  <si>
    <t>https://miuz.ru/catalog/rings/R01-48133/</t>
  </si>
  <si>
    <t>https://miuz.ru/catalog/rings/R108-17786AAD/</t>
  </si>
  <si>
    <t>https://miuz.ru/catalog/rings/R01-WED-00119-W/</t>
  </si>
  <si>
    <t>https://miuz.ru/catalog/rings/R01-RMS-35678/</t>
  </si>
  <si>
    <t>https://miuz.ru/catalog/rings/R01-SS-35598-B/</t>
  </si>
  <si>
    <t>https://miuz.ru/catalog/rings/R4150-D-LRT1873BRD/</t>
  </si>
  <si>
    <t>https://miuz.ru/catalog/rings/R01-35459/</t>
  </si>
  <si>
    <t>https://miuz.ru/catalog/rings/R2606-R50382/</t>
  </si>
  <si>
    <t>https://miuz.ru/catalog/rings/R2017-R300090DIA/</t>
  </si>
  <si>
    <t>https://miuz.ru/catalog/rings/R4212-R93998B-8X6A/</t>
  </si>
  <si>
    <t>https://miuz.ru/catalog/rings/R755-35020R018/</t>
  </si>
  <si>
    <t>https://miuz.ru/catalog/rings/R4150-D-LRG13556/</t>
  </si>
  <si>
    <t>https://miuz.ru/catalog/rings/R777-453-LRTA00132BR/</t>
  </si>
  <si>
    <t>https://miuz.ru/catalog/rings/R2018-RRU1035ADI-R17/</t>
  </si>
  <si>
    <t>https://miuz.ru/catalog/rings/R4150-D-LR12199R17/</t>
  </si>
  <si>
    <t>https://miuz.ru/catalog/rings/R01-WED-00132-WR/</t>
  </si>
  <si>
    <t>https://miuz.ru/catalog/rings/R01-9-34188-66/</t>
  </si>
  <si>
    <t>https://miuz.ru/catalog/rings/R01-L-35079/</t>
  </si>
  <si>
    <t>https://miuz.ru/catalog/rings/R4150-D-50851/</t>
  </si>
  <si>
    <t>https://miuz.ru/catalog/rings/R01-SOL35-050-G3/</t>
  </si>
  <si>
    <t>https://miuz.ru/catalog/rings/R4150-D-50967003/</t>
  </si>
  <si>
    <t>https://miuz.ru/catalog/rings/R4150-D-LRGM11213/</t>
  </si>
  <si>
    <t>https://miuz.ru/catalog/rings/R178-R-36/</t>
  </si>
  <si>
    <t>https://miuz.ru/catalog/rings/R4150-D-LRP29740/</t>
  </si>
  <si>
    <t>https://miuz.ru/catalog/rings/R01-89-34848/</t>
  </si>
  <si>
    <t>https://miuz.ru/catalog/rings/R19-SG09238R-E1-0.75/</t>
  </si>
  <si>
    <t>https://miuz.ru/catalog/rings/R2017-BL-R305599-R17/</t>
  </si>
  <si>
    <t>https://miuz.ru/catalog/rings/R167-SR-R-116874/</t>
  </si>
  <si>
    <t>https://miuz.ru/catalog/rings/R175-R28728/</t>
  </si>
  <si>
    <t>https://miuz.ru/catalog/rings/R01-WED-00117-W/</t>
  </si>
  <si>
    <t>https://miuz.ru/catalog/rings/R755-54157R001/</t>
  </si>
  <si>
    <t>https://miuz.ru/catalog/rings/R2018-CNT-0022/</t>
  </si>
  <si>
    <t>https://miuz.ru/catalog/rings/R4150-D-LRG82425BD/</t>
  </si>
  <si>
    <t>https://miuz.ru/catalog/rings/R01-SOL122-010-G2/</t>
  </si>
  <si>
    <t>https://miuz.ru/catalog/rings/R127-UFOQ3321G/</t>
  </si>
  <si>
    <t>https://miuz.ru/catalog/rings/R4150-D-LRL1981040BR/</t>
  </si>
  <si>
    <t>https://miuz.ru/catalog/rings/R4211-RG3503WDI1/</t>
  </si>
  <si>
    <t>https://miuz.ru/catalog/rings/R2700-IGR-18682/</t>
  </si>
  <si>
    <t>https://miuz.ru/catalog/rings/R2018-RG01009ADI-R17/</t>
  </si>
  <si>
    <t>https://miuz.ru/catalog/rings/R77-R46652/</t>
  </si>
  <si>
    <t>https://miuz.ru/catalog/rings/R01-SOL53-050-G1/</t>
  </si>
  <si>
    <t>https://miuz.ru/catalog/rings/R2022-SA2639R-BZL/</t>
  </si>
  <si>
    <t>https://miuz.ru/catalog/rings/R2018-RR010088ADI/</t>
  </si>
  <si>
    <t>https://miuz.ru/catalog/rings/R2017-R300202DIA/</t>
  </si>
  <si>
    <t>https://miuz.ru/catalog/rings/R01-SFM-16-030/</t>
  </si>
  <si>
    <t>https://miuz.ru/catalog/rings/R01-L-35038/</t>
  </si>
  <si>
    <t>https://miuz.ru/catalog/rings/R01-SOL45-040-G2/</t>
  </si>
  <si>
    <t>https://miuz.ru/catalog/rings/R4150-D-LRL151006/</t>
  </si>
  <si>
    <t>https://miuz.ru/catalog/rings/R01-SOL171-025-G3/</t>
  </si>
  <si>
    <t>['25  Бриллиантов огранки "Круглая" граней - 57, тип огранки A, цвет 3, чистота 7, 0.912 карат']</t>
  </si>
  <si>
    <t>['1  Бриллиант огранки "Круглая" граней - 57, тип огранки A, цвет 3, чистота 8, 0.22 карат']</t>
  </si>
  <si>
    <t>['1  Бриллиант огранки "Круглая" граней - 57, тип огранки A, цвет 6, чистота 6, 0.14 карат']</t>
  </si>
  <si>
    <t>['1  Бриллиант огранки "Круглая" граней - 57, тип огранки A, цвет 6, чистота 6, 0.12 карат']</t>
  </si>
  <si>
    <t>['1  Бриллиант огранки "Круглая" граней - 57, тип огранки A, цвет 5, чистота 6, 0.07 карат']</t>
  </si>
  <si>
    <t>['16  Бриллиантов огранки "Круглая" граней - 57, тип огранки A, цвет 3, чистота 7, 0.16 карат']</t>
  </si>
  <si>
    <t>['38  Бриллиантов огранки "Круглая" граней - 57, тип огранки A, цвет 3, чистота 7, 0.383 карат']</t>
  </si>
  <si>
    <t>['8  Бриллиантов огранки "Круглая" граней - 57, тип огранки A, цвет 6, чистота 6, 0.71 карат', '1  Бриллиант огранки "Круглая" граней - 57, тип огранки A, цвет 6, чистота 6, 0.2 карат']</t>
  </si>
  <si>
    <t>['1  Бриллиант огранки "Круглая" граней - 57, тип огранки A, цвет 6, чистота 6, 0.17 карат']</t>
  </si>
  <si>
    <t>['3  Бриллианта огранки "Круглая" граней - 57, тип огранки A, цвет 3, чистота 6, 0.09 карат']</t>
  </si>
  <si>
    <t>['50  Бриллиантов, Круглая огранка, тип огранки A, цвет 3, чистота 4, 0.19 карат']</t>
  </si>
  <si>
    <t>['7  Бриллиантов огранки "Круглая" граней - 57, тип огранки A, цвет 3, чистота 6, 0.24 карат']</t>
  </si>
  <si>
    <t>['1  Бриллиант огранки "Круглая" граней - 57, тип огранки A, цвет 3, чистота 6, 0.052 карат']</t>
  </si>
  <si>
    <t>['9  Бриллиантов огранки "Круглая" граней - 57, тип огранки A, цвет 3, чистота 7, 0.512 карат']</t>
  </si>
  <si>
    <t>['13  Бриллиантов огранки "Багет" граней - 25, тип огранки A, цвет 3, чистота 5, 0.42 карат', '48  Бриллиантов, тип огранки A, цвет 3, чистота 4, 0.13 карат']</t>
  </si>
  <si>
    <t>['142  Бриллианта огранки "Круглая" граней - 57, тип огранки A, цвет 3, чистота 6, 1.36 карат', '158  Бриллиантов огранки "Круглая" граней - 57, тип огранки A, цвет 7, чистота 7, 1.83 карат']</t>
  </si>
  <si>
    <t>['3  Бриллианта огранки "Багет" граней - 25, тип огранки A, цвет 3, чистота 5, 0.13 карат', '4  Бриллианта огранки "Круглая" граней - 57, тип огранки A, цвет 3, чистота 6, 0.04 карат', '26  Бриллиантов, тип огранки A, цвет 3, чистота 4, 0.07 карат', '2  Бриллианта огранки "Багет" граней - 25, тип огранки A, цвет 3, чистота 5, 0.03 карат']</t>
  </si>
  <si>
    <t>['1  Бриллиант огранки "Круглая" граней - 57, тип огранки A, цвет 3, чистота 6, 0.01 карат']</t>
  </si>
  <si>
    <t>['9  Бриллиантов огранки "Багет" граней - 25, тип огранки A, цвет 3, чистота 5, 0.36 карат', '16  Бриллиантов огранки "Круглая" граней - 57, тип огранки A, цвет 3, чистота 6, 0.2 карат', '42  Бриллианта, тип огранки A, цвет 3, чистота 4, 0.16 карат']</t>
  </si>
  <si>
    <t>['9  Бриллиантов огранки "Круглая" граней - 57, тип огранки A, цвет 3, чистота 6, 0.802 карат']</t>
  </si>
  <si>
    <t>['18  Бриллиантов огранки "Круглая" граней - 57, тип огранки A, цвет 3, чистота 7, 0.143 карат']</t>
  </si>
  <si>
    <t>['1  Бриллиант огранки "Круглая" граней - 57, тип огранки A, цвет 3, чистота 7, 0.19 карат', '14  Бриллиантов огранки "Круглая" граней - 57, тип огранки A, цвет 3, чистота 7, 0.07 карат']</t>
  </si>
  <si>
    <t>['2  Бриллианта огранки "Круглая" граней - 57, тип огранки A, цвет 3, чистота 6, 0.02 карат', '1  Бриллиант огранки "Круглая" граней - 57, тип огранки A, цвет 3, чистота 6, 0.07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</si>
  <si>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</si>
  <si>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0.23 карат']</t>
  </si>
  <si>
    <t>['1  Бриллиант огранки "Круглая" граней - 57, тип огранки A, цвет 3, чистота 6, 0.02 карат']</t>
  </si>
  <si>
    <t>['1  Бриллиант огранки "Круглая" граней - 57, тип огранки A, цвет 3, чистота 7, 0.1 карат']</t>
  </si>
  <si>
    <t>['1  Бриллиант огранки "Круглая" граней - 57, тип огранки A, цвет 3, чистота 7, 0.24 карат']</t>
  </si>
  <si>
    <t>['1  Бриллиант огранки "Круглая" граней - 57, тип огранки A, цвет 3, чистота 6, 0.1 карат']</t>
  </si>
  <si>
    <t>['19  Бриллиантов огранки "Круглая" граней - 57, тип огранки A, цвет 3, чистота 5, 0.33 карат']</t>
  </si>
  <si>
    <t>['1  Бриллиант огранки "Круглая" граней - 57, тип огранки A, цвет 3, чистота 6, 0.06 карат']</t>
  </si>
  <si>
    <t>['7  Бриллиантов огранки "Круглая" граней - 57, тип огранки A, цвет 3, чистота 6, 0.13 карат']</t>
  </si>
  <si>
    <t>['8  Бриллиантов огранки "Круглая" граней - 57, тип огранки A, цвет 3, чистота 6, 0.09 карат']</t>
  </si>
  <si>
    <t>['1  Бриллиант огранки "Круглая" граней - 57, тип огранки A, цвет 3, чистота 7, 0.182 карат']</t>
  </si>
  <si>
    <t>['7  Бриллиантов огранки "Круглая" граней - 57, тип огранки A, цвет 3, чистота 7, 0.093 карат']</t>
  </si>
  <si>
    <t>['9  Бриллиантов огранки "Круглая" граней - 57, тип огранки A, цвет 3, чистота 7, 0.26 карат']</t>
  </si>
  <si>
    <t>['25  Бриллиантов огранки "Круглая" граней - 57, тип огранки A, цвет 3, чистота 7, 0.147 карат']</t>
  </si>
  <si>
    <t>['62  Бриллианта, Круглая огранка, тип огранки A, цвет 3, чистота 4, 0.268 карат']</t>
  </si>
  <si>
    <t>['1  Бриллиант огранки "Круглая" граней - 57, тип огранки A, цвет 3, чистота 7, 0.18 карат']</t>
  </si>
  <si>
    <t>['7  Бриллиантов огранки "Круглая" граней - 57, тип огранки A, цвет 3, чистота 6, 0.04 карат']</t>
  </si>
  <si>
    <t>['1  Бриллиант огранки "Круглая" граней - 57, тип огранки A, цвет 3, чистота 6, 0.08 карат']</t>
  </si>
  <si>
    <t>['7  Бриллиантов огранки "Круглая" граней - 57, тип огранки A, цвет 3, чистота 6, 0.084 карат', '10  Бриллиантов огранки "Круглая" граней - 57, тип огранки A, цвет 3, чистота 6, 0.061 карат']</t>
  </si>
  <si>
    <t>['12  Бриллиантов огранки "Круглая" граней - 57, тип огранки A, цвет 3, чистота 6, 0.067 карат']</t>
  </si>
  <si>
    <t>['38  Бриллиантов огранки "Круглая" граней - 57, тип огранки A, цвет 3, чистота 6, 0.146 карат', '7  Бриллиантов огранки "Круглая" граней - 57, тип огранки A, цвет 3, чистота 6, 0.071 карат', '1  Бриллиант огранки "Круглая" граней - 57, тип огранки A, цвет 3, чистота 6, 0.008 карат', '2  Бриллианта огранки "Круглая" граней - 57, тип огранки A, цвет 3, чистота 6, 0.031 карат', '1  Бриллиант огранки "Круглая" граней - 57, тип огранки A, цвет 3, чистота 6, 0.034 карат']</t>
  </si>
  <si>
    <t>['32  Бриллианта огранки "Круглая" граней - 57, тип огранки A, цвет 3, чистота 3, 0.23 карат', '14  Бриллиантов огранки "Багет" граней - 25, тип огранки A, цвет 3, чистота 3, 0.33 карат', '14  Бриллиантов огранки "Круглая" граней - 57, тип огранки A, цвет 3, чистота 3, 0.22 карат', '2  Бриллианта огранки "Багет" граней - 25, тип огранки A, цвет 3, чистота 3, 0.06 карат', '1  Бриллиант огранки "Багет" граней - 25, тип огранки A, цвет 3, чистота 3, 0.1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</si>
  <si>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0.024 карат']</t>
  </si>
  <si>
    <t>['19  Бриллиантов огранки "Круглая" граней - 57, тип огранки A, цвет 4, чистота 5, 0.07 карат', '1  Бриллиант огранки "Круглая" граней - 57, тип огранки A, цвет 3, чистота 6, 0.08 карат']</t>
  </si>
  <si>
    <t>['7  Бриллиантов огранки "Круглая" граней - 57, тип огранки A, цвет 3, чистота 6, 1 карат']</t>
  </si>
  <si>
    <t>['48  Бриллиантов огранки "Круглая" граней - 57, тип огранки A, цвет 3, чистота 7, 0.17 карат', '1  Бриллиант огранки "Овал" граней - 57, тип огранки A, цвет 9.4, чистота 5, 1.045 карат']</t>
  </si>
  <si>
    <t>['26  Бриллиантов, Круглая огранка, тип огранки A, цвет 3, чистота 4, 0.077 карат', '17  Бриллиантов огранки "Круглая" граней - 57, тип огранки A, цвет 7, чистота 9, 0.186 карат']</t>
  </si>
  <si>
    <t>['1  Бриллиант огранки "Круглая" граней - 57, тип огранки A, цвет 2, чистота 6, 0.26 карат']</t>
  </si>
  <si>
    <t>['14  Бриллиантов огранки "Круглая" граней - 57, тип огранки A, цвет 6, чистота 6, 0.13 карат']</t>
  </si>
  <si>
    <t>['1  Бриллиант огранки "Круглая" граней - 57, тип огранки A, цвет 3, чистота 6, 0.005 карат', '2  Бриллианта огранки "Круглая" граней - 57, тип огранки A, цвет 3, чистота 6, 0.007 карат', '1  Бриллиант огранки "Круглая" граней - 57, тип огранки A, цвет 3, чистота 6, 0.008 карат', '7  Бриллиантов огранки "Круглая" граней - 57, тип огранки A, цвет 3, чистота 6, 0.072 карат', '4  Бриллианта огранки "Круглая" граней - 57, тип огранки A, цвет 7, чистота 9, 0.038 карат', '13  Бриллиантов огранки "Круглая" граней - 57, тип огранки A, цвет 7, чистота 6, 0.25 карат', '8  Бриллиантов огранки "Круглая" граней - 57, тип огранки A, цвет 7, чистота 9, 0.132 карат']</t>
  </si>
  <si>
    <t>['32  Бриллианта огранки "Круглая" граней - 57, тип огранки A, цвет 3, чистота 6, 0.22 карат']</t>
  </si>
  <si>
    <t>['22  Бриллианта огранки "Круглая" граней - 57, тип огранки A, цвет 3, чистота 6, 0.143 карат']</t>
  </si>
  <si>
    <t>['18  Бриллиантов, Круглая огранка, тип огранки A, цвет 4, чистота 4, 0.082 карат']</t>
  </si>
  <si>
    <t>['2  Бриллианта огранки "Круглая" граней - 57, тип огранки A, цвет 3, чистота 6, 0.062 карат', '42  Бриллианта огранки "Круглая" граней - 57, тип огранки A, цвет 3, чистота 6, 0.239 карат']</t>
  </si>
  <si>
    <t>['12  Бриллиантов огранки "Круглая" граней - 57, тип огранки A, цвет 3, чистота 6, 0.056 карат', '2  Бриллианта огранки "Круглая" граней - 57, тип огранки A, цвет 3, чистота 6, 0.028 карат', '2  Бриллианта огранки "Круглая" граней - 57, тип огранки A, цвет 3, чистота 6, 0.016 карат', '1  Бриллиант огранки "Круглая" граней - 57, тип огранки A, цвет 3, чистота 6, 0.074 карат', '1  Бриллиант огранки "Круглая" граней - 57, тип огранки A, цвет 3, чистота 6, 0.092 карат']</t>
  </si>
  <si>
    <t>['76  Бриллиантов, Круглая огранка, тип огранки A, цвет 3, чистота 4, 0.206 карат']</t>
  </si>
  <si>
    <t>['11  Бриллиантов огранки "Круглая" граней - 57, тип огранки A, цвет 3, чистота 6, 0.07 карат']</t>
  </si>
  <si>
    <t>['1  Бриллиант огранки "Круглая" граней - 57, тип огранки A, цвет 2, чистота 6, 0.23 карат']</t>
  </si>
  <si>
    <t>['3  Бриллианта огранки "Круглая" граней - 57, тип огранки A, цвет 4, чистота 7, 0.027 карат']</t>
  </si>
  <si>
    <t>['1  Бриллиант огранки "Круглая" граней - 57, тип огранки A, цвет 2, чистота 6, 0.1 карат']</t>
  </si>
  <si>
    <t>['1  Бриллиант огранки "Круглая" граней - 57, тип огранки A, цвет 3, чистота 6, 0.08 карат', '9  Бриллиантов огранки "Круглая" граней - 57, тип огранки A, цвет 3, чистота 6, 0.03 карат']</t>
  </si>
  <si>
    <t>['1  Бриллиант огранки "Круглая" граней - 57, тип огранки A, цвет 3, чистота 7, 0.19 карат']</t>
  </si>
  <si>
    <t>['14  Бриллиантов огранки "Круглая" граней - 57, тип огранки A, цвет 6, чистота 6, 0.07 карат', '1  Бриллиант огранки "Круглая" граней - 57, тип огранки A, цвет 6, чистота 6, 0.11 карат']</t>
  </si>
  <si>
    <t>['1  Бриллиант огранки "Круглая" граней - 57, тип огранки A, цвет 6, чистота 4, 0.11 карат']</t>
  </si>
  <si>
    <t>['106  Бриллиантов, Круглая огранка, тип огранки A, цвет 4, чистота 4, 0.341 карат']</t>
  </si>
  <si>
    <t>['170  Бриллиантов огранки "Круглая" граней - 57, тип огранки A, цвет 3, чистота 6, 0.74 карат']</t>
  </si>
  <si>
    <t>['1  Бриллиант огранки "Круглая" граней - 57, тип огранки A, цвет 3, чистота 6, 0.008 карат', '22  Бриллианта огранки "Круглая" граней - 57, тип огранки A, цвет 3, чистота 6, 0.156 карат']</t>
  </si>
  <si>
    <t>['1  Бриллиант огранки "Круглая" граней - 57, тип огранки A, цвет 3, чистота 6, 0.14 карат']</t>
  </si>
  <si>
    <t>['1  Бриллиант огранки "Круглая" граней - 57, тип огранки A, цвет 3, чистота 7, 0.06 карат', '12  Бриллиантов огранки "Круглая" граней - 57, тип огранки A, цвет 3, чистота 7, 0.03 карат']</t>
  </si>
  <si>
    <t>['1  Бриллиант огранки "Круглая" граней - 57, тип огранки A, цвет 5, чистота 5, 0.5 карат']</t>
  </si>
  <si>
    <t>['6  Бриллиантов огранки "Круглая" граней - 57, тип огранки A, цвет 3, чистота 6, 0.046 карат', '12  Бриллиантов огранки "Круглая" граней - 57, тип огранки A, цвет 3, чистота 6, 0.07 карат', '6  Бриллиантов огранки "Круглая" граней - 57, тип огранки A, цвет 3, чистота 6, 0.018 карат', '12  Бриллиантов огранки "Круглая" граней - 57, тип огранки A, цвет 3, чистота 6, 0.074 карат', '14  Бриллиантов огранки "Круглая" граней - 57, тип огранки A, цвет 3, чистота 6, 0.05 карат', '22  Бриллианта огранки "Круглая" граней - 57, тип огранки A, цвет 3, чистота 6, 0.211 карат', '4  Бриллианта огранки "Круглая" граней - 57, тип огранки A, цвет 3, чистота 6, 0.048 карат', '2  Бриллианта огранки "Багет" граней - 25, тип огранки A, цвет 3, чистота 5, 0.063 карат', '2  Бриллианта огранки "Багет" граней - 25, тип огранки A, цвет 3, чистота 5, 0.111 карат', '1  Бриллиант огранки "Багет" граней - 25, тип огранки A, цвет 3, чистота 5, 0.13 карат']</t>
  </si>
  <si>
    <t>['1  Бриллиант огранки "Круглая" граней - 57, тип огранки A, цвет 3, чистота 7, 0.14 карат']</t>
  </si>
  <si>
    <t>['20  Бриллиантов огранки "Круглая" граней - 57, тип огранки A, цвет 3, чистота 6, 0.1 карат']</t>
  </si>
  <si>
    <t>['10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</si>
  <si>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['5  Бриллиантов огранки "Круглая" граней - 57, тип огранки A, цвет 6, чистота 6, 0.05 карат']</t>
  </si>
  <si>
    <t>['23  Бриллианта огранки "Круглая" граней - 57, тип огранки A, цвет 3, чистота 6, 0.1 карат']</t>
  </si>
  <si>
    <t>['20  Бриллиантов огранки "Круглая" граней - 57, тип огранки A, цвет 3, чистота 6, 0.07 карат', '1  Бриллиант огранки "Круглая" граней - 57, тип огранки A, цвет 3, чистота 6, 0.184 карат']</t>
  </si>
  <si>
    <t>['76  Бриллиантов огранки "Круглая" граней - 57, тип огранки A, цвет 4, чистота 7, 0.65 карат']</t>
  </si>
  <si>
    <t>['40  Бриллиантов огранки "Круглая" граней - 57, тип огранки A, цвет 7, чистота 6, 0.24 карат']</t>
  </si>
  <si>
    <t>['65  Бриллиантов огранки "Круглая" граней - 57, тип огранки A, цвет 3, чистота 5, 0.6 карат']</t>
  </si>
  <si>
    <t>['27  Бриллиантов огранки "Круглая" граней - 57, тип огранки A, цвет 3, чистота 7, 0.174 карат']</t>
  </si>
  <si>
    <t>['26  Бриллиантов огранки "Круглая" граней - 57, тип огранки A, цвет 3, чистота 4, 0.38 карат', '1  Бриллиант огранки "Круглая" граней - 57, тип огранки A, цвет 3, чистота 5, 0.16 карат']</t>
  </si>
  <si>
    <t>['127  Бриллиантов огранки "Круглая" граней - 57, тип огранки A, цвет 3, чистота 3, 0.54 карат', '70  Бриллиантов огранки "Багет" граней - 25, тип огранки A, цвет 3, чистота 3, 1.33 карат', '3  Бриллианта огранки "Багет" граней - 25, тип огранки A, цвет 3, чистота 3, 0.08 карат']</t>
  </si>
  <si>
    <t>['1  Бриллиант огранки "Круглая" граней - 57, тип огранки A, цвет 3, чистота 6, 0.18 карат']</t>
  </si>
  <si>
    <t>['21  Бриллиант огранки "Круглая" граней - 57, тип огранки A, цвет 3, чистота 6, 0.123 карат', '21  Бриллиант огранки "Круглая" граней - 57, тип огранки A, цвет 7, чистота 9, 0.133 карат']</t>
  </si>
  <si>
    <t>['40  Бриллиантов огранки "Круглая" граней - 57, тип огранки A, цвет 3, чистота 6, 0.4 карат']</t>
  </si>
  <si>
    <t>['15  Бриллиантов огранки "Круглая" граней - 57, тип огранки A, цвет 3, чистота 7, 0.268 карат']</t>
  </si>
  <si>
    <t>['16  Бриллиантов, Круглая огранка, тип огранки A, цвет 3, чистота 4, 0.08 карат', '1  Бриллиант огранки "Круглая" граней - 57, тип огранки A, цвет 6, чистота 6, 0.3 карат']</t>
  </si>
  <si>
    <t>['4  Бриллианта огранки "Круглая" граней - 57, тип огранки A, цвет 3, чистота 6, 0.013 карат', '40  Бриллиантов, тип огранки A, цвет 4, чистота 6, 0.12 карат', '16  Бриллиантов, тип огранки A, цвет 3, чистота 4, 0.037 карат']</t>
  </si>
  <si>
    <t>['7  Бриллиантов, Круглая огранка, тип огранки A, цвет 3, чистота 4, 0.013 карат']</t>
  </si>
  <si>
    <t>['3  Бриллианта огранки "Круглая" граней - 57, тип огранки A, цвет 3, чистота 6, 0.04 карат', '10  Бриллиантов, тип огранки A, цвет 3, чистота 4, 0.037 карат']</t>
  </si>
  <si>
    <t>['16  Бриллиантов огранки "Круглая" граней - 57, тип огранки A, цвет 6, чистота 6, 0.08 карат']</t>
  </si>
  <si>
    <t>['8  Бриллиантов огранки "Круглая" граней - 57, тип огранки A, цвет 3, чистота 6, 0.08 карат', '1  Бриллиант огранки "Круглая" граней - 57, тип огранки A, цвет 6.1, чистота 4, 0.34 карат']</t>
  </si>
  <si>
    <t>['18  Бриллиантов огранки "Круглая" граней - 57, тип огранки A, цвет 3, чистота 7, 0.067 карат', '5  Бриллиантов огранки "Круглая" граней - 57, тип огранки A, цвет 3, чистота 7, 0.069 карат', '1  Бриллиант огранки "Круглая" граней - 57, тип огранки A, цвет 3, чистота 7, 0.081 карат']</t>
  </si>
  <si>
    <t>['1  Бриллиант огранки "Круглая" граней - 57, тип огранки A, цвет 3, чистота 6, 0.2 карат']</t>
  </si>
  <si>
    <t>['7  Бриллиантов, Круглая огранка, тип огранки A, цвет 3, чистота 4, 0.03 карат']</t>
  </si>
  <si>
    <t>['18  Бриллиантов огранки "Круглая" граней - 57, тип огранки A, цвет 7, чистота 9, 0.08 карат']</t>
  </si>
  <si>
    <t>['8  Бриллиантов огранки "Круглая" граней - 57, тип огранки A, цвет 3, чистота 6, 0.17 карат', '8  Бриллиантов огранки "Круглая" граней - 57, тип огранки A, цвет 3, чистота 6, 0.27 карат', '1  Бриллиант огранки "Круглая" граней - 57, тип огранки A, цвет 3, чистота 6, 0.16 карат']</t>
  </si>
  <si>
    <t>['1  Бриллиант огранки "Круглая" граней - 57, тип огранки A, цвет 9.4, чистота 8, 0.302 карат']</t>
  </si>
  <si>
    <t>['1  Бриллиант огранки "Круглая" граней - 57, тип огранки A, цвет 3, чистота 6, 0.194 карат', '46  Бриллиантов огранки "Круглая" граней - 57, тип огранки A, цвет 3, чистота 6, 0.211 карат']</t>
  </si>
  <si>
    <t>['1  Бриллиант огранки "Круглая" граней - 57, тип огранки A, цвет 3, чистота 7, 0.23 карат']</t>
  </si>
  <si>
    <t>['1  Бриллиант огранки "Круглая" граней - 57, тип огранки A, цвет 7, чистота 3, 0.7 карат']</t>
  </si>
  <si>
    <t>['9  Бриллиантов огранки "Круглая" граней - 57, тип огранки A, цвет 3, чистота 7, 0.264 карат']</t>
  </si>
  <si>
    <t>['15  Бриллиантов огранки "Круглая" граней - 57, тип огранки A, цвет 3, чистота 6, 0.25 карат']</t>
  </si>
  <si>
    <t>['15  Бриллиантов огранки "Круглая" граней - 57, тип огранки A, цвет 6, чистота 6, 0.075 карат']</t>
  </si>
  <si>
    <t>['1  Бриллиант огранки "Круглая" граней - 57, тип огранки A, цвет 3, чистота 7, 0.067 карат', '8  Бриллиантов огранки "Круглая" граней - 57, тип огранки A, цвет 3, чистота 7, 0.069 карат', '16  Бриллиантов огранки "Круглая" граней - 57, тип огранки A, цвет 3, чистота 7, 0.08 карат']</t>
  </si>
  <si>
    <t>['15  Бриллиантов огранки "Круглая" граней - 57, тип огранки A, цвет 3, чистота 6, 0.08 карат']</t>
  </si>
  <si>
    <t>['24  Бриллианта огранки "Круглая" граней - 57, тип огранки A, цвет 6, чистота 6, 0.08 карат', '1  Бриллиант огранки "Круглая" граней - 57, тип огранки A, цвет 6, чистота 6, 0.07 карат']</t>
  </si>
  <si>
    <t>['42  Бриллианта огранки "Круглая" граней - 57, тип огранки A, цвет 3, чистота 6, 0.188 карат', '24  Бриллианта огранки "Круглая" граней - 57, тип огранки A, цвет 7, чистота 6, 0.212 карат', '6  Бриллиантов огранки "Круглая" граней - 57, тип огранки A, цвет 7, чистота 6, 0.166 карат', '8  Бриллиантов огранки "Круглая" граней - 57, тип огранки A, цвет 7, чистота 6, 0.128 карат', '1  Бриллиант огранки "Круглая" граней - 57, тип огранки A, цвет 7, чистота 6, 0.069 карат']</t>
  </si>
  <si>
    <t>['38  Бриллиантов огранки "Круглая" граней - 57, тип огранки A, цвет 3, чистота 6, 0.33 карат']</t>
  </si>
  <si>
    <t>['37  Бриллиантов огранки "Круглая" граней - 57, тип огранки A, цвет 7, чистота 9, 0.19 карат', '64  Бриллианта, тип огранки A, цвет 3, чистота 4, 0.141 карат']</t>
  </si>
  <si>
    <t>['53  Бриллианта, Круглая огранка, тип огранки A, цвет 3, чистота 4, 0.18 карат']</t>
  </si>
  <si>
    <t>['35  Бриллиантов огранки "Круглая" граней - 57, тип огранки A, цвет 3, чистота 6, 0.13 карат']</t>
  </si>
  <si>
    <t>['2  Бриллианта огранки "Круглая" граней - 57, тип огранки A, цвет 4, чистота 6, 0.06 карат', '12  Бриллиантов огранки "Круглая" граней - 57, тип огранки A, цвет 4, чистота 6, 0.18 карат']</t>
  </si>
  <si>
    <t>['1  Бриллиант огранки "Круглая" граней - 57, тип огранки A, цвет 9.4, чистота 12, 1.51 карат', '2  Бриллианта огранки "Круглая" граней - 57, тип огранки A, цвет 3, чистота 6, 0.51 карат', '8  Бриллиантов огранки "Круглая" граней - 57, тип огранки A, цвет 3, чистота 6, 0.33 карат']</t>
  </si>
  <si>
    <t>['3  Бриллианта огранки "Круглая" граней - 57, тип огранки A, цвет 3, чистота 5, 0.07 карат', '2  Бриллианта огранки "Круглая" граней - 57, тип огранки A, цвет 3, чистота 5, 0.07 карат', '4  Бриллианта огранки "Круглая" граней - 57, тип огранки A, цвет 3, чистота 5, 0.24 карат']</t>
  </si>
  <si>
    <t>['20  Бриллиантов огранки "Круглая" граней - 57, тип огранки A, цвет 3, чистота 6, 0.078 карат', '1  Бриллиант огранки "Круглая" граней - 57, тип огранки A, цвет 3, чистота 6, 0.029 карат']</t>
  </si>
  <si>
    <t>['14  Бриллиантов огранки "Круглая" граней - 57, тип огранки A, цвет 3, чистота 6, 0.4 карат']</t>
  </si>
  <si>
    <t>['7  Бриллиантов, Круглая огранка, тип огранки A, цвет 3, чистота 4, 0.02 карат']</t>
  </si>
  <si>
    <t>['27  Бриллиантов огранки "Круглая" граней - 57, тип огранки A, цвет 3, чистота 6, 0.11 карат', '38  Бриллиантов огранки "Круглая" граней - 57, тип огранки A, цвет 7, чистота 9, 0.16 карат']</t>
  </si>
  <si>
    <t>['1  Бриллиант огранки "Круглая" граней - 57, тип огранки A, цвет 3, чистота 6, 0.05 карат', '6  Бриллиантов огранки "Круглая" граней - 57, тип огранки A, цвет 3, чистота 6, 0.08 карат', '6  Бриллиантов, тип огранки A, цвет 3, чистота 4, 0.02 карат']</t>
  </si>
  <si>
    <t>['10  Бриллиантов огранки "Круглая" граней - 57, тип огранки A, цвет 3, чистота 6, 0.03 карат', '1  Бриллиант огранки "Круглая" граней - 57, тип огранки A, цвет 3, чистота 6, 0.187 карат']</t>
  </si>
  <si>
    <t>['1  Бриллиант огранки "Круглая" граней - 57, тип огранки A, цвет 8.4, чистота 7, 0.6 карат']</t>
  </si>
  <si>
    <t>['75  Бриллиантов, Круглая огранка, тип огранки A, цвет 3, чистота 4, 0.267 карат']</t>
  </si>
  <si>
    <t>['29  Бриллиантов огранки "Круглая" граней - 57, тип огранки A, цвет 3, чистота 7, 0.828 карат']</t>
  </si>
  <si>
    <t>['9  Бриллиантов, Круглая огранка, тип огранки A, цвет 3, чистота 4, 0.02 карат']</t>
  </si>
  <si>
    <t>['135  Бриллиантов огранки "Круглая" граней - 57, тип огранки A, цвет 3, чистота 6, 1.41 карат']</t>
  </si>
  <si>
    <t>['18  Бриллиантов огранки "Круглая" граней - 57, тип огранки A, цвет 3, чистота 6, 0.051 карат', '1  Бриллиант огранки "Круглая" граней - 57, тип огранки A, цвет 3, чистота 6, 0.157 карат']</t>
  </si>
  <si>
    <t>['1  Бриллиант огранки "Круглая" граней - 57, тип огранки A, цвет 3, чистота 6, 0.17 карат']</t>
  </si>
  <si>
    <t>['23  Бриллианта, Круглая огранка, тип огранки A, цвет 3, чистота 4, 0.031 карат']</t>
  </si>
  <si>
    <t>['1  Бриллиант огранки "Круглая" граней - 57, тип огранки A, цвет 3, чистота 6, 0.11 карат']</t>
  </si>
  <si>
    <t>['16  Бриллиантов огранки "Круглая" граней - 57, тип огранки A, цвет 3, чистота 6, 0.08 карат']</t>
  </si>
  <si>
    <t>['10  Бриллиантов огранки "Круглая" граней - 57, тип огранки A, цвет 3, чистота 5, 0.03 карат', '1  Бриллиант огранки "Круглая" граней - 57, тип огранки A, цвет 4, чистота 6, 0.11 карат']</t>
  </si>
  <si>
    <t>['47  Бриллиантов огранки "Круглая" граней - 57, тип огранки A, цвет 3, чистота 6, 1 карат']</t>
  </si>
  <si>
    <t>['1  Бриллиант огранки "Радиант", тип огранки A, цвет 5, чистота 8, 0.71 карат', '64  Бриллианта огранки "Круглая" граней - 57, тип огранки A, цвет 3, чистота 5, 0.52 карат']</t>
  </si>
  <si>
    <t>['52  Бриллианта огранки "Круглая" граней - 57, тип огранки A, цвет 7, чистота 9, 0.36 карат', '40  Бриллиантов огранки "Круглая" граней - 57, тип огранки A, цвет 6, чистота 6, 0.12 карат']</t>
  </si>
  <si>
    <t>['30  Бриллиантов огранки "Круглая" граней - 57, тип огранки A, цвет 3, чистота 5, 0.5 карат']</t>
  </si>
  <si>
    <t>['19  Бриллиантов огранки "Круглая" граней - 57, тип огранки A, цвет 3, чистота 6, 0.36 карат']</t>
  </si>
  <si>
    <t>['19  Бриллиантов, Круглая огранка, тип огранки A, цвет 3, чистота 4, 0.05 карат']</t>
  </si>
  <si>
    <t>['63  Бриллианта, Круглая огранка, тип огранки A, цвет 4, чистота 4, 0.228 карат']</t>
  </si>
  <si>
    <t>['1  Бриллиант огранки "Круглая" граней - 57, тип огранки A, цвет 3, чистота 7, 0.021 карат', '6  Бриллиантов огранки "Круглая" граней - 57, тип огранки A, цвет 3, чистота 7, 0.051 карат']</t>
  </si>
  <si>
    <t>['12  Бриллиантов огранки "Круглая" граней - 57, тип огранки A, цвет 3, чистота 7, 0.05 карат', '7  Бриллиантов огранки "Круглая" граней - 57, тип огранки A, цвет 3, чистота 7, 0.12 карат']</t>
  </si>
  <si>
    <t>['12  Бриллиантов огранки "Круглая" граней - 57, тип огранки A, цвет 3, чистота 7, 0.067 карат']</t>
  </si>
  <si>
    <t>['26  Бриллиантов огранки "Круглая" граней - 57, тип огранки A, цвет 3, чистота 6, 0.07 карат', '1  Бриллиант огранки "Круглая" граней - 57, тип огранки A, цвет 3, чистота 6, 0.02 карат']</t>
  </si>
  <si>
    <t>['1  Бриллиант огранки "Круглая" граней - 57, тип огранки A, цвет 9.3, чистота 8, 0.31 карат']</t>
  </si>
  <si>
    <t>['9  Бриллиантов огранки "Круглая" граней - 57, тип огранки A, цвет 3, чистота 6, 0.35 карат']</t>
  </si>
  <si>
    <t>['64  Бриллианта огранки "Круглая" граней - 57, тип огранки A, цвет 4, чистота 6, 0.38 карат', '3  Бриллианта огранки "Круглая" граней - 57, тип огранки A, цвет 4, чистота 6, 0.12 карат']</t>
  </si>
  <si>
    <t>['1  Бриллиант огранки "Круглая" граней - 57, тип огранки AA, цвет 4, чистота 7, 0.3 карат', '2  Бриллианта огранки "Круглая" граней - 57, тип огранки A, цвет 4, чистота 7, 0.04 карат', '16  Бриллиантов огранки "Круглая" граней - 57, тип огранки A, цвет 4, чистота 7, 0.08 карат']</t>
  </si>
  <si>
    <t>['14  Бриллиантов огранки "Круглая" граней - 57, тип огранки A, цвет 3, чистота 6, 0.06 карат']</t>
  </si>
  <si>
    <t>['1  Бриллиант огранки "Круглая" граней - 57, тип огранки A, цвет 3, чистота 6, 0.08 карат', '8  Бриллиантов огранки "Круглая" граней - 57, тип огранки A, цвет 3, чистота 6, 0.04 карат']</t>
  </si>
  <si>
    <t>['1  Бриллиант огранки "Круглая" граней - 57, тип огранки A, цвет 7, чистота 6, 0.23 карат']</t>
  </si>
  <si>
    <t>['29  Бриллиантов огранки "Круглая" граней - 57, тип огранки A, цвет 6, чистота 6, 0.109 карат']</t>
  </si>
  <si>
    <t>['12  Бриллиантов огранки "Круглая" граней - 57, тип огранки A, цвет 3, чистота 6, 0.265 карат', '42  Бриллианта огранки "Круглая" граней - 57, тип огранки A, цвет 3, чистота 6, 0.232 карат', '1  Бриллиант огранки "Овал" граней - 57, тип огранки A, цвет 3, чистота 8, 0.73 карат']</t>
  </si>
  <si>
    <t>['1  Бриллиант огранки "Круглая" граней - 57, тип огранки A, цвет 3, чистота 6, 0.081 карат']</t>
  </si>
  <si>
    <t>['8  Бриллиантов огранки "Круглая" граней - 57, тип огранки A, цвет 3, чистота 7, 0.1 карат', '1  Бриллиант огранки "Круглая" граней - 57, тип огранки A, цвет 3, чистота 7, 0.09 карат']</t>
  </si>
  <si>
    <t>['44  Бриллианта, Круглая огранка, тип огранки A, цвет 4, чистота 4, 0.13 карат']</t>
  </si>
  <si>
    <t>['10  Бриллиантов огранки "Круглая" граней - 57, тип огранки A, цвет 3, чистота 6, 0.502 карат']</t>
  </si>
  <si>
    <t>['16  Бриллиантов огранки "Круглая" граней - 57, тип огранки A, цвет 4, чистота 7, 0.11 карат']</t>
  </si>
  <si>
    <t>['9  Бриллиантов, Круглая огранка, тип огранки A, цвет 3, чистота 4, 0.03 карат']</t>
  </si>
  <si>
    <t>['1  Бриллиант огранки "Круглая" граней - 57, тип огранки A, цвет 2, чистота 6, 0.14 карат']</t>
  </si>
  <si>
    <t>['74  Бриллианта огранки "Круглая" граней - 57, тип огранки A, цвет 7, чистота 6, 0.77 карат']</t>
  </si>
  <si>
    <t>['25  Бриллиантов огранки "Круглая" граней - 57, тип огранки A, цвет 6, чистота 6, 0.13 карат']</t>
  </si>
  <si>
    <t>['1  Бриллиант огранки "Круглая" граней - 57, тип огранки A, цвет 3, чистота 6, 0.01 карат', '23  Бриллианта огранки "Круглая" граней - 57, тип огранки A, цвет 3, чистота 6, 0.119 карат']</t>
  </si>
  <si>
    <t>['15  Бриллиантов, Круглая огранка, тип огранки A, цвет 3, чистота 4, 0.042 карат']</t>
  </si>
  <si>
    <t>['14  Бриллиантов огранки "Круглая" граней - 57, тип огранки A, цвет 3, чистота 7, 0.09 карат', '1  Бриллиант огранки "Круглая" граней - 57, тип огранки A, цвет 3, чистота 7, 0.09 карат']</t>
  </si>
  <si>
    <t>['1  Бриллиант огранки "Круглая" граней - 57, тип огранки A, цвет 3, чистота 6, 0.053 карат', '21  Бриллиант огранки "Круглая" граней - 57, тип огранки A, цвет 3, чистота 6, 0.055 карат']</t>
  </si>
  <si>
    <t>['2  Бриллианта огранки "Принцесса" граней - 49, тип огранки A, цвет 3, чистота 3, 0.06 карат', '4  Бриллианта огранки "Маркиз", тип огранки A, цвет 3, чистота 3, 0.19 карат', '6  Бриллиантов огранки "Круглая" граней - 57, тип огранки A, цвет 3, чистота 3, 0.05 карат', '85  Бриллиантов огранки "Круглая" граней - 57, тип огранки A, цвет 3, чистота 3, 0.73 карат']</t>
  </si>
  <si>
    <t>['10  Бриллиантов, Круглая огранка, тип огранки A, цвет 3, чистота 4, 0.023 карат']</t>
  </si>
  <si>
    <t>['15  Бриллиантов огранки "Круглая" граней - 57, тип огранки A, цвет 6, чистота 6, 0.082 карат']</t>
  </si>
  <si>
    <t>['36  Бриллиантов огранки "Круглая" граней - 57, тип огранки A, цвет 3, чистота 6, 0.18 карат']</t>
  </si>
  <si>
    <t>['1  Бриллиант огранки "Круглая" граней - 57, тип огранки A, цвет 3, чистота 7, 0.142 карат']</t>
  </si>
  <si>
    <t>['13  Бриллиантов огранки "Круглая" граней - 57, тип огранки A, цвет 3, чистота 6, 0.27 карат', '38  Бриллиантов огранки "Круглая" граней - 57, тип огранки A, цвет 7, чистота 9, 0.3 карат']</t>
  </si>
  <si>
    <t>['20  Бриллиантов огранки "Круглая" граней - 57, тип огранки A, цвет 6, чистота 6, 0.08 карат']</t>
  </si>
  <si>
    <t>['3  Бриллианта, Круглая огранка, тип огранки A, цвет 3, чистота 4, 0.02 карат']</t>
  </si>
  <si>
    <t>['32  Бриллианта огранки "Круглая" граней - 57, тип огранки A, цвет 3, чистота 3, 0.21 карат', '14  Бриллиантов огранки "Круглая" граней - 57, тип огранки A, цвет 3, чистота 3, 0.24 карат', '14  Бриллиантов огранки "Багет" граней - 25, тип огранки A, цвет 3, чистота 3, 0.45 карат', '3  Бриллианта огранки "Багет" граней - 25, тип огранки A, цвет 3, чистота 3, 0.23 карат']</t>
  </si>
  <si>
    <t>['18  Бриллиантов огранки "Круглая" граней - 57, тип огранки A, цвет 3, чистота 7, 0.1 карат', '1  Бриллиант огранки "Круглая" граней - 57, тип огранки A, цвет 3, чистота 7, 0.02 карат']</t>
  </si>
  <si>
    <t>['5  Бриллиантов огранки "Круглая" граней - 57, тип огранки A, цвет 3, чистота 6, 0.4 карат']</t>
  </si>
  <si>
    <t>['1  Бриллиант огранки "Круглая" граней - 57, тип огранки A, цвет 6, чистота 3, 0.12 карат']</t>
  </si>
  <si>
    <t>['35  Бриллиантов, Круглая огранка, тип огранки A, цвет 3, чистота 4, 0.114 карат']</t>
  </si>
  <si>
    <t>['47  Бриллиантов, Круглая огранка, тип огранки A, цвет 3, чистота 4, 0.149 карат', '14  Бриллиантов, тип огранки A, цвет 3, чистота 4, 0.079 карат']</t>
  </si>
  <si>
    <t>['30  Бриллиантов огранки "Круглая" граней - 57, тип огранки A, цвет 3, чистота 6, 0.07 карат']</t>
  </si>
  <si>
    <t>['4  Бриллианта огранки "Круглая" граней - 57, тип огранки A, цвет 3, чистота 6, 0.03 карат']</t>
  </si>
  <si>
    <t>['7  Бриллиантов, Круглая огранка, тип огранки A, цвет 3, чистота 4, 0.019 карат']</t>
  </si>
  <si>
    <t>['1  Бриллиант огранки "Принцесса" граней - 49, тип огранки A, цвет 6, чистота 5, 0.53 карат']</t>
  </si>
  <si>
    <t>['1  Бриллиант огранки "Круглая" граней - 57, тип огранки A, цвет 6, чистота 6, 0.23 карат']</t>
  </si>
  <si>
    <t>['1  Бриллиант огранки "Круглая" граней - 57, тип огранки A, цвет 6, чистота 6, 0.16 карат']</t>
  </si>
  <si>
    <t>['16  Бриллиантов огранки "Круглая" граней - 57, тип огранки A, цвет 3, чистота 6, 0.077 карат', '1  Бриллиант огранки "Принцесса" граней - 49, тип огранки A, цвет 5, чистота 7, 0.771 карат']</t>
  </si>
  <si>
    <t>['11  Бриллиантов, Круглая огранка, тип огранки A, цвет 3, чистота 4, 0.093 карат']</t>
  </si>
  <si>
    <t>['1  Бриллиант огранки "Принцесса" граней - 49, тип огранки A, цвет 3, чистота 3, 0.14 карат']</t>
  </si>
  <si>
    <t>['18  Бриллиантов огранки "Круглая" граней - 57, тип огранки A, цвет 3, чистота 6, 0.06 карат']</t>
  </si>
  <si>
    <t>['4  Бриллианта огранки "Круглая" граней - 57, тип огранки A, цвет 3, чистота 7, 0.2 карат']</t>
  </si>
  <si>
    <t>['74  Бриллианта огранки "Круглая" граней - 57, тип огранки A, цвет 3, чистота 6, 0.26 карат']</t>
  </si>
  <si>
    <t>['13  Бриллиантов огранки "Круглая" граней - 57, тип огранки A, цвет 7, чистота 9, 0.075 карат', '15  Бриллиантов, тип огранки A, цвет 3, чистота 4, 0.046 карат']</t>
  </si>
  <si>
    <t>['1  Бриллиант огранки "Круглая" граней - 57, тип огранки A, цвет 3, чистота 7, 0.02 карат']</t>
  </si>
  <si>
    <t>['1  Бриллиант, Круглая огранка, тип огранки A, цвет 3, чистота 4, 0.004 карат', '16  Бриллиантов, тип огранки A, цвет 3, чистота 4, 0.035 карат']</t>
  </si>
  <si>
    <t>['1  Бриллиант огранки "Круглая" граней - 57, тип огранки A, цвет 6, чистота 5, 0.11 карат']</t>
  </si>
  <si>
    <t>['1  Бриллиант огранки "Круглая" граней - 57, тип огранки A, цвет 3, чистота 6, 0.013 карат', '12  Бриллиантов, тип огранки A, цвет 3, чистота 4, 0.039 карат']</t>
  </si>
  <si>
    <t>['34  Бриллианта, Круглая огранка, тип огранки A, цвет 3, чистота 4, 0.07 карат']</t>
  </si>
  <si>
    <t>['1  Бриллиант огранки "Круглая" граней - 57, тип огранки A, цвет 3, чистота 6, 0.029 карат', '26  Бриллиантов, тип огранки A, цвет 3, чистота 4, 0.078 карат']</t>
  </si>
  <si>
    <t>['40  Бриллиантов огранки "Круглая" граней - 57, тип огранки A, цвет 4, чистота 7, 0.412 карат']</t>
  </si>
  <si>
    <t>['66  Бриллиантов огранки "Круглая" граней - 57, тип огранки A, цвет 3, чистота 6, 0.22 карат', '7  Бриллиантов огранки "Круглая" граней - 57, тип огранки A, цвет 3, чистота 6, 0.21 карат']</t>
  </si>
  <si>
    <t>['12  Бриллиантов, Круглая огранка, тип огранки A, цвет 3, чистота 4, 0.04 карат', '1  Бриллиант огранки "Круглая" граней - 57, тип огранки A, цвет 3, чистота 6, 0.07 карат', '2  Бриллианта огранки "Круглая" граней - 57, тип огранки A, цвет 3, чистота 6, 0.01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</si>
  <si>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</si>
  <si>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0.051 карат', '1  Бриллиант огранки "Круглая" граней - 57, тип огранки A, цвет 3, чистота 6, 0.025 карат']</t>
  </si>
  <si>
    <t>['6  Бриллиантов огранки "Маркиз", тип огранки A, цвет 3, чистота 3, 0.24 карат', '4  Бриллианта огранки "Маркиз", тип огранки A, цвет 3, чистота 3, 0.58 карат', '2  Бриллианта огранки "Груша" граней - 56, тип огранки A, цвет 3, чистота 3, 0.19 карат', '6  Бриллиантов огранки "Принцесса" граней - 49, тип огранки A, цвет 3, чистота 3, 0.28 карат', '72  Бриллианта огранки "Круглая" граней - 57, тип огранки A, цвет 3, чистота 3, 0.46 карат']</t>
  </si>
  <si>
    <t>['8  Бриллиантов огранки "Круглая" граней - 57, тип огранки A, цвет 3, чистота 6, 0.08 карат']</t>
  </si>
  <si>
    <t>['1  Бриллиант огранки "Круглая" граней - 57, тип огранки A, цвет 3, чистота 6, 0.17 карат', '12  Бриллиантов огранки "Круглая" граней - 57, тип огранки A, цвет 3, чистота 6, 0.049 карат']</t>
  </si>
  <si>
    <t>['12  Бриллиантов, Круглая огранка, тип огранки A, цвет 3, чистота 4, 0.03 карат', '1  Бриллиант огранки "Круглая" граней - 57, тип огранки A, цвет 3, чистота 6, 0.08 карат']</t>
  </si>
  <si>
    <t>['48  Бриллиантов, Круглая огранка, тип огранки A, цвет 3, чистота 4, 0.141 карат', '40  Бриллиантов огранки "Круглая" граней - 57, тип огранки A, цвет 7, чистота 9, 0.186 карат', '1  Бриллиант огранки "Круглая" граней - 57, тип огранки A, цвет 7, чистота 9, 0.104 карат']</t>
  </si>
  <si>
    <t>['11  Бриллиантов огранки "Круглая" граней - 57, тип огранки A, цвет 3, чистота 6, 0.17 карат']</t>
  </si>
  <si>
    <t>['11  Бриллиантов огранки "Круглая" граней - 57, тип огранки A, цвет 4, чистота 6, 0.33 карат']</t>
  </si>
  <si>
    <t>['19  Бриллиантов, Круглая огранка, тип огранки A, цвет 3, чистота 4, 0.036 карат', '4  Бриллианта огранки "Круглая" граней - 57, тип огранки A, цвет 7, чистота 9, 0.098 карат', '16  Бриллиантов огранки "Круглая" граней - 57, тип огранки A, цвет 7, чистота 9, 0.276 карат']</t>
  </si>
  <si>
    <t>['8  Бриллиантов огранки "Круглая" граней - 57, тип огранки A, цвет 3, чистота 6, 0.045 карат', '10  Бриллиантов огранки "Круглая" граней - 57, тип огранки A, цвет 3, чистота 6, 0.113 карат', '1  Бриллиант огранки "Сердце" граней - 57, тип огранки A, цвет 3, чистота 8, 0.84 карат']</t>
  </si>
  <si>
    <t>['32  Бриллианта огранки "Круглая" граней - 57, тип огранки A, цвет 6, чистота 6, 0.263 карат']</t>
  </si>
  <si>
    <t>['1  Бриллиант огранки "Радиант", тип огранки A, цвет 2, чистота 4, 0.58 карат', '6  Бриллиантов огранки "Багет" граней - 25, тип огранки A, цвет 3, чистота 5, 0.6 карат', '42  Бриллианта огранки "Круглая" граней - 57, тип огранки A, цвет 3, чистота 5, 0.45 карат']</t>
  </si>
  <si>
    <t>['12  Бриллиантов огранки "Круглая" граней - 57, тип огранки A, цвет 3, чистота 6, 0.084 карат', '20  Бриллиантов огранки "Круглая" граней - 57, тип огранки A, цвет 3, чистота 6, 0.201 карат', '1  Бриллиант огранки "Сердце" граней - 57, тип огранки A, цвет 8.4, чистота 6, 0.7 карат']</t>
  </si>
  <si>
    <t>['29  Бриллиантов, Круглая огранка, тип огранки A, цвет 3, чистота 4, 0.1 карат']</t>
  </si>
  <si>
    <t>['25  Бриллиантов огранки "Круглая" граней - 57, тип огранки A, цвет 3, чистота 6, 0.09 карат']</t>
  </si>
  <si>
    <t>['19  Бриллиантов огранки "Круглая" граней - 57, тип огранки A, цвет 4, чистота 7, 0.16 карат']</t>
  </si>
  <si>
    <t>['11  Бриллиантов огранки "Круглая" граней - 57, тип огранки A, цвет 3, чистота 6, 0.19 карат']</t>
  </si>
  <si>
    <t>['11  Бриллиантов огранки "Круглая" граней - 57, тип огранки A, цвет 3, чистота 6, 0.09 карат']</t>
  </si>
  <si>
    <t>['14  Бриллиантов, Круглая огранка, тип огранки A, цвет 4, чистота 4, 0.07 карат']</t>
  </si>
  <si>
    <t>['1  Бриллиант огранки "Сердце" граней - 57, тип огранки A, цвет 6, чистота 8, 0.75 карат', '15  Бриллиантов огранки "Круглая" граней - 57, тип огранки A, цвет 3, чистота 6, 0.198 карат', '64  Бриллианта огранки "Круглая" граней - 57, тип огранки A, цвет 3, чистота 6, 0.284 карат']</t>
  </si>
  <si>
    <t>['9  Бриллиантов огранки "Круглая" граней - 57, тип огранки A, цвет 3, чистота 6, 0.054 карат', '18  Бриллиантов огранки "Круглая" граней - 57, тип огранки A, цвет 7, чистота 9, 0.222 карат', '1  Бриллиант огранки "Круглая" граней - 57, тип огранки A, цвет 7, чистота 9, 0.008 карат']</t>
  </si>
  <si>
    <t>['27  Бриллиантов огранки "Круглая" граней - 57, тип огранки A, цвет 6, чистота 6, 0.24 карат']</t>
  </si>
  <si>
    <t>['4  Бриллианта огранки "Багет" граней - 25, тип огранки A, цвет 3, чистота 3, 0.37 карат', '2  Бриллианта огранки "Багет" граней - 25, тип огранки A, цвет 3, чистота 3, 0.16 карат', '6  Бриллиантов огранки "Круглая" граней - 57, тип огранки A, цвет 3, чистота 3, 0.22 карат', '30  Бриллиантов огранки "Круглая" граней - 57, тип огранки A, цвет 3, чистота 3, 0.48 карат']</t>
  </si>
  <si>
    <t>['1  Бриллиант огранки "Круглая" граней - 57, тип огранки A, цвет 6, чистота 6, 0.2 карат']</t>
  </si>
  <si>
    <t>['12  Бриллиантов огранки "Круглая" граней - 57, тип огранки A, цвет 3, чистота 6, 0.07 карат']</t>
  </si>
  <si>
    <t>['1  Бриллиант огранки "Круглая" граней - 57, тип огранки A, цвет 6, чистота 6, 0.07 карат']</t>
  </si>
  <si>
    <t>['11  Бриллиантов огранки "Круглая" граней - 57, тип огранки A, цвет 3, чистота 6, 0.152 карат']</t>
  </si>
  <si>
    <t>['5  Бриллиантов огранки "Круглая" граней - 57, тип огранки A, цвет 3, чистота 6, 0.15 карат']</t>
  </si>
  <si>
    <t>['3  Бриллианта огранки "Багет" граней - 25, тип огранки A, цвет 3, чистота 3, 0.24 карат', '12  Бриллиантов огранки "Круглая" граней - 57, тип огранки A, цвет 3, чистота 3, 0.22 карат', '2  Бриллианта огранки "Багет" граней - 25, тип огранки A, цвет 3, чистота 3, 0.05 карат', '68  Бриллиантов огранки "Круглая" граней - 57, тип огранки A, цвет 3, чистота 3, 0.28 карат']</t>
  </si>
  <si>
    <t>['23  Бриллианта огранки "Круглая" граней - 57, тип огранки A, цвет 3, чистота 7, 0.09 карат']</t>
  </si>
  <si>
    <t>['86  Бриллиантов огранки "Круглая" граней - 57, тип огранки A, цвет 3, чистота 3, 0.55 карат', '4  Бриллианта огранки "Круглая" граней - 57, тип огранки A, цвет 3, чистота 3, 0.05 карат', '38  Бриллиантов огранки "Багет" граней - 25, тип огранки A, цвет 3, чистота 3, 0.83 карат', '2  Бриллианта огранки "Багет" граней - 25, тип огранки A, цвет 3, чистота 3, 0.11 карат', '1  Бриллиант огранки "Багет" граней - 25, тип огранки A, цвет 3, чистота 3, 0.13 карат']</t>
  </si>
  <si>
    <t>['1  Бриллиант огранки "Круглая" граней - 57, тип огранки A, цвет 4, чистота 5, 0.74 карат']</t>
  </si>
  <si>
    <t>['114  Бриллиантов, Круглая огранка, тип огранки A, цвет 4, чистота 4, 0.39 карат']</t>
  </si>
  <si>
    <t>['1  Бриллиант огранки "Круглая" граней - 57, тип огранки A, цвет 3, чистота 7, 0.083 карат']</t>
  </si>
  <si>
    <t>['52  Бриллианта огранки "Круглая" граней - 57, тип огранки A, цвет 3, чистота 6, 0.19 карат']</t>
  </si>
  <si>
    <t>['1  Бриллиант огранки "Круглая" граней - 57, тип огранки A, цвет 6, чистота 8, 0.26 карат']</t>
  </si>
  <si>
    <t>['33  Бриллианта огранки "Круглая" граней - 57, тип огранки A, цвет 6, чистота 6, 0.17 карат']</t>
  </si>
  <si>
    <t>['1  Бриллиант огранки "Круглая" граней - 57, тип огранки A, цвет 5, чистота 5, 0.05 карат']</t>
  </si>
  <si>
    <t>['1  Бриллиант огранки "Круглая" граней - 57, тип огранки A, цвет 6, чистота 6, 0.107 карат']</t>
  </si>
  <si>
    <t>['10  Бриллиантов огранки "Круглая" граней - 57, тип огранки A, цвет 3, чистота 7, 0.16 карат', '1  Бриллиант огранки "Круглая" граней - 57, тип огранки A, цвет 3, чистота 7, 0.19 карат']</t>
  </si>
  <si>
    <t>['1  Бриллиант огранки "Круглая" граней - 57, тип огранки A, цвет 3, чистота 6, 0.134 карат', '8  Бриллиантов огранки "Круглая" граней - 57, тип огранки A, цвет 3, чистота 6, 0.129 карат']</t>
  </si>
  <si>
    <t>['1  Бриллиант огранки "Круглая" граней - 57, тип огранки A, цвет 3, чистота 7, 0.15 карат']</t>
  </si>
  <si>
    <t>['1  Бриллиант огранки "Круглая" граней - 57, тип огранки A, цвет 4, чистота 7, 0.17 карат']</t>
  </si>
  <si>
    <t>['9  Бриллиантов огранки "Круглая" граней - 57, тип огранки A, цвет 3, чистота 7, 0.06 карат']</t>
  </si>
  <si>
    <t>['30  Бриллиантов огранки "Круглая" граней - 57, тип огранки A, цвет 4, чистота 7, 0.228 карат', '43  Бриллианта огранки "Круглая" граней - 57, тип огранки A, цвет 4, чистота 7, 0.427 карат']</t>
  </si>
  <si>
    <t>['1  Бриллиант огранки "Круглая" граней - 57, тип огранки A, цвет 2, чистота 6, 0.28 карат']</t>
  </si>
  <si>
    <t>['74  Бриллианта огранки "Круглая" граней - 57, тип огранки A, цвет 3, чистота 6, 0.19 карат']</t>
  </si>
  <si>
    <t>['1  Бриллиант огранки "Круглая" граней - 57, тип огранки A, цвет 3, чистота 7, 0.038 карат', '10  Бриллиантов, тип огранки A, цвет 3, чистота 4, 0.026 карат']</t>
  </si>
  <si>
    <t>['7  Бриллиантов огранки "Круглая" граней - 57, тип огранки A, цвет 3, чистота 6, 0.25 карат']</t>
  </si>
  <si>
    <t>['10  Бриллиантов огранки "Круглая" граней - 57, тип огранки A, цвет 3, чистота 6, 0.072 карат', '1  Бриллиант огранки "Круглая" граней - 57, тип огранки A, цвет 3, чистота 6, 0.153 карат']</t>
  </si>
  <si>
    <t>['27  Бриллиантов, Круглая огранка, тип огранки A, цвет 3, чистота 4, 0.084 карат', '18  Бриллиантов огранки "Круглая" граней - 57, тип огранки A, цвет 7, чистота 6, 0.184 карат']</t>
  </si>
  <si>
    <t>['56  Бриллиантов огранки "Круглая" граней - 57, тип огранки A, цвет 3, чистота 7, 0.37 карат', '1  Бриллиант огранки "Круглая" граней - 57, тип огранки A, цвет 9.4, чистота 12, 1.04 карат']</t>
  </si>
  <si>
    <t>['13  Бриллиантов огранки "Круглая" граней - 57, тип огранки A, цвет 3, чистота 6, 0.07 карат', '24  Бриллианта огранки "Круглая" граней - 57, тип огранки A, цвет 3, чистота 6, 0.69 карат']</t>
  </si>
  <si>
    <t>['20  Бриллиантов огранки "Круглая" граней - 57, тип огранки A, цвет 3, чистота 7, 0.77 карат']</t>
  </si>
  <si>
    <t>['1  Бриллиант огранки "Круглая" граней - 57, тип огранки A, цвет 3, чистота 7, 0.045 карат']</t>
  </si>
  <si>
    <t>['61  Бриллиант огранки "Круглая" граней - 57, тип огранки A, цвет 3, чистота 6, 0.276 карат', '12  Бриллиантов огранки "Круглая" граней - 57, тип огранки A, цвет 3, чистота 6, 0.099 карат']</t>
  </si>
  <si>
    <t>['2  Бриллианта огранки "Круглая" граней - 57, тип огранки A, цвет 3, чистота 7, 0.01 карат', '1  Бриллиант огранки "Круглая" граней - 57, тип огранки A, цвет 3, чистота 7, 0.02 карат']</t>
  </si>
  <si>
    <t>['46  Бриллиантов огранки "Круглая" граней - 57, тип огранки A, цвет 3, чистота 7, 0.24 карат']</t>
  </si>
  <si>
    <t>['1  Бриллиант огранки "Круглая" граней - 57, тип огранки A, цвет 6, чистота 9, 0.305 карат']</t>
  </si>
  <si>
    <t>['1  Бриллиант огранки "Круглая" граней - 57, тип огранки A, цвет 3, чистота 6, 0.16 карат', '16  Бриллиантов, тип огранки A, цвет 3, чистота 4, 0.11 карат']</t>
  </si>
  <si>
    <t>['6  Бриллиантов огранки "Круглая" граней - 57, тип огранки A, цвет 3, чистота 7, 0.058 карат', '1  Бриллиант огранки "Круглая" граней - 57, тип огранки A, цвет 3, чистота 7, 0.025 карат']</t>
  </si>
  <si>
    <t>['13  Бриллиантов огранки "Круглая" граней - 57, тип огранки A, цвет 4, чистота 6, 0.13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</si>
  <si>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</si>
  <si>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0.102 карат']</t>
  </si>
  <si>
    <t>['28  Бриллиантов, Круглая огранка, тип огранки A, цвет 3, чистота 4, 0.109 карат', '1  Бриллиант огранки "Круглая" граней - 57, тип огранки A, цвет 3, чистота 6, 0.039 карат']</t>
  </si>
  <si>
    <t>['6  Бриллиантов, Круглая огранка, тип огранки A, цвет 3, чистота 4, 0.015 карат', '1  Бриллиант огранки "Круглая" граней - 57, тип огранки A, цвет 3, чистота 6, 0.01 карат']</t>
  </si>
  <si>
    <t>['20  Бриллиантов, Круглая огранка, тип огранки A, цвет 3, чистота 4, 0.06 карат', '1  Бриллиант огранки "Круглая" граней - 57, тип огранки A, цвет 4, чистота 8, 0.23 карат']</t>
  </si>
  <si>
    <t>['1  Бриллиант огранки "Круглая" граней - 57, тип огранки A, цвет 3, чистота 7, 0.045 карат', '6  Бриллиантов огранки "Круглая" граней - 57, тип огранки A, цвет 3, чистота 7, 0.091 карат', '15  Бриллиантов, тип огранки A, цвет 3, чистота 4, 0.081 карат', '18  Бриллиантов, тип огранки A, цвет 3, чистота 4, 0.064 карат']</t>
  </si>
  <si>
    <t>['31  Бриллиант, Круглая огранка, тип огранки A, цвет 3, чистота 4, 0.07 карат']</t>
  </si>
  <si>
    <t>['27  Бриллиантов огранки "Круглая" граней - 57, тип огранки A, цвет 3, чистота 6, 0.122 карат']</t>
  </si>
  <si>
    <t>['10  Бриллиантов огранки "Круглая" граней - 57, тип огранки A, цвет 3, чистота 6, 0.497 карат']</t>
  </si>
  <si>
    <t>['51  Бриллиант, Круглая огранка, тип огранки A, цвет 4, чистота 4, 0.247 карат']</t>
  </si>
  <si>
    <t>['6  Бриллиантов, Круглая огранка, тип огранки A, цвет 3, чистота 4, 0.029 карат', '14  Бриллиантов, тип огранки A, цвет 3, чистота 4, 0.048 карат']</t>
  </si>
  <si>
    <t>['44  Бриллианта огранки "Круглая" граней - 57, тип огранки A, цвет 6, чистота 6, 0.294 карат']</t>
  </si>
  <si>
    <t>['1  Бриллиант огранки "Круглая" граней - 57, тип огранки A, цвет 3, чистота 6, 0.1 карат', '8  Бриллиантов огранки "Круглая" граней - 57, тип огранки A, цвет 3, чистота 6, 0.12 карат', '52  Бриллианта, тип огранки A, цвет 3, чистота 4, 0.108 карат']</t>
  </si>
  <si>
    <t>['2  Бриллианта огранки "Круглая" граней - 57, тип огранки A, цвет 3, чистота 7, 0.09 карат', '30  Бриллиантов огранки "Круглая" граней - 57, тип огранки A, цвет 3, чистота 7, 0.55 карат']</t>
  </si>
  <si>
    <t>['3  Бриллианта огранки "Круглая" граней - 57, тип огранки A, цвет 3, чистота 6, 0.1 карат']</t>
  </si>
  <si>
    <t>['1  Бриллиант огранки "Круглая" граней - 57, тип огранки A, цвет 3, чистота 6, 0.045 карат', '12  Бриллиантов, тип огранки A, цвет 3, чистота 4, 0.024 карат']</t>
  </si>
  <si>
    <t>['40  Бриллиантов, Круглая огранка, тип огранки A, цвет 4, чистота 4, 0.12 карат']</t>
  </si>
  <si>
    <t>['75  Бриллиантов огранки "Круглая" граней - 57, тип огранки A, цвет 3, чистота 6, 0.42 карат']</t>
  </si>
  <si>
    <t>['38  Бриллиантов огранки "Круглая" граней - 57, тип огранки A, цвет 6, чистота 6, 0.107 карат', '37  Бриллиантов огранки "Круглая" граней - 57, тип огранки A, цвет 7, чистота 6, 0.438 карат', '10  Бриллиантов огранки "Круглая" граней - 57, тип огранки A, цвет 7, чистота 6, 0.085 карат']</t>
  </si>
  <si>
    <t>['28  Бриллиантов огранки "Круглая" граней - 57, тип огранки A, цвет 7, чистота 6, 0.33 карат', '19  Бриллиантов огранки "Круглая" граней - 57, тип огранки A, цвет 7, чистота 6, 0.14 карат', '50  Бриллиантов огранки "Круглая" граней - 57, тип огранки A, цвет 4, чистота 7, 0.15 карат']</t>
  </si>
  <si>
    <t>['59  Бриллиантов, Круглая огранка, тип огранки A, цвет 3, чистота 4, 0.232 карат']</t>
  </si>
  <si>
    <t>['4  Бриллианта огранки "Круглая" граней - 57, тип огранки A, цвет 3, чистота 7, 0.033 карат', '22  Бриллианта огранки "Круглая" граней - 57, тип огранки A, цвет 3, чистота 7, 0.095 карат', '2  Бриллианта огранки "Круглая" граней - 57, тип огранки A, цвет 3, чистота 7, 0.217 карат', '1  Бриллиант огранки "Круглая" граней - 57, тип огранки A, цвет 8.5, чистота 6, 0.397 карат']</t>
  </si>
  <si>
    <t>['36  Бриллиантов огранки "Круглая" граней - 57, тип огранки A, цвет 3, чистота 3, 0.38 карат', '9  Бриллиантов огранки "Фантазия", тип огранки A, цвет 3, чистота 3, 0.53 карат']</t>
  </si>
  <si>
    <t>['15  Бриллиантов огранки "Круглая" граней - 57, тип огранки A, цвет 3, чистота 6, 0.4 карат']</t>
  </si>
  <si>
    <t>['9  Бриллиантов огранки "Круглая" граней - 57, тип огранки A, цвет 3, чистота 7, 0.75 карат']</t>
  </si>
  <si>
    <t>['8  Бриллиантов огранки "Круглая" граней - 57, тип огранки A, цвет 3, чистота 7, 0.04 карат', '1  Бриллиант огранки "Круглая" граней - 57, тип огранки A, цвет 3, чистота 7, 0.08 карат']</t>
  </si>
  <si>
    <t>['63  Бриллианта огранки "Круглая" граней - 57, тип огранки A, цвет 4, чистота 9, 0.42 карат', '122  Бриллианта огранки "Круглая" граней - 57, тип огранки A, цвет 7, чистота 9, 0.6 карат']</t>
  </si>
  <si>
    <t>['1  Бриллиант огранки "Круглая" граней - 57, тип огранки A, цвет 3, чистота 7, 0.082 карат']</t>
  </si>
  <si>
    <t>['1  Бриллиант огранки "Круглая" граней - 57, тип огранки A, цвет 3, чистота 3, 0.51 карат', '30  Бриллиантов огранки "Круглая" граней - 57, тип огранки A, цвет 3, чистота 3, 0.17 карат', '37  Бриллиантов огранки "Круглая" граней - 57, тип огранки A, цвет 3, чистота 3, 0.37 карат']</t>
  </si>
  <si>
    <t>['26  Бриллиантов огранки "Круглая" граней - 57, тип огранки A, цвет 6, чистота 6, 0.122 карат']</t>
  </si>
  <si>
    <t>['1  Бриллиант огранки "Круглая" граней - 57, тип огранки A, цвет 2, чистота 6, 0.13 карат']</t>
  </si>
  <si>
    <t>['10  Бриллиантов огранки "Круглая" граней - 57, тип огранки A, цвет 6, чистота 6, 0.13 карат', '1  Бриллиант огранки "Круглая" граней - 57, тип огранки A, цвет 6, чистота 6, 0.14 карат']</t>
  </si>
  <si>
    <t>['52  Бриллианта огранки "Круглая" граней - 57, тип огранки A, цвет 3, чистота 6, 0.24 карат']</t>
  </si>
  <si>
    <t>['1  Бриллиант огранки "Груша" граней - 56, тип огранки A, цвет 8.1, чистота 8, 0.71 карат', '18  Бриллиантов огранки "Круглая" граней - 57, тип огранки A, цвет 3, чистота 6, 0.123 карат']</t>
  </si>
  <si>
    <t>['1  Бриллиант огранки "Круглая" граней - 57, тип огранки A, цвет 3, чистота 6, 0.08 карат', '6  Бриллиантов огранки "Круглая" граней - 57, тип огранки A, цвет 3, чистота 6, 0.35 карат', '18  Бриллиантов огранки "Круглая" граней - 57, тип огранки A, цвет 3, чистота 6, 0.15 карат']</t>
  </si>
  <si>
    <t>['109  Бриллиантов огранки "Круглая" граней - 57, тип огранки A, цвет 3, чистота 6, 0.46 карат']</t>
  </si>
  <si>
    <t>['1  Бриллиант огранки "Круглая" граней - 89, тип огранки A, цвет 6, чистота 7, 1.03 карат', '22  Бриллианта огранки "Круглая" граней - 57, тип огранки A, цвет 3, чистота 6, 0.62 карат']</t>
  </si>
  <si>
    <t>['3  Бриллианта огранки "Круглая" граней - 57, тип огранки A, цвет 3, чистота 6, 0.031 карат']</t>
  </si>
  <si>
    <t>['12  Бриллиантов огранки "Круглая" граней - 57, тип огранки A, цвет 3, чистота 6, 0.1 карат', '4  Бриллианта огранки "Круглая" граней - 57, тип огранки A, цвет 3, чистота 6, 0.06 карат', '1  Бриллиант огранки "Круглая" граней - 57, тип огранки A, цвет 3, чистота 6, 0.08 карат']</t>
  </si>
  <si>
    <t>['29  Бриллиантов, Круглая огранка, тип огранки A, цвет 3, чистота 4, 0.08 карат']</t>
  </si>
  <si>
    <t>['5  Бриллиантов огранки "Принцесса" граней - 49, тип огранки A, цвет 4, чистота 6, 0.563 карат', '4  Бриллианта огранки "Круглая" граней - 57, тип огранки A, цвет 3, чистота 6, 0.265 карат', '50  Бриллиантов огранки "Круглая" граней - 57, тип огранки A, цвет 3, чистота 6, 0.244 карат']</t>
  </si>
  <si>
    <t>['1  Бриллиант огранки "Круглая" граней - 57, тип огранки A, цвет 4, чистота 7, 0.034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</si>
  <si>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</si>
  <si>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6, 0.019 карат', '8  Бриллиантов огранки "Круглая" граней - 57, тип огранки A, цвет 3, чистота 6, 0.03 карат']</t>
  </si>
  <si>
    <t>['10  Бриллиантов огранки "Круглая" граней - 57, тип огранки A, цвет 3, чистота 6, 0.1 карат', '1  Бриллиант огранки "Круглая" граней - 57, тип огранки A, цвет 3, чистота 6, 0.13 карат']</t>
  </si>
  <si>
    <t>['1  Бриллиант огранки "Круглая" граней - 57, тип огранки A, цвет 6, чистота 6, 0.163 карат', '10  Бриллиантов огранки "Круглая" граней - 57, тип огранки A, цвет 6, чистота 6, 0.064 карат']</t>
  </si>
  <si>
    <t>['10  Бриллиантов, Круглая огранка, тип огранки A, цвет 3, чистота 4, 0.037 карат', '12  Бриллиантов, тип огранки A, цвет 3, чистота 4, 0.034 карат', '1  Бриллиант огранки "Круглая" граней - 57, тип огранки A, цвет 3, чистота 6, 0.102 карат']</t>
  </si>
  <si>
    <t>['148  Бриллиантов огранки "Круглая" граней - 57, тип огранки A, цвет 4, чистота 6, 1.06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</si>
  <si>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</si>
  <si>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0.163 карат', '20  Бриллиантов огранки "Круглая" граней - 57, тип огранки A, цвет 3, чистота 6, 0.157 карат']</t>
  </si>
  <si>
    <t>['24  Бриллианта огранки "Круглая" граней - 57, тип огранки A, цвет 3, чистота 6, 0.21 карат']</t>
  </si>
  <si>
    <t>['1  Бриллиант огранки "Круглая" граней - 57, тип огранки A, цвет 3, чистота 7, 0.052 карат', '10  Бриллиантов, тип огранки A, цвет 3, чистота 4, 0.048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</si>
  <si>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</si>
  <si>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6, 0.19 карат', '1  Бриллиант огранки "Круглая" граней - 57, тип огранки A, цвет 3, чистота 5, 0.2 карат', '28  Бриллиантов огранки "Круглая" граней - 57, тип огранки A, цвет 3, чистота 5, 0.39 карат']</t>
  </si>
  <si>
    <t>['7  Бриллиантов огранки "Круглая" граней - 57, тип огранки A, цвет 3, чистота 7, 0.69 карат']</t>
  </si>
  <si>
    <t>['9  Бриллиантов огранки "Круглая" граней - 57, тип огранки A, цвет 3, чистота 6, 0.679 карат']</t>
  </si>
  <si>
    <t>['1  Бриллиант огранки "Круглая" граней - 57, тип огранки A, цвет 3, чистота 6, 0.05 карат', '20  Бриллиантов огранки "Круглая" граней - 57, тип огранки A, цвет 3, чистота 6, 0.06 карат']</t>
  </si>
  <si>
    <t>['1  Бриллиант огранки "Круглая" граней - 57, тип огранки A, цвет 3, чистота 5, 0.15 карат']</t>
  </si>
  <si>
    <t>['18  Бриллиантов огранки "Круглая" граней - 57, тип огранки A, цвет 6, чистота 6, 0.37 карат', '1  Бриллиант огранки "Круглая" граней - 57, тип огранки A, цвет 6, чистота 6, 0.1 карат']</t>
  </si>
  <si>
    <t>['1  Бриллиант огранки "Круглая" граней - 57, тип огранки A, цвет 9.4, чистота 12, 1.03 карат', '10  Бриллиантов огранки "Круглая" граней - 57, тип огранки A, цвет 3, чистота 6, 0.25 карат', '16  Бриллиантов огранки "Круглая" граней - 57, тип огранки A, цвет 3, чистота 6, 0.16 карат']</t>
  </si>
  <si>
    <t>['49  Бриллиантов, Круглая огранка, тип огранки A, цвет 3, чистота 4, 0.13 карат']</t>
  </si>
  <si>
    <t>['22  Бриллианта, Круглая огранка, тип огранки A, цвет 4, чистота 4, 0.077 карат']</t>
  </si>
  <si>
    <t>['28  Бриллиантов огранки "Круглая" граней - 57, тип огранки A, цвет 3, чистота 3, 0.23 карат', '10  Бриллиантов огранки "Круглая" граней - 57, тип огранки A, цвет 3, чистота 3, 0.16 карат', '4  Бриллианта огранки "Принцесса" граней - 49, тип огранки A, цвет 3, чистота 3, 0.2 карат', '4  Бриллианта огранки "Маркиз", тип огранки A, цвет 3, чистота 3, 0.61 карат']</t>
  </si>
  <si>
    <t>['40  Бриллиантов огранки "Круглая" граней - 57, тип огранки A, цвет 7, чистота 6, 0.14 карат']</t>
  </si>
  <si>
    <t>['21  Бриллиант огранки "Круглая" граней - 57, тип огранки A, цвет 3, чистота 7, 0.07 карат', '1  Бриллиант огранки "Круглая" граней - 57, тип огранки A, цвет 3, чистота 7, 0.08 карат']</t>
  </si>
  <si>
    <t>['7  Бриллиантов огранки "Круглая" граней - 57, тип огранки A, цвет 6, чистота 6, 0.27 карат']</t>
  </si>
  <si>
    <t>['12  Бриллиантов огранки "Круглая" граней - 57, тип огранки A, цвет 6, чистота 6, 0.28 карат', '1  Бриллиант огранки "Круглая" граней - 57, тип огранки A, цвет 6, чистота 6, 0.23 карат']</t>
  </si>
  <si>
    <t>['7  Бриллиантов огранки "Круглая" граней - 57, тип огранки A, цвет 3, чистота 7, 0.187 карат']</t>
  </si>
  <si>
    <t>['1  Бриллиант огранки "Круглая" граней - 57, тип огранки A, цвет 3, чистота 6, 0.02 карат', '2  Бриллианта огранки "Круглая" граней - 57, тип огранки A, цвет 3, чистота 6, 0.01 карат']</t>
  </si>
  <si>
    <t>['58  Бриллиантов огранки "Круглая" граней - 57, тип огранки A, цвет 3, чистота 6, 0.18 карат', '1  Бриллиант огранки "Круглая" граней - 57, тип огранки A, цвет 3, чистота 6, 0.07 карат']</t>
  </si>
  <si>
    <t>['1  Бриллиант огранки "Круглая" граней - 57, тип огранки A, цвет 3, чистота 7, 0.085 карат']</t>
  </si>
  <si>
    <t>['18  Бриллиантов огранки "Круглая" граней - 57, тип огранки A, цвет 7, чистота 6, 0.379 карат', '4  Бриллианта огранки "Круглая" граней - 57, тип огранки A, цвет 7, чистота 6, 0.055 карат', '49  Бриллиантов огранки "Круглая" граней - 57, тип огранки A, цвет 4, чистота 7, 0.152 карат']</t>
  </si>
  <si>
    <t>['8  Бриллиантов огранки "Круглая" граней - 57, тип огранки A, цвет 4, чистота 6, 0.15 карат', '1  Бриллиант огранки "Круглая" граней - 57, тип огранки A, цвет 4, чистота 6, 0.08 карат']</t>
  </si>
  <si>
    <t>['54  Бриллианта, Круглая огранка, тип огранки A, цвет 3, чистота 4, 0.22 карат']</t>
  </si>
  <si>
    <t>['1  Бриллиант огранки "Круглая" граней - 57, тип огранки A, цвет 3, чистота 6, 0.155 карат']</t>
  </si>
  <si>
    <t>['24  Бриллианта, Круглая огранка, тип огранки A, цвет 3, чистота 4, 0.12 карат', '16  Бриллиантов, тип огранки A, цвет 4, чистота 6, 0.05 карат']</t>
  </si>
  <si>
    <t>['22  Бриллианта огранки "Круглая" граней - 57, тип огранки A, цвет 3, чистота 6, 0.217 карат', '6  Бриллиантов огранки "Круглая" граней - 57, тип огранки A, цвет 7, чистота 6, 0.255 карат', '6  Бриллиантов огранки "Круглая" граней - 57, тип огранки A, цвет 7, чистота 6, 0.118 карат', '4  Бриллианта огранки "Круглая" граней - 57, тип огранки A, цвет 7, чистота 6, 0.034 карат', '112  Бриллиантов огранки "Круглая" граней - 57, тип огранки A, цвет 3, чистота 6, 0.532 карат']</t>
  </si>
  <si>
    <t>['7  Бриллиантов огранки "Круглая" граней - 57, тип огранки A, цвет 7, чистота 7, 0.257 карат']</t>
  </si>
  <si>
    <t>['5  Бриллиантов огранки "Круглая" граней - 57, тип огранки A, цвет 3, чистота 6, 0.2 карат']</t>
  </si>
  <si>
    <t>['1  Бриллиант огранки "Принцесса" граней - 49, тип огранки A, цвет 3, чистота 5, 0.248 карат', '6  Бриллиантов огранки "Круглая" граней - 57, тип огранки A, цвет 3, чистота 6, 0.023 карат']</t>
  </si>
  <si>
    <t>['76  Бриллиантов, Круглая огранка, тип огранки A, цвет 3, чистота 4, 0.19 карат', '7  Бриллиантов огранки "Круглая" граней - 57, тип огранки A, цвет 3, чистота 6, 0.11 карат']</t>
  </si>
  <si>
    <t>['10  Бриллиантов огранки "Круглая" граней - 57, тип огранки A, цвет 6, чистота 6, 0.3 карат', '1  Бриллиант огранки "Круглая" граней - 57, тип огранки A, цвет 6, чистота 6, 0.1 карат']</t>
  </si>
  <si>
    <t>['69  Бриллиантов огранки "Круглая" граней - 57, тип огранки A, цвет 3, чистота 6, 0.47 карат']</t>
  </si>
  <si>
    <t>['27  Бриллиантов, Круглая огранка, тип огранки A, цвет 3, чистота 4, 0.09 карат']</t>
  </si>
  <si>
    <t>['3  Бриллианта огранки "Круглая" граней - 57, тип огранки A, цвет 3, чистота 6, 0.06 карат', '16  Бриллиантов огранки "Круглая" граней - 57, тип огранки A, цвет 3, чистота 6, 0.21 карат']</t>
  </si>
  <si>
    <t>['48  Бриллиантов, Круглая огранка, тип огранки A, цвет 3, чистота 4, 0.108 карат']</t>
  </si>
  <si>
    <t>['40  Бриллиантов огранки "Круглая" граней - 57, тип огранки A, цвет 3, чистота 6, 0.31 карат', '58  Бриллиантов огранки "Круглая" граней - 57, тип огранки A, цвет 7, чистота 7, 0.706 карат']</t>
  </si>
  <si>
    <t>['32  Бриллианта огранки "Круглая" граней - 57, тип огранки A, цвет 3, чистота 6, 0.25 карат']</t>
  </si>
  <si>
    <t>['1  Бриллиант огранки "Круглая" граней - 57, тип огранки A, цвет 4, чистота 6, 0.24 карат']</t>
  </si>
  <si>
    <t>['58  Бриллиантов, Круглая огранка, тип огранки A, цвет 3, чистота 4, 0.25 карат']</t>
  </si>
  <si>
    <t>['25  Бриллиантов огранки "Круглая" граней - 57, тип огранки A, цвет 3, чистота 6, 0.07 карат']</t>
  </si>
  <si>
    <t>['2  Бриллианта огранки "Круглая" граней - 57, тип огранки A, цвет 3, чистота 6, 0.22 карат', '14  Бриллиантов огранки "Круглая" граней - 57, тип огранки A, цвет 3, чистота 6, 0.64 карат', '2  Бриллианта огранки "Круглая" граней - 57, тип огранки A, цвет 3, чистота 6, 0.05 карат', '2  Бриллианта огранки "Круглая" граней - 57, тип огранки A, цвет 3, чистота 6, 0.03 карат', '6  Бриллиантов огранки "Круглая" граней - 57, тип огранки A, цвет 3, чистота 6, 0.06 карат']</t>
  </si>
  <si>
    <t>['19  Бриллиантов огранки "Круглая" граней - 57, тип огранки A, цвет 3, чистота 6, 0.29 карат']</t>
  </si>
  <si>
    <t>['4  Бриллианта огранки "Принцесса" граней - 49, тип огранки A, цвет 4, чистота 5, 0.355 карат']</t>
  </si>
  <si>
    <t>['3  Бриллианта огранки "Круглая" граней - 57, тип огранки A, цвет 3, чистота 7, 0.24 карат', '10  Бриллиантов огранки "Круглая" граней - 57, тип огранки A, цвет 3, чистота 7, 0.46 карат', '14  Бриллиантов огранки "Круглая" граней - 57, тип огранки A, цвет 3, чистота 7, 0.4 карат', '16  Бриллиантов огранки "Круглая" граней - 57, тип огранки A, цвет 3, чистота 7, 0.32 карат', '39  Бриллиантов огранки "Круглая" граней - 57, тип огранки A, цвет 3, чистота 7, 0.28 карат']</t>
  </si>
  <si>
    <t>['1  Бриллиант огранки "Сердце" граней - 57, тип огранки A, цвет 4, чистота 8, 0.76 карат', '14  Бриллиантов огранки "Круглая" граней - 57, тип огранки A, цвет 3, чистота 6, 0.305 карат']</t>
  </si>
  <si>
    <t>['1  Бриллиант огранки "Круглая" граней - 57, тип огранки A, цвет 3, чистота 7, 0.042 карат']</t>
  </si>
  <si>
    <t>['27  Бриллиантов, Круглая огранка, тип огранки A, цвет 3, чистота 4, 0.07 карат']</t>
  </si>
  <si>
    <t>['39  Бриллиантов огранки "Круглая" граней - 57, тип огранки A, цвет 3, чистота 6, 0.36 карат', '22  Бриллианта огранки "Круглая" граней - 57, тип огранки A, цвет 7, чистота 9, 0.28 карат', '48  Бриллиантов огранки "Круглая" граней - 57, тип огранки A, цвет 7, чистота 9, 0.4 карат']</t>
  </si>
  <si>
    <t>['15  Бриллиантов огранки "Круглая" граней - 57, тип огранки A, цвет 7, чистота 6, 0.67 карат', '26  Бриллиантов огранки "Круглая" граней - 57, тип огранки A, цвет 3, чистота 6, 0.12 карат']</t>
  </si>
  <si>
    <t>['12  Бриллиантов огранки "Круглая" граней - 57, тип огранки A, цвет 3, чистота 6, 0.04 карат', '2  Бриллианта огранки "Круглая" граней - 57, тип огранки A, цвет 7, чистота 9, 0.02 карат', '4  Бриллианта огранки "Круглая" граней - 57, тип огранки A, цвет 7, чистота 9, 0.08 карат', '1  Бриллиант огранки "Круглая" граней - 57, тип огранки A, цвет 7, чистота 9, 0.03 карат']</t>
  </si>
  <si>
    <t>['22  Бриллианта огранки "Круглая" граней - 57, тип огранки A, цвет 3, чистота 6, 0.08 карат', '2  Бриллианта огранки "Круглая" граней - 57, тип огранки A, цвет 3, чистота 6, 0.04 карат', '3  Бриллианта огранки "Круглая" граней - 57, тип огранки A, цвет 3, чистота 6, 0.13 карат']</t>
  </si>
  <si>
    <t>['1  Бриллиант огранки "Принцесса" граней - 49, тип огранки A, цвет 3, чистота 3, 0.15 карат']</t>
  </si>
  <si>
    <t>['11  Бриллиантов, Круглая огранка, тип огранки A, цвет 3, чистота 4, 0.027 карат']</t>
  </si>
  <si>
    <t>['64  Бриллианта, Круглая огранка, тип огранки A, цвет 3, чистота 4, 0.121 карат', '8  Бриллиантов огранки "Круглая" граней - 57, тип огранки A, цвет 7, чистота 9, 0.076 карат', '10  Бриллиантов огранки "Круглая" граней - 57, тип огранки A, цвет 7, чистота 9, 0.161 карат']</t>
  </si>
  <si>
    <t>['1  Бриллиант огранки "Круглая" граней - 57, тип огранки A, цвет 9.1, чистота 6, 0.301 карат']</t>
  </si>
  <si>
    <t>['8  Бриллиантов огранки "Круглая" граней - 57, тип огранки A, цвет 6, чистота 6, 0.67 карат', '1  Бриллиант огранки "Круглая" граней - 57, тип огранки A, цвет 6, чистота 6, 0.2 карат']</t>
  </si>
  <si>
    <t>['7  Бриллиантов огранки "Круглая" граней - 57, тип огранки A, цвет 3, чистота 6, 0.15 карат']</t>
  </si>
  <si>
    <t>['38  Бриллиантов огранки "Круглая" граней - 57, тип огранки A, цвет 7, чистота 6, 0.89 карат', '2  Бриллианта огранки "Круглая" граней - 57, тип огранки A, цвет 7, чистота 6, 0.02 карат', '66  Бриллиантов огранки "Круглая" граней - 57, тип огранки A, цвет 3, чистота 6, 0.2 карат']</t>
  </si>
  <si>
    <t>['16  Бриллиантов огранки "Круглая" граней - 57, тип огранки A, цвет 3, чистота 7, 0.038 карат']</t>
  </si>
  <si>
    <t>['1  Бриллиант огранки "Круглая" граней - 57, тип огранки B, цвет 5, чистота 10, 0.31 карат']</t>
  </si>
  <si>
    <t>['5  Бриллиантов огранки "Круглая" граней - 57, тип огранки A, цвет 3, чистота 6, 0.03 карат']</t>
  </si>
  <si>
    <t>['20  Бриллиантов огранки "Круглая" граней - 57, тип огранки A, цвет 3, чистота 5, 0.2 карат']</t>
  </si>
  <si>
    <t>['38  Бриллиантов, Круглая огранка, тип огранки A, цвет 4, чистота 4, 0.129 карат']</t>
  </si>
  <si>
    <t>['1  Бриллиант огранки "Круглая" граней - 57, тип огранки A, цвет 3, чистота 7, 0.08 карат']</t>
  </si>
  <si>
    <t>['1  Бриллиант огранки "Круглая" граней - 57, тип огранки A, цвет 3, чистота 9, 0.61 карат']</t>
  </si>
  <si>
    <t>['26  Бриллиантов, Круглая огранка, тип огранки A, цвет 3, чистота 4, 0.096 карат', '33  Бриллианта, тип огранки A, цвет 3, чистота 4, 0.069 карат']</t>
  </si>
  <si>
    <t>['118  Бриллиантов огранки "Круглая" граней - 57, тип огранки A, цвет 3, чистота 6, 1.197 карат']</t>
  </si>
  <si>
    <t>['26  Бриллиантов, Круглая огранка, тип огранки A, цвет 3, чистота 4, 0.087 карат', '5  Бриллиантов, тип огранки A, цвет 3, чистота 4, 0.027 карат']</t>
  </si>
  <si>
    <t>['1  Бриллиант огранки "Круглая" граней - 57, тип огранки A, цвет 6, чистота 3, 0.18 карат']</t>
  </si>
  <si>
    <t>['25  Бриллиантов, Круглая огранка, тип огранки A, цвет 4, чистота 4, 0.07 карат']</t>
  </si>
  <si>
    <t>['1  Бриллиант огранки "Круглая" граней - 57, тип огранки A, цвет 7, чистота 8, 0.18 карат']</t>
  </si>
  <si>
    <t>['17  Бриллиантов огранки "Круглая" граней - 57, тип огранки A, цвет 3, чистота 6, 0.06 карат']</t>
  </si>
  <si>
    <t>['32  Бриллианта, Круглая огранка, тип огранки A, цвет 4, чистота 4, 0.176 карат']</t>
  </si>
  <si>
    <t>['1  Бриллиант огранки "Круглая" граней - 57, тип огранки A, цвет 6, чистота 4, 0.5 карат']</t>
  </si>
  <si>
    <t>['2  Бриллианта огранки "Маркиз", тип огранки A, цвет 3, чистота 3, 0.2 карат', '1  Бриллиант огранки "Груша" граней - 56, тип огранки A, цвет 3, чистота 3, 0.08 карат', '5  Бриллиантов огранки "Маркиз", тип огранки A, цвет 3, чистота 3, 0.21 карат', '3  Бриллианта огранки "Багет" граней - 25, тип огранки A, цвет 3, чистота 3, 0.17 карат', '2  Бриллианта огранки "Багет" граней - 25, тип огранки A, цвет 3, чистота 3, 0.06 карат', '3  Бриллианта огранки "Принцесса" граней - 49, тип огранки A, цвет 3, чистота 3, 0.07 карат', '8  Бриллиантов огранки "Круглая" граней - 57, тип огранки A, цвет 3, чистота 3, 0.07 карат', '18  Бриллиантов огранки "Круглая" граней - 57, тип огранки A, цвет 3, чистота 3, 0.11 карат']</t>
  </si>
  <si>
    <t>['38  Бриллиантов, Круглая огранка, тип огранки A, цвет 3, чистота 4, 0.104 карат', '1  Бриллиант огранки "Круглая" граней - 57, тип огранки A, цвет 3, чистота 6, 0.034 карат']</t>
  </si>
  <si>
    <t>['1  Бриллиант огранки "Круглая" граней - 57, тип огранки A, цвет 3, чистота 7, 0.081 карат']</t>
  </si>
  <si>
    <t>['8  Бриллиантов огранки "Круглая" граней - 57, тип огранки A, цвет 3, чистота 6, 0.1 карат']</t>
  </si>
  <si>
    <t>['1  Бриллиант огранки "Круглая" граней - 57, тип огранки A, цвет 5, чистота 9, 0.41 карат']</t>
  </si>
  <si>
    <t>['100  Бриллиантов огранки "Круглая" граней - 57, тип огранки A, цвет 4, чистота 9, 0.56 карат']</t>
  </si>
  <si>
    <t>['42  Бриллианта огранки "Круглая" граней - 57, тип огранки A, цвет 3, чистота 6, 0.13 карат']</t>
  </si>
  <si>
    <t>['1  Бриллиант огранки "Круглая" граней - 57, тип огранки A, цвет 3, чистота 7, 0.16 карат']</t>
  </si>
  <si>
    <t>['28  Бриллиантов огранки "Круглая" граней - 57, тип огранки A, цвет 7, чистота 9, 0.314 карат', '6  Бриллиантов огранки "Круглая" граней - 57, тип огранки A, цвет 3, чистота 6, 0.149 карат', '14  Бриллиантов огранки "Круглая" граней - 57, тип огранки A, цвет 7, чистота 9, 0.277 карат', '1  Бриллиант огранки "Круглая" граней - 57, тип огранки A, цвет 3, чистота 6, 0.034 карат', '8  Бриллиантов огранки "Круглая" граней - 57, тип огранки A, цвет 7, чистота 9, 0.059 карат']</t>
  </si>
  <si>
    <t>['34  Бриллианта огранки "Круглая" граней - 57, тип огранки A, цвет 3, чистота 7, 0.157 карат']</t>
  </si>
  <si>
    <t>['7  Бриллиантов огранки "Круглая" граней - 57, тип огранки A, цвет 2, чистота 4, 0.25 карат']</t>
  </si>
  <si>
    <t>['36  Бриллиантов огранки "Круглая" граней - 57, тип огранки A, цвет 3, чистота 3, 0.18 карат', '14  Бриллиантов огранки "Круглая" граней - 57, тип огранки A, цвет 3, чистота 3, 0.18 карат', '14  Бриллиантов огранки "Багет" граней - 25, тип огранки A, цвет 3, чистота 3, 0.35 карат', '3  Бриллианта огранки "Багет" граней - 25, тип огранки A, цвет 3, чистота 3, 0.25 карат']</t>
  </si>
  <si>
    <t>['48  Бриллиантов, Круглая огранка, тип огранки A, цвет 3, чистота 4, 0.096 карат']</t>
  </si>
  <si>
    <t>['1  Бриллиант огранки "Круглая" граней - 57, тип огранки A, цвет 3, чистота 7, 0.021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</si>
  <si>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</si>
  <si>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0.122 карат']</t>
  </si>
  <si>
    <t>['4  Бриллианта огранки "Маркиз", тип огранки A, цвет 3, чистота 3, 0.23 карат', '1  Бриллиант огранки "Принцесса" граней - 49, тип огранки A, цвет 3, чистота 3, 0.1 карат', '204  Бриллианта огранки "Круглая" граней - 57, тип огранки A, цвет 3, чистота 3, 0.77 карат']</t>
  </si>
  <si>
    <t>['27  Бриллиантов огранки "Круглая" граней - 57, тип огранки A, цвет 3, чистота 5, 0.5 карат']</t>
  </si>
  <si>
    <t>['4  Бриллианта огранки "Круглая" граней - 57, тип огранки A, цвет 3, чистота 6, 0.1 карат', '10  Бриллиантов огранки "Круглая" граней - 57, тип огранки A, цвет 3, чистота 6, 0.07 карат']</t>
  </si>
  <si>
    <t>['13  Бриллиантов огранки "Круглая" граней - 57, тип огранки A, цвет 3, чистота 7, 0.07 карат']</t>
  </si>
  <si>
    <t>['1  Бриллиант огранки "Круглая" граней - 57, тип огранки A, цвет 3, чистота 7, 0.302 карат']</t>
  </si>
  <si>
    <t>['17  Бриллиантов огранки "Круглая" граней - 57, тип огранки A, цвет 3, чистота 6, 0.16 карат']</t>
  </si>
  <si>
    <t>['22  Бриллианта огранки "Круглая" граней - 57, тип огранки A, цвет 7, чистота 6, 0.67 карат', '97  Бриллиантов огранки "Круглая" граней - 57, тип огранки A, цвет 3, чистота 6, 0.4 карат']</t>
  </si>
  <si>
    <t>['12  Бриллиантов, Круглая огранка, тип огранки A, цвет 3, чистота 4, 0.023 карат', '1  Бриллиант огранки "Круглая" граней - 57, тип огранки A, цвет 3, чистота 6, 0.044 карат']</t>
  </si>
  <si>
    <t>['6  Бриллиантов огранки "Принцесса" граней - 49, тип огранки A, цвет 3, чистота 3, 0.16 карат', '9  Бриллиантов огранки "Маркиз", тип огранки A, цвет 3, чистота 3, 0.34 карат', '1  Бриллиант огранки "Груша" граней - 56, тип огранки A, цвет 3, чистота 3, 0.09 карат', '2  Бриллианта огранки "Груша" граней - 56, тип огранки A, цвет 3, чистота 3, 0.21 карат', '16  Бриллиантов огранки "Круглая" граней - 57, тип огранки A, цвет 3, чистота 3, 0.13 карат', '18  Бриллиантов огранки "Круглая" граней - 57, тип огранки A, цвет 3, чистота 3, 0.2 карат']</t>
  </si>
  <si>
    <t>['1  Бриллиант огранки "Принцесса" граней - 49, тип огранки A, цвет 6, чистота 6, 0.07 карат']</t>
  </si>
  <si>
    <t>['1  Бриллиант огранки "Круглая" граней - 57, тип огранки A, цвет 7, чистота 8, 0.13 карат', '8  Бриллиантов огранки "Круглая" граней - 57, тип огранки A, цвет 7, чистота 8, 0.24 карат', '6  Бриллиантов огранки "Круглая" граней - 57, тип огранки A, цвет 7, чистота 6, 0.16 карат', '15  Бриллиантов огранки "Круглая" граней - 57, тип огранки A, цвет 3, чистота 6, 0.38 карат', '36  Бриллиантов огранки "Круглая" граней - 57, тип огранки A, цвет 3, чистота 6, 0.13 карат']</t>
  </si>
  <si>
    <t>['1  Бриллиант огранки "Круглая" граней - 57, тип огранки A, цвет 3, чистота 6, 0.084 карат']</t>
  </si>
  <si>
    <t>['20  Бриллиантов, Круглая огранка, тип огранки A, цвет 3, чистота 4, 0.04 карат', '1  Бриллиант огранки "Круглая" граней - 57, тип огранки A, цвет 4, чистота 7, 0.033 карат']</t>
  </si>
  <si>
    <t>['36  Бриллиантов, Круглая огранка, тип огранки A, цвет 3, чистота 4, 0.13 карат']</t>
  </si>
  <si>
    <t>['6  Бриллиантов, Круглая огранка, тип огранки A, цвет 3, чистота 4, 0.02 карат', '6  Бриллиантов огранки "Круглая" граней - 57, тип огранки A, цвет 3, чистота 6, 0.11 карат', '1  Бриллиант огранки "Круглая" граней - 57, тип огранки A, цвет 3, чистота 6, 0.05 карат']</t>
  </si>
  <si>
    <t>['31  Бриллиант огранки "Круглая" граней - 57, тип огранки A, цвет 7, чистота 9, 0.21 карат', '10  Бриллиантов огранки "Круглая" граней - 57, тип огранки A, цвет 3, чистота 6, 0.07 карат']</t>
  </si>
  <si>
    <t>['40  Бриллиантов огранки "Круглая" граней - 57, тип огранки A, цвет 4, чистота 7, 0.56 карат']</t>
  </si>
  <si>
    <t>['19  Бриллиантов, Круглая огранка, тип огранки A, цвет 4, чистота 4, 0.07 карат']</t>
  </si>
  <si>
    <t>['4  Бриллианта, Круглая огранка, тип огранки A, цвет 3, чистота 4, 0.011 карат', '4  Бриллианта, тип огранки A, цвет 3, чистота 4, 0.014 карат', '2  Бриллианта огранки "Багет" граней - 25, тип огранки A, цвет 4, чистота 5, 0.09 карат']</t>
  </si>
  <si>
    <t>['9  Бриллиантов огранки "Круглая" граней - 57, тип огранки A, цвет 3, чистота 7, 0.907 карат']</t>
  </si>
  <si>
    <t>['1  Бриллиант огранки "Круглая" граней - 57, тип огранки AA, цвет 4, чистота 7, 0.91 карат']</t>
  </si>
  <si>
    <t>['18  Бриллиантов, Круглая огранка, тип огранки A, цвет 3, чистота 4, 0.063 карат', '48  Бриллиантов огранки "Круглая" граней - 57, тип огранки A, цвет 3, чистота 7, 0.284 карат', '10  Бриллиантов огранки "Багет" граней - 25, тип огранки A, цвет 4, чистота 5, 0.75 карат']</t>
  </si>
  <si>
    <t>['35  Бриллиантов огранки "Круглая" граней - 57, тип огранки A, цвет 3, чистота 7, 0.7 карат']</t>
  </si>
  <si>
    <t>['1  Бриллиант огранки "Круглая" граней - 57, тип огранки A, цвет 3, чистота 6, 0.082 карат']</t>
  </si>
  <si>
    <t>['7  Бриллиантов огранки "Круглая" граней - 57, тип огранки A, цвет 3, чистота 7, 0.285 карат', '162  Бриллианта, тип огранки A, цвет 3, чистота 4, 0.507 карат']</t>
  </si>
  <si>
    <t>['1  Бриллиант огранки "Круглая" граней - 57, тип огранки A, цвет 3, чистота 7, 0.093 карат']</t>
  </si>
  <si>
    <t>['1  Бриллиант огранки "Круглая" граней - 57, тип огранки A, цвет 3, чистота 7, 0.029 карат', '6  Бриллиантов, тип огранки A, цвет 3, чистота 4, 0.011 карат']</t>
  </si>
  <si>
    <t>['7  Бриллиантов огранки "Круглая" граней - 57, тип огранки A, цвет 3, чистота 7, 0.596 карат']</t>
  </si>
  <si>
    <t>['1  Бриллиант огранки "Круглая" граней - 57, тип огранки A, цвет 3, чистота 7, 0.079 карат']</t>
  </si>
  <si>
    <t>['23  Бриллианта, Круглая огранка, тип огранки A, цвет 4, чистота 4, 0.076 карат']</t>
  </si>
  <si>
    <t>['87  Бриллиантов огранки "Круглая" граней - 57, тип огранки A, цвет 3, чистота 6, 0.314 карат']</t>
  </si>
  <si>
    <t>['28  Бриллиантов огранки "Круглая" граней - 57, тип огранки A, цвет 6, чистота 6, 0.16 карат']</t>
  </si>
  <si>
    <t>['9  Бриллиантов огранки "Круглая" граней - 57, тип огранки A, цвет 3, чистота 7, 0.263 карат']</t>
  </si>
  <si>
    <t>['1  Бриллиант огранки "Роза", тип огранки B, цвет 4, чистота 6, 0.123 карат', '32  Бриллианта, тип огранки A, цвет 3, чистота 4, 0.112 карат']</t>
  </si>
  <si>
    <t>['1  Бриллиант огранки "Круглая" граней - 57, тип огранки A, цвет 3, чистота 6, 0.195 карат']</t>
  </si>
  <si>
    <t>['13  Бриллиантов огранки "Круглая" граней - 57, тип огранки A, цвет 6, чистота 6, 0.063 карат']</t>
  </si>
  <si>
    <t>['1  Бриллиант огранки "Круглая" граней - 57, тип огранки A, цвет 3, чистота 7, 0.099 карат']</t>
  </si>
  <si>
    <t>['23  Бриллианта огранки "Багет" граней - 25, тип огранки A, цвет 3, чистота 5, 0.24 карат', '48  Бриллиантов, тип огранки A, цвет 3, чистота 4, 0.13 карат']</t>
  </si>
  <si>
    <t>['5  Бриллиантов огранки "Круглая" граней - 57, тип огранки A, цвет 3, чистота 6, 0.067 карат']</t>
  </si>
  <si>
    <t>['1  Бриллиант огранки "Круглая" граней - 57, тип огранки A, цвет 2, чистота 6, 0.17 карат']</t>
  </si>
  <si>
    <t>['1  Бриллиант огранки "Круглая" граней - 57, тип огранки A, цвет 3, чистота 7, 0.05 карат']</t>
  </si>
  <si>
    <t>['41  Бриллиант, Круглая огранка, тип огранки A, цвет 3, чистота 4, 0.11 карат']</t>
  </si>
  <si>
    <t>['1  Бриллиант огранки "Круглая" граней - 57, тип огранки A, цвет 2, чистота 6, 0.15 карат']</t>
  </si>
  <si>
    <t>['9  Бриллиантов огранки "Круглая" граней - 57, тип огранки A, цвет 3, чистота 6, 0.065 карат', '6  Бриллиантов огранки "Круглая" граней - 57, тип огранки A, цвет 3, чистота 6, 0.093 карат']</t>
  </si>
  <si>
    <t>['2  Бриллианта, Круглая огранка, тип огранки A, цвет 3, чистота 4, 0.01 карат', '1  Бриллиант огранки "Круглая" граней - 57, тип огранки A, цвет 2, чистота 7, 0.2 карат']</t>
  </si>
  <si>
    <t>['17  Бриллиантов огранки "Круглая" граней - 57, тип огранки A, цвет 3, чистота 6, 0.115 карат', '16  Бриллиантов огранки "Круглая" граней - 57, тип огранки A, цвет 3, чистота 6, 0.16 карат', '1  Бриллиант огранки "Груша" граней - 56, тип огранки A, цвет 6, чистота 8, 0.7 карат']</t>
  </si>
  <si>
    <t>['1  Бриллиант огранки "Круглая" граней - 57, тип огранки A, цвет 6, чистота 6, 0.02 карат']</t>
  </si>
  <si>
    <t>['10  Бриллиантов огранки "Круглая" граней - 57, тип огранки A, цвет 3, чистота 6, 0.29 карат']</t>
  </si>
  <si>
    <t>['18  Бриллиантов огранки "Круглая" граней - 57, тип огранки A, цвет 3, чистота 6, 0.144 карат']</t>
  </si>
  <si>
    <t>['4  Бриллианта огранки "Круглая" граней - 57, тип огранки A, цвет 3, чистота 6, 0.015 карат', '7  Бриллиантов огранки "Круглая" граней - 57, тип огранки A, цвет 3, чистота 6, 0.058 карат']</t>
  </si>
  <si>
    <t>['1  Бриллиант огранки "Круглая" граней - 57, тип огранки A, цвет 3, чистота 6, 0.14 карат', '2  Бриллианта огранки "Круглая" граней - 57, тип огранки A, цвет 3, чистота 6, 0.1 карат']</t>
  </si>
  <si>
    <t>['31  Бриллиант огранки "Круглая" граней - 57, тип огранки A, цвет 6, чистота 6, 0.137 карат']</t>
  </si>
  <si>
    <t>['1  Бриллиант огранки "Круглая" граней - 57, тип огранки A, цвет 7, чистота 7, 0.13 карат']</t>
  </si>
  <si>
    <t>['5  Бриллиантов огранки "Круглая" граней - 57, тип огранки A, цвет 3, чистота 6, 0.17 карат']</t>
  </si>
  <si>
    <t>['1  Бриллиант огранки "Круглая" граней - 57, тип огранки A, цвет 6, чистота 10, 0.5 карат']</t>
  </si>
  <si>
    <t>['59  Бриллиантов, Круглая огранка, тип огранки A, цвет 4, чистота 4, 0.186 карат']</t>
  </si>
  <si>
    <t>['16  Бриллиантов огранки "Круглая" граней - 57, тип огранки A, цвет 3, чистота 6, 0.15 карат', '63  Бриллианта огранки "Круглая" граней - 57, тип огранки A, цвет 3, чистота 6, 0.21 карат']</t>
  </si>
  <si>
    <t>['1  Бриллиант огранки "Круглая" граней - 89, тип огранки A, цвет 8.2, чистота 4, 0.8 карат', '10  Бриллиантов огранки "Круглая" граней - 57, тип огранки A, цвет 3, чистота 6, 0.18 карат', '38  Бриллиантов огранки "Круглая" граней - 57, тип огранки A, цвет 3, чистота 6, 0.27 карат']</t>
  </si>
  <si>
    <t>['1  Бриллиант огранки "Круглая" граней - 57, тип огранки A, цвет 3, чистота 6, 0.083 карат', '9  Бриллиантов огранки "Круглая" граней - 57, тип огранки A, цвет 3, чистота 6, 0.089 карат', '24  Бриллианта, тип огранки A, цвет 3, чистота 4, 0.053 карат']</t>
  </si>
  <si>
    <t>['1  Бриллиант огранки "Круглая" граней - 57, тип огранки A, цвет 3, чистота 7, 0.1 карат', '4  Бриллианта огранки "Круглая" граней - 57, тип огранки A, цвет 3, чистота 7, 0.02 карат', '6  Бриллиантов огранки "Круглая" граней - 57, тип огранки A, цвет 3, чистота 7, 0.09 карат', '2  Бриллианта огранки "Круглая" граней - 57, тип огранки A, цвет 3, чистота 7, 0.07 карат', '8  Бриллиантов огранки "Круглая" граней - 57, тип огранки A, цвет 3, чистота 7, 0.31 карат']</t>
  </si>
  <si>
    <t>['38  Бриллиантов огранки "Круглая" граней - 57, тип огранки A, цвет 3, чистота 6, 0.13 карат']</t>
  </si>
  <si>
    <t>['1  Бриллиант огранки "Круглая" граней - 57, тип огранки A, цвет 3, чистота 6, 0.038 карат', '24  Бриллианта огранки "Круглая" граней - 57, тип огранки A, цвет 3, чистота 6, 0.1 карат']</t>
  </si>
  <si>
    <t>['4  Бриллианта огранки "Круглая" граней - 57, тип огранки A, цвет 3, чистота 7, 0.032 карат']</t>
  </si>
  <si>
    <t>['5  Бриллиантов огранки "Круглая" граней - 57, тип огранки A, цвет 3, чистота 7, 0.032 карат', '4  Бриллианта огранки "Круглая" граней - 57, тип огранки A, цвет 3, чистота 7, 0.047 карат', '3  Бриллианта огранки "Круглая" граней - 57, тип огранки A, цвет 3, чистота 7, 0.024 карат', '4  Бриллианта огранки "Круглая" граней - 57, тип огранки A, цвет 3, чистота 7, 0.101 карат', '1  Бриллиант огранки "Круглая" граней - 57, тип огранки A, цвет 3, чистота 7, 0.105 карат', '1  Бриллиант огранки "Круглая" граней - 57, тип огранки A, цвет 3, чистота 7, 0.187 карат']</t>
  </si>
  <si>
    <t>['90  Бриллиантов огранки "Круглая" граней - 57, тип огранки A, цвет 3, чистота 6, 0.33 карат']</t>
  </si>
  <si>
    <t>['2  Бриллианта огранки "Круглая" граней - 57, тип огранки A, цвет 3, чистота 7, 0.01 карат', '1  Бриллиант огранки "Круглая" граней - 57, тип огранки A, цвет 3, чистота 7, 0.09 карат']</t>
  </si>
  <si>
    <t>['22  Бриллианта огранки "Круглая" граней - 57, тип огранки A, цвет 3, чистота 7, 0.23 карат', '1  Бриллиант огранки "Круглая" граней - 57, тип огранки A, цвет 3, чистота 7, 0.07 карат']</t>
  </si>
  <si>
    <t>['1  Бриллиант огранки "Круглая" граней - 57, тип огранки A, цвет 3, чистота 7, 0.41 карат']</t>
  </si>
  <si>
    <t>['1  Бриллиант огранки "Круглая" граней - 57, тип огранки A, цвет 3, чистота 6, 0.018 карат']</t>
  </si>
  <si>
    <t>['32  Бриллианта огранки "Круглая" граней - 57, тип огранки A, цвет 5, чистота 7, 0.258 карат', '20  Бриллиантов, тип огранки A, цвет 3, чистота 4, 0.108 карат']</t>
  </si>
  <si>
    <t>['1  Бриллиант огранки "Круглая" граней - 57, тип огранки A, цвет 3, чистота 6, 0.193 карат', '9  Бриллиантов огранки "Круглая" граней - 57, тип огранки A, цвет 3, чистота 6, 0.17 карат']</t>
  </si>
  <si>
    <t>['2  Бриллианта огранки "Круглая" граней - 57, тип огранки A, цвет 3, чистота 6, 0.04 карат', '1  Бриллиант огранки "Круглая" граней - 57, тип огранки A, цвет 9.4, чистота 12, 3.04 карат', '6  Бриллиантов огранки "Круглая" граней - 57, тип огранки A, цвет 3, чистота 6, 0.3 карат', '22  Бриллианта огранки "Круглая" граней - 57, тип огранки A, цвет 3, чистота 6, 0.25 карат']</t>
  </si>
  <si>
    <t>['26  Бриллиантов огранки "Круглая" граней - 57, тип огранки A, цвет 3, чистота 6, 1.15 карат']</t>
  </si>
  <si>
    <t>['13  Бриллиантов огранки "Круглая" граней - 57, тип огранки A, цвет 3, чистота 6, 0.268 карат', '31  Бриллиант огранки "Круглая" граней - 57, тип огранки A, цвет 3, чистота 6, 0.063 карат']</t>
  </si>
  <si>
    <t>['1  Бриллиант огранки "Круглая" граней - 57, тип огранки A, цвет 3, чистота 6, 0.16 карат']</t>
  </si>
  <si>
    <t>['10  Бриллиантов огранки "Круглая" граней - 57, тип огранки A, цвет 3, чистота 7, 0.06 карат', '1  Бриллиант огранки "Круглая" граней - 57, тип огранки A, цвет 3, чистота 7, 0.09 карат']</t>
  </si>
  <si>
    <t>['42  Бриллианта огранки "Круглая" граней - 57, тип огранки A, цвет 3, чистота 6, 0.34 карат']</t>
  </si>
  <si>
    <t>['31  Бриллиант огранки "Круглая" граней - 57, тип огранки A, цвет 3, чистота 7, 0.09 карат']</t>
  </si>
  <si>
    <t>['1  Бриллиант огранки "Круглая" граней - 57, тип огранки A, цвет 3, чистота 7, 0.06 карат']</t>
  </si>
  <si>
    <t>['1  Бриллиант огранки "Круглая" граней - 57, тип огранки A, цвет 3, чистота 6, 0.24 карат']</t>
  </si>
  <si>
    <t>['32  Бриллианта, Круглая огранка, тип огранки A, цвет 3, чистота 4, 0.061 карат', '12  Бриллиантов огранки "Круглая" граней - 57, тип огранки A, цвет 7, чистота 9, 0.212 карат']</t>
  </si>
  <si>
    <t>['40  Бриллиантов огранки "Круглая" граней - 57, тип огранки A, цвет 3, чистота 5, 0.15 карат']</t>
  </si>
  <si>
    <t>['50  Бриллиантов огранки "Круглая" граней - 57, тип огранки A, цвет 3, чистота 6, 0.18 карат']</t>
  </si>
  <si>
    <t>['9  Бриллиантов огранки "Круглая" граней - 57, тип огранки A, цвет 3, чистота 6, 0.064 карат', '16  Бриллиантов огранки "Круглая" граней - 57, тип огранки A, цвет 3, чистота 6, 0.142 карат']</t>
  </si>
  <si>
    <t>['12  Бриллиантов огранки "Круглая" граней - 57, тип огранки A, цвет 3, чистота 6, 0.063 карат', '5  Бриллиантов огранки "Круглая" граней - 57, тип огранки A, цвет 3, чистота 6, 0.096 карат']</t>
  </si>
  <si>
    <t>['1  Бриллиант огранки "Круглая" граней - 57, тип огранки A, цвет 3, чистота 7, 0.022 карат']</t>
  </si>
  <si>
    <t>['56  Бриллиантов огранки "Круглая" граней - 57, тип огранки A, цвет 3, чистота 6, 0.16 карат']</t>
  </si>
  <si>
    <t>['1  Бриллиант огранки "Круглая" граней - 57, тип огранки A, цвет 3, чистота 3, 0.16 карат']</t>
  </si>
  <si>
    <t>['10  Бриллиантов огранки "Круглая" граней - 57, тип огранки A, цвет 6, чистота 6, 0.1 карат', '8  Бриллиантов огранки "Круглая" граней - 57, тип огранки A, цвет 6, чистота 6, 0.14 карат', '1  Бриллиант огранки "Круглая" граней - 57, тип огранки A, цвет 6, чистота 6, 0.14 карат']</t>
  </si>
  <si>
    <t>['16  Бриллиантов, Круглая огранка, тип огранки A, цвет 3, чистота 4, 0.051 карат', '13  Бриллиантов огранки "Круглая" граней - 57, тип огранки A, цвет 7, чистота 9, 0.039 карат']</t>
  </si>
  <si>
    <t>['10  Бриллиантов огранки "Круглая" граней - 57, тип огранки A, цвет 3, чистота 7, 0.03 карат', '1  Бриллиант огранки "Круглая" граней - 57, тип огранки A, цвет 3, чистота 7, 0.05 карат']</t>
  </si>
  <si>
    <t>['85  Бриллиантов огранки "Круглая" граней - 57, тип огранки A, цвет 3, чистота 6, 0.33 карат']</t>
  </si>
  <si>
    <t>['100  Бриллиантов огранки "Круглая" граней - 57, тип огранки A, цвет 4, чистота 7, 0.417 карат']</t>
  </si>
  <si>
    <t>['106  Бриллиантов огранки "Круглая" граней - 57, тип огранки A, цвет 4, чистота 5, 1.5 карат']</t>
  </si>
  <si>
    <t>['15  Бриллиантов, Круглая огранка, тип огранки A, цвет 3, чистота 4, 0.028 карат']</t>
  </si>
  <si>
    <t>['19  Бриллиантов огранки "Круглая" граней - 57, тип огранки A, цвет 3, чистота 6, 3.172 карат']</t>
  </si>
  <si>
    <t>['1  Бриллиант огранки "Багет" граней - 25, тип огранки A, цвет 3, чистота 3, 0.06 карат', '32  Бриллианта огранки "Багет" граней - 25, тип огранки A, цвет 3, чистота 3, 0.69 карат', '38  Бриллиантов огранки "Круглая" граней - 57, тип огранки A, цвет 3, чистота 3, 0.46 карат', '30  Бриллиантов огранки "Круглая" граней - 57, тип огранки A, цвет 3, чистота 3, 0.1 карат']</t>
  </si>
  <si>
    <t>['39  Бриллиантов, Круглая огранка, тип огранки A, цвет 3, чистота 4, 0.09 карат']</t>
  </si>
  <si>
    <t>['12  Бриллиантов огранки "Круглая" граней - 57, тип огранки A, цвет 3, чистота 6, 0.2 карат']</t>
  </si>
  <si>
    <t>['12  Бриллиантов огранки "Круглая" граней - 57, тип огранки A, цвет 3, чистота 6, 0.1 карат', '1  Бриллиант огранки "Круглая" граней - 57, тип огранки A, цвет 3, чистота 6, 0.02 карат']</t>
  </si>
  <si>
    <t>['14  Бриллиантов огранки "Круглая" граней - 57, тип огранки A, цвет 3, чистота 6, 0.14 карат']</t>
  </si>
  <si>
    <t>['1  Бриллиант огранки "Круглая" граней - 57, тип огранки A, цвет 3, чистота 6, 0.022 карат', '9  Бриллиантов, тип огранки A, цвет 3, чистота 4, 0.021 карат']</t>
  </si>
  <si>
    <t>['38  Бриллиантов, Круглая огранка, тип огранки A, цвет 3, чистота 4, 0.22 карат']</t>
  </si>
  <si>
    <t>['4  Бриллианта огранки "Круглая" граней - 57, тип огранки A, цвет 3, чистота 6, 0.014 карат', '27  Бриллиантов, тип огранки A, цвет 4, чистота 6, 0.078 карат', '9  Бриллиантов, тип огранки A, цвет 3, чистота 4, 0.019 карат']</t>
  </si>
  <si>
    <t>['1  Бриллиант огранки "Круглая" граней - 57, тип огранки A, цвет 3, чистота 6, 0.036 карат', '22  Бриллианта, тип огранки A, цвет 3, чистота 4, 0.052 карат']</t>
  </si>
  <si>
    <t>['8  Бриллиантов, Круглая огранка, тип огранки A, цвет 3, чистота 4, 0.016 карат', '1  Бриллиант огранки "Круглая" граней - 57, тип огранки A, цвет 3, чистота 7, 0.021 карат']</t>
  </si>
  <si>
    <t>['4  Бриллианта огранки "Круглая" граней - 57, тип огранки A, цвет 7, чистота 6, 0.07 карат', '6  Бриллиантов огранки "Круглая" граней - 57, тип огранки A, цвет 7, чистота 6, 0.06 карат', '30  Бриллиантов огранки "Круглая" граней - 57, тип огранки A, цвет 3, чистота 6, 0.1 карат']</t>
  </si>
  <si>
    <t>['1  Бриллиант огранки "Круглая" граней - 57, тип огранки A, цвет 3, чистота 7, 0.114 карат']</t>
  </si>
  <si>
    <t>['1  Бриллиант огранки "Круглая" граней - 57, тип огранки A, цвет 3, чистота 6, 0.08 карат', '40  Бриллиантов огранки "Круглая" граней - 57, тип огранки A, цвет 3, чистота 6, 0.21 карат']</t>
  </si>
  <si>
    <t>['1  Бриллиант огранки "Круглая" граней - 57, тип огранки A, цвет 7, чистота 6, 0.25 карат']</t>
  </si>
  <si>
    <t>['1  Бриллиант огранки "Круглая" граней - 57, тип огранки A, цвет 3, чистота 6, 0.09 карат', '14  Бриллиантов огранки "Круглая" граней - 57, тип огранки A, цвет 3, чистота 6, 0.05 карат']</t>
  </si>
  <si>
    <t>['11  Бриллиантов огранки "Круглая" граней - 57, тип огранки A, цвет 3, чистота 6, 0.065 карат', '4  Бриллианта огранки "Круглая" граней - 57, тип огранки A, цвет 3, чистота 6, 0.036 карат']</t>
  </si>
  <si>
    <t>['1  Бриллиант огранки "Маркиз", тип огранки A, цвет 8.4, чистота 7, 0.82 карат', '16  Бриллиантов огранки "Круглая" граней - 57, тип огранки A, цвет 3, чистота 6, 0.235 карат', '64  Бриллианта огранки "Круглая" граней - 57, тип огранки A, цвет 3, чистота 6, 0.275 карат']</t>
  </si>
  <si>
    <t>['46  Бриллиантов огранки "Круглая" граней - 57, тип огранки A, цвет 3, чистота 6, 0.24 карат']</t>
  </si>
  <si>
    <t>['15  Бриллиантов огранки "Круглая" граней - 57, тип огранки A, цвет 4, чистота 6, 0.12 карат']</t>
  </si>
  <si>
    <t>['43  Бриллианта огранки "Круглая" граней - 57, тип огранки A, цвет 3, чистота 6, 0.16 карат']</t>
  </si>
  <si>
    <t>['16  Бриллиантов, Круглая огранка, тип огранки A, цвет 4, чистота 4, 0.052 карат']</t>
  </si>
  <si>
    <t>['20  Бриллиантов огранки "Круглая" граней - 57, тип огранки A, цвет 4, чистота 6, 0.14 карат', '22  Бриллианта огранки "Круглая" граней - 57, тип огранки A, цвет 5, чистота 6, 0.17 карат']</t>
  </si>
  <si>
    <t>['104  Бриллианта огранки "Круглая" граней - 57, тип огранки A, цвет 3, чистота 8, 0.622 карат', '1  Бриллиант огранки "Круглая" граней - 57, тип огранки A, цвет 3, чистота 6, 0.077 карат', '6  Бриллиантов огранки "Круглая" граней - 57, тип огранки A, цвет 3, чистота 6, 0.207 карат']</t>
  </si>
  <si>
    <t>['97  Бриллиантов огранки "Круглая" граней - 57, тип огранки A, цвет 3, чистота 6, 0.671 карат', '1  Бриллиант огранки "Круглая" граней - 57, тип огранки A, цвет 3, чистота 6, 0.035 карат', '7  Бриллиантов огранки "Круглая" граней - 57, тип огранки A, цвет 3, чистота 6, 0.189 карат', '24  Бриллианта огранки "Круглая" граней - 57, тип огранки A, цвет 3, чистота 6, 0.255 карат']</t>
  </si>
  <si>
    <t>['28  Бриллиантов огранки "Круглая" граней - 57, тип огранки A, цвет 3, чистота 6, 0.1 карат', '34  Бриллианта огранки "Круглая" граней - 57, тип огранки A, цвет 7, чистота 6, 0.23 карат']</t>
  </si>
  <si>
    <t>['24  Бриллианта, Круглая огранка, тип огранки A, цвет 4, чистота 4, 0.09 карат']</t>
  </si>
  <si>
    <t>['1  Бриллиант огранки "Принцесса" граней - 49, тип огранки A, цвет 7, чистота 6, 0.303 карат']</t>
  </si>
  <si>
    <t>['17  Бриллиантов огранки "Круглая" граней - 57, тип огранки A, цвет 3, чистота 6, 0.13 карат']</t>
  </si>
  <si>
    <t>['28  Бриллиантов огранки "Круглая" граней - 57, тип огранки A, цвет 3, чистота 6, 0.11 карат', '1  Бриллиант огранки "Круглая" граней - 57, тип огранки A, цвет 3, чистота 6, 0.05 карат']</t>
  </si>
  <si>
    <t>['7  Бриллиантов огранки "Круглая" граней - 57, тип огранки A, цвет 3, чистота 7, 0.938 карат', '12  Бриллиантов огранки "Круглая" граней - 57, тип огранки A, цвет 3, чистота 7, 0.072 карат']</t>
  </si>
  <si>
    <t>['26  Бриллиантов огранки "Круглая" граней - 57, тип огранки A, цвет 4, чистота 6, 0.1 карат']</t>
  </si>
  <si>
    <t>['50  Бриллиантов огранки "Круглая" граней - 57, тип огранки A, цвет 3, чистота 6, 0.19 карат']</t>
  </si>
  <si>
    <t>['1  Бриллиант огранки "Круглая" граней - 57, тип огранки A, цвет 3, чистота 7, 0.27 карат']</t>
  </si>
  <si>
    <t>['114  Бриллиантов огранки "Круглая" граней - 57, тип огранки A, цвет 7, чистота 9, 0.294 карат']</t>
  </si>
  <si>
    <t>['12  Бриллиантов огранки "Круглая" граней - 57, тип огранки A, цвет 3, чистота 6, 0.08 карат']</t>
  </si>
  <si>
    <t>['31  Бриллиант, Круглая огранка, тип огранки A, цвет 3, чистота 4, 0.072 карат']</t>
  </si>
  <si>
    <t>['19  Бриллиантов огранки "Круглая" граней - 57, тип огранки A, цвет 3, чистота 6, 0.23 карат', '1  Бриллиант огранки "Круглая" граней - 57, тип огранки A, цвет 3, чистота 6, 0.21 карат']</t>
  </si>
  <si>
    <t>['1  Бриллиант огранки "Круглая" граней - 57, тип огранки A, цвет 3, чистота 6, 0.07 карат', '10  Бриллиантов огранки "Круглая" граней - 57, тип огранки A, цвет 3, чистота 6, 0.03 карат']</t>
  </si>
  <si>
    <t>['1  Бриллиант огранки "Круглая" граней - 57, тип огранки A, цвет 7, чистота 8, 0.15 карат']</t>
  </si>
  <si>
    <t>['36  Бриллиантов огранки "Круглая" граней - 57, тип огранки A, цвет 3, чистота 7, 0.18 карат', '8  Бриллиантов огранки "Маркиз", тип огранки A, цвет 4, чистота 5, 0.36 карат', '4  Бриллианта огранки "Круглая" граней - 57, тип огранки A, цвет 3, чистота 7, 0.18 карат', '1  Бриллиант огранки "Круглая" граней - 57, тип огранки A, цвет 3, чистота 7, 0.08 карат']</t>
  </si>
  <si>
    <t>['1  Бриллиант огранки "Круглая" граней - 57, тип огранки A, цвет 3, чистота 6, 0.125 карат']</t>
  </si>
  <si>
    <t>['7  Бриллиантов огранки "Круглая" граней - 57, тип огранки A, цвет 3, чистота 7, 0.693 карат', '4  Бриллианта огранки "Багет", тип огранки A, цвет 4, чистота 5, 0.095 карат', '2  Бриллианта огранки "Багет", тип огранки A, цвет 4, чистота 5, 0.048 карат', '32  Бриллианта огранки "Круглая" граней - 57, тип огранки A, цвет 3, чистота 7, 0.32 карат', '2  Бриллианта огранки "Багет", тип огранки A, цвет 4, чистота 5, 0.029 карат', '30  Бриллиантов огранки "Круглая" граней - 57, тип огранки A, цвет 3, чистота 7, 0.125 карат']</t>
  </si>
  <si>
    <t>['1  Бриллиант огранки "Круглая" граней - 57, тип огранки A, цвет 3, чистота 7, 0.084 карат']</t>
  </si>
  <si>
    <t>['25  Бриллиантов огранки "Круглая" граней - 57, тип огранки A, цвет 3, чистота 6, 0.145 карат']</t>
  </si>
  <si>
    <t>['1  Бриллиант огранки "Круглая" граней - 57, тип огранки A, цвет 3, чистота 6, 0.1 карат', '8  Бриллиантов огранки "Круглая" граней - 57, тип огранки A, цвет 3, чистота 6, 0.15 карат']</t>
  </si>
  <si>
    <t>['2  Бриллианта, Круглая огранка, тип огранки A, цвет 3, чистота 4, 0.01 карат', '1  Бриллиант огранки "Круглая" граней - 57, тип огранки A, цвет 5, чистота 6, 0.2 карат']</t>
  </si>
  <si>
    <t>['74  Бриллианта огранки "Круглая" граней - 57, тип огранки A, цвет 3, чистота 6, 0.62 карат']</t>
  </si>
  <si>
    <t>['22  Бриллианта огранки "Круглая" граней - 57, тип огранки A, цвет 3, чистота 6, 0.17 карат']</t>
  </si>
  <si>
    <t>['1  Бриллиант огранки "Круглая" граней - 57, тип огранки A, цвет 2, чистота 5, 0.5 карат']</t>
  </si>
  <si>
    <t>['1  Бриллиант огранки "Круглая" граней - 57, тип огранки A, цвет 6, чистота 6, 0.2 карат', '8  Бриллиантов огранки "Круглая" граней - 57, тип огранки A, цвет 6, чистота 6, 0.04 карат']</t>
  </si>
  <si>
    <t>['31  Бриллиант, Круглая огранка, тип огранки A, цвет 4, чистота 4, 0.182 карат']</t>
  </si>
  <si>
    <t>['1  Бриллиант огранки "Круглая" граней - 57, тип огранки A, цвет 4, чистота 10, 0.51 карат']</t>
  </si>
  <si>
    <t>['1  Бриллиант огранки "Круглая" граней - 57, тип огранки A, цвет 3, чистота 6, 0.085 карат']</t>
  </si>
  <si>
    <t>['1  Бриллиант огранки "Круглая" граней - 57, тип огранки A, цвет 3, чистота 7, 0.21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</si>
  <si>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</si>
  <si>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6, 0.18 карат']</t>
  </si>
  <si>
    <t>['1  Бриллиант огранки "Круглая" граней - 57, тип огранки A, цвет 3, чистота 6, 0.06 карат', '10  Бриллиантов огранки "Круглая" граней - 57, тип огранки A, цвет 3, чистота 6, 0.1 карат']</t>
  </si>
  <si>
    <t>['1  Бриллиант огранки "Круглая" граней - 57, тип огранки A, цвет 3, чистота 7, 0.026 карат', '6  Бриллиантов огранки "Круглая" граней - 57, тип огранки A, цвет 3, чистота 7, 0.051 карат']</t>
  </si>
  <si>
    <t>['26  Бриллиантов, Круглая огранка, тип огранки A, цвет 3, чистота 4, 0.07 карат']</t>
  </si>
  <si>
    <t>['32  Бриллианта, Круглая огранка, тип огранки A, цвет 4, чистота 4, 0.104 карат']</t>
  </si>
  <si>
    <t>['1  Бриллиант огранки "Круглая" граней - 57, тип огранки A, цвет 4, чистота 7, 0.013 карат']</t>
  </si>
  <si>
    <t>['21  Бриллиант огранки "Круглая" граней - 57, тип огранки A, цвет 3, чистота 6, 0.17 карат']</t>
  </si>
  <si>
    <t>['1  Бриллиант огранки "Круглая" граней - 57, тип огранки A, цвет 3, чистота 7, 0.133 карат']</t>
  </si>
  <si>
    <t>['19  Бриллиантов, Круглая огранка, тип огранки A, цвет 3, чистота 4, 0.07 карат']</t>
  </si>
  <si>
    <t>['8  Бриллиантов огранки "Принцесса" граней - 49, тип огранки A, цвет 3, чистота 3, 0.18 карат', '14  Бриллиантов огранки "Круглая" граней - 57, тип огранки A, цвет 3, чистота 3, 0.22 карат', '4  Бриллианта огранки "Маркиз", тип огранки A, цвет 3, чистота 3, 0.19 карат', '5  Бриллиантов огранки "Маркиз", тип огранки A, цвет 3, чистота 3, 0.42 карат', '2  Бриллианта огранки "Маркиз", тип огранки A, цвет 3, чистота 3, 0.28 карат']</t>
  </si>
  <si>
    <t>['1  Бриллиант огранки "Круглая" граней - 57, тип огранки A, цвет 3, чистота 7, 0.2 карат']</t>
  </si>
  <si>
    <t>['24  Бриллианта огранки "Круглая" граней - 57, тип огранки A, цвет 3, чистота 6, 0.17 карат']</t>
  </si>
  <si>
    <t>['9  Бриллиантов, Круглая огранка, тип огранки A, цвет 4, чистота 4, 0.052 карат', '1  Бриллиант огранки "Круглая" граней - 57, тип огранки A, цвет 6, чистота 6, 0.029 карат']</t>
  </si>
  <si>
    <t>['7  Бриллиантов огранки "Круглая" граней - 57, тип огранки A, цвет 3, чистота 7, 0.021 карат']</t>
  </si>
  <si>
    <t>['66  Бриллиантов огранки "Круглая" граней - 57, тип огранки A, цвет 7, чистота 9, 0.44 карат', '22  Бриллианта огранки "Круглая" граней - 57, тип огранки A, цвет 7, чистота 9, 0.08 карат', '7  Бриллиантов огранки "Круглая" граней - 57, тип огранки A, цвет 3, чистота 6, 0.37 карат']</t>
  </si>
  <si>
    <t>['5  Бриллиантов огранки "Круглая" граней - 57, тип огранки A, цвет 3, чистота 7, 0.188 карат']</t>
  </si>
  <si>
    <t>['2  Бриллианта огранки "Круглая" граней - 57, тип огранки A, цвет 3, чистота 7, 0.07 карат', '1  Бриллиант огранки "Круглая" граней - 57, тип огранки A, цвет 3, чистота 7, 0.05 карат', '8  Бриллиантов огранки "Круглая" граней - 57, тип огранки A, цвет 3, чистота 7, 0.04 карат']</t>
  </si>
  <si>
    <t>['29  Бриллиантов огранки "Круглая" граней - 57, тип огранки A, цвет 6, чистота 6, 0.108 карат']</t>
  </si>
  <si>
    <t>['4  Бриллианта огранки "Круглая" граней - 57, тип огранки A, цвет 7, чистота 7, 0.043 карат', '25  Бриллиантов, тип огранки A, цвет 3, чистота 4, 0.06 карат', '5  Бриллиантов огранки "Круглая" граней - 57, тип огранки A, цвет 7, чистота 7, 0.1 карат', '7  Бриллиантов огранки "Круглая" граней - 57, тип огранки A, цвет 7, чистота 7, 0.287 карат']</t>
  </si>
  <si>
    <t>['10  Бриллиантов огранки "Круглая" граней - 57, тип огранки A, цвет 3, чистота 5, 0.1 карат']</t>
  </si>
  <si>
    <t>['30  Бриллиантов, Круглая огранка, тип огранки A, цвет 3, чистота 4, 0.13 карат']</t>
  </si>
  <si>
    <t>['13  Бриллиантов огранки "Круглая" граней - 57, тип огранки A, цвет 3, чистота 7, 0.301 карат']</t>
  </si>
  <si>
    <t>['16  Бриллиантов огранки "Круглая" граней - 57, тип огранки A, цвет 3, чистота 6, 0.06 карат', '2  Бриллианта огранки "Круглая" граней - 57, тип огранки A, цвет 3, чистота 6, 0.03 карат', '1  Бриллиант огранки "Круглая" граней - 57, тип огранки A, цвет 3, чистота 6, 0.23 карат']</t>
  </si>
  <si>
    <t>['15  Бриллиантов огранки "Круглая" граней - 57, тип огранки A, цвет 6, чистота 6, 0.121 карат']</t>
  </si>
  <si>
    <t>['31  Бриллиант огранки "Круглая" граней - 57, тип огранки A, цвет 4, чистота 7, 0.13 карат']</t>
  </si>
  <si>
    <t>['10  Бриллиантов, Круглая огранка, тип огранки A, цвет 4, чистота 4, 0.04 карат']</t>
  </si>
  <si>
    <t>['21  Бриллиант, Круглая огранка, тип огранки A, цвет 3, чистота 4, 0.049 карат']</t>
  </si>
  <si>
    <t>['8  Бриллиантов, Круглая огранка, тип огранки A, цвет 3, чистота 4, 0.059 карат', '6  Бриллиантов огранки "Круглая" граней - 57, тип огранки A, цвет 3, чистота 6, 0.173 карат', '1  Бриллиант огранки "Круглая" граней - 57, тип огранки A, цвет 3, чистота 6, 0.082 карат']</t>
  </si>
  <si>
    <t>['54  Бриллианта огранки "Круглая" граней - 57, тип огранки A, цвет 3, чистота 3, 0.3 карат', '4  Бриллианта огранки "Круглая" граней - 57, тип огранки A, цвет 3, чистота 3, 0.04 карат', '2  Бриллианта огранки "Багет" граней - 25, тип огранки A, цвет 3, чистота 3, 0.04 карат', '2  Бриллианта огранки "Багет" граней - 25, тип огранки A, цвет 3, чистота 3, 0.04 карат', '5  Бриллиантов огранки "Принцесса" граней - 49, тип огранки A, цвет 3, чистота 3, 0.1 карат', '1  Бриллиант огранки "Груша" граней - 56, тип огранки A, цвет 3, чистота 3, 0.05 карат', '11  Бриллиантов огранки "Маркиз", тип огранки A, цвет 3, чистота 3, 0.54 карат', '1  Бриллиант огранки "Багет" граней - 25, тип огранки A, цвет 3, чистота 3, 0.13 карат']</t>
  </si>
  <si>
    <t>['49  Бриллиантов, Круглая огранка, тип огранки A, цвет 3, чистота 4, 0.113 карат', '1  Бриллиант огранки "Круглая" граней - 57, тип огранки A, цвет 3, чистота 6, 0.113 карат']</t>
  </si>
  <si>
    <t>['26  Бриллиантов, Круглая огранка, тип огранки A, цвет 4, чистота 4, 0.085 карат']</t>
  </si>
  <si>
    <t>['1  Бриллиант огранки "Принцесса" граней - 49, тип огранки A, цвет 6, чистота 6, 0.1 карат']</t>
  </si>
  <si>
    <t>['60  Бриллиантов огранки "Круглая" граней - 57, тип огранки A, цвет 3, чистота 3, 0.25 карат']</t>
  </si>
  <si>
    <t>['9  Бриллиантов огранки "Круглая" граней - 57, тип огранки A, цвет 3, чистота 6, 0.253 карат']</t>
  </si>
  <si>
    <t>['18  Бриллиантов огранки "Круглая" граней - 57, тип огранки A, цвет 3, чистота 7, 0.1 карат', '12  Бриллиантов огранки "Маркиз", тип огранки A, цвет 4, чистота 5, 0.52 карат', '6  Бриллиантов огранки "Круглая" граней - 57, тип огранки A, цвет 3, чистота 7, 0.26 карат', '2  Бриллианта огранки "Круглая" граней - 57, тип огранки A, цвет 3, чистота 7, 0.16 карат']</t>
  </si>
  <si>
    <t>['14  Бриллиантов огранки "Круглая" граней - 57, тип огранки A, цвет 3, чистота 6, 0.609 карат']</t>
  </si>
  <si>
    <t>['1  Бриллиант огранки "Круглая" граней - 57, тип огранки A, цвет 6, чистота 6, 0.03 карат', '18  Бриллиантов, тип огранки A, цвет 4, чистота 4, 0.09 карат']</t>
  </si>
  <si>
    <t>['1  Бриллиант огранки "Круглая" граней - 57, тип огранки A, цвет 7, чистота 7, 0.18 карат']</t>
  </si>
  <si>
    <t>['25  Бриллиантов огранки "Багет" граней - 25, тип огранки A, цвет 3, чистота 3, 0.5 карат', '20  Бриллиантов огранки "Круглая" граней - 57, тип огранки A, цвет 3, чистота 3, 0.1 карат', '16  Бриллиантов огранки "Круглая" граней - 57, тип огранки A, цвет 3, чистота 3, 0.18 карат']</t>
  </si>
  <si>
    <t>['1  Бриллиант огранки "Круглая" граней - 57, тип огранки A, цвет 3, чистота 6, 0.02 карат', '24  Бриллианта огранки "Круглая" граней - 57, тип огранки A, цвет 3, чистота 6, 0.21 карат']</t>
  </si>
  <si>
    <t>['4  Бриллианта огранки "Круглая" граней - 57, тип огранки A, цвет 4, чистота 4, 0.06 карат']</t>
  </si>
  <si>
    <t>['42  Бриллианта огранки "Круглая" граней - 57, тип огранки A, цвет 4, чистота 8, 0.282 карат']</t>
  </si>
  <si>
    <t>['1  Бриллиант огранки "Круглая" граней - 57, тип огранки A, цвет 4, чистота 5, 0.04 карат', '53  Бриллианта огранки "Круглая" граней - 57, тип огранки A, цвет 3, чистота 6, 0.54 карат']</t>
  </si>
  <si>
    <t>['4  Бриллианта огранки "Принцесса" граней - 49, тип огранки A, цвет 3, чистота 3, 0.23 карат', '4  Бриллианта огранки "Круглая" граней - 57, тип огранки A, цвет 3, чистота 4, 0.04 карат', '10  Бриллиантов огранки "Круглая" граней - 57, тип огранки A, цвет 3, чистота 4, 0.15 карат', '4  Бриллианта огранки "Маркиз", тип огранки A, цвет 3, чистота 3, 0.6 карат']</t>
  </si>
  <si>
    <t>['27  Бриллиантов огранки "Круглая" граней - 57, тип огранки A, цвет 3, чистота 6, 0.124 карат']</t>
  </si>
  <si>
    <t>['118  Бриллиантов огранки "Круглая" граней - 57, тип огранки A, цвет 3, чистота 6, 0.53 карат']</t>
  </si>
  <si>
    <t>['2  Бриллианта огранки "Круглая" граней - 57, тип огранки A, цвет 3, чистота 6, 0.01 карат', '18  Бриллиантов огранки "Круглая" граней - 57, тип огранки A, цвет 7, чистота 9, 0.11 карат']</t>
  </si>
  <si>
    <t>['36  Бриллиантов огранки "Круглая" граней - 57, тип огранки A, цвет 6, чистота 6, 0.226 карат']</t>
  </si>
  <si>
    <t>['6  Бриллиантов огранки "Круглая" граней - 57, тип огранки A, цвет 4, чистота 7, 0.091 карат']</t>
  </si>
  <si>
    <t>['68  Бриллиантов, Круглая огранка, тип огранки A, цвет 3, чистота 4, 0.272 карат']</t>
  </si>
  <si>
    <t>['59  Бриллиантов, Круглая огранка, тип огранки A, цвет 3, чистота 4, 0.17 карат']</t>
  </si>
  <si>
    <t>['7  Бриллиантов огранки "Круглая" граней - 57, тип огранки A, цвет 3, чистота 6, 0.023 карат', '1  Бриллиант огранки "Круглая" граней - 57, тип огранки A, цвет 3, чистота 6, 0.087 карат']</t>
  </si>
  <si>
    <t>['29  Бриллиантов огранки "Круглая" граней - 57, тип огранки A, цвет 6, чистота 6, 0.154 карат']</t>
  </si>
  <si>
    <t>['18  Бриллиантов огранки "Круглая" граней - 57, тип огранки A, цвет 4, чистота 7, 0.062 карат', '2  Бриллианта огранки "Круглая" граней - 57, тип огранки A, цвет 4, чистота 7, 0.029 карат', '2  Бриллианта огранки "Круглая" граней - 57, тип огранки A, цвет 4, чистота 7, 0.042 карат', '8  Бриллиантов огранки "Круглая" граней - 57, тип огранки A, цвет 4, чистота 7, 0.332 карат', '1  Бриллиант огранки "Круглая" граней - 57, тип огранки A, цвет 4, чистота 7, 0.09 карат']</t>
  </si>
  <si>
    <t>['24  Бриллианта огранки "Круглая" граней - 57, тип огранки A, цвет 3, чистота 6, 0.059 карат', '6  Бриллиантов огранки "Круглая" граней - 57, тип огранки A, цвет 3, чистота 6, 0.081 карат', '1  Бриллиант огранки "Круглая" граней - 57, тип огранки A, цвет 3, чистота 6, 0.03 карат']</t>
  </si>
  <si>
    <t>['49  Бриллиантов огранки "Круглая" граней - 57, тип огранки A, цвет 3, чистота 6, 0.35 карат', '6  Бриллиантов огранки "Круглая" граней - 57, тип огранки A, цвет 3, чистота 6, 0.39 карат']</t>
  </si>
  <si>
    <t>['91  Бриллиант, Круглая огранка, тип огранки A, цвет 3, чистота 4, 0.223 карат']</t>
  </si>
  <si>
    <t>['132  Бриллианта огранки "Круглая" граней - 57, тип огранки A, цвет 3, чистота 4, 1.86 карат']</t>
  </si>
  <si>
    <t>['12  Бриллиантов, Круглая огранка, тип огранки A, цвет 3, чистота 4, 0.05 карат', '33  Бриллианта, тип огранки A, цвет 3, чистота 5, 0.17 карат']</t>
  </si>
  <si>
    <t>['24  Бриллианта, Круглая огранка, тип огранки A, цвет 4, чистота 4, 0.08 карат']</t>
  </si>
  <si>
    <t>['36  Бриллиантов огранки "Круглая" граней - 57, тип огранки A, цвет 3, чистота 6, 0.28 карат']</t>
  </si>
  <si>
    <t>['1  Бриллиант огранки "Круглая" граней - 57, тип огранки A, цвет 3, чистота 6, 0.087 карат', '27  Бриллиантов огранки "Круглая" граней - 57, тип огранки A, цвет 3, чистота 6, 0.181 карат']</t>
  </si>
  <si>
    <t>['1  Бриллиант огранки "Круглая" граней - 57, тип огранки A, цвет 6, чистота 6, 0.15 карат']</t>
  </si>
  <si>
    <t>['19  Бриллиантов огранки "Круглая" граней - 57, тип огранки A, цвет 3, чистота 6, 0.26 карат']</t>
  </si>
  <si>
    <t>['26  Бриллиантов огранки "Круглая" граней - 57, тип огранки A, цвет 4, чистота 7, 0.07 карат']</t>
  </si>
  <si>
    <t>['1  Бриллиант огранки "Круглая" граней - 57, тип огранки A, цвет 6, чистота 6, 0.21 карат']</t>
  </si>
  <si>
    <t>['87  Бриллиантов, Круглая огранка, тип огранки A, цвет 3, чистота 4, 0.32 карат', '78  Бриллиантов, тип огранки A, цвет 3, чистота 4, 0.236 карат']</t>
  </si>
  <si>
    <t>['4  Бриллианта огранки "Круглая" граней - 57, тип огранки A, цвет 3, чистота 6, 0.08 карат', '5  Бриллиантов огранки "Круглая" граней - 57, тип огранки A, цвет 3, чистота 6, 0.05 карат']</t>
  </si>
  <si>
    <t>['3  Бриллианта огранки "Круглая" граней - 57, тип огранки A, цвет 3, чистота 6, 0.216 карат', '10  Бриллиантов огранки "Круглая" граней - 57, тип огранки A, цвет 3, чистота 6, 0.136 карат']</t>
  </si>
  <si>
    <t>['90  Бриллиантов огранки "Круглая" граней - 57, тип огранки A, цвет 4, чистота 7, 0.563 карат']</t>
  </si>
  <si>
    <t>['7  Бриллиантов огранки "Круглая" граней - 57, тип огранки A, цвет 3, чистота 6, 0.158 карат', '14  Бриллиантов огранки "Круглая" граней - 57, тип огранки A, цвет 3, чистота 6, 0.042 карат']</t>
  </si>
  <si>
    <t>['27  Бриллиантов огранки "Круглая" граней - 57, тип огранки A, цвет 3, чистота 3, 0.31 карат', '4  Бриллианта огранки "Круглая" граней - 57, тип огранки A, цвет 3, чистота 3, 0.02 карат', '4  Бриллианта огранки "Маркиз", тип огранки A, цвет 3, чистота 3, 0.31 карат', '1  Бриллиант огранки "Принцесса" граней - 49, тип огранки A, цвет 3, чистота 3, 0.1 карат']</t>
  </si>
  <si>
    <t>['24  Бриллианта огранки "Круглая" граней - 57, тип огранки A, цвет 3, чистота 5, 0.424 карат', '1  Бриллиант огранки "Кушон", тип огранки A, цвет 8.5, чистота 6, 0.51 карат']</t>
  </si>
  <si>
    <t>['1  Бриллиант огранки "Круглая" граней - 57, тип огранки A, цвет 3, чистота 7, 0.23 карат', '14  Бриллиантов огранки "Круглая" граней - 57, тип огранки A, цвет 3, чистота 7, 0.04 карат']</t>
  </si>
  <si>
    <t>['9  Бриллиантов огранки "Круглая" граней - 57, тип огранки A, цвет 3, чистота 6, 0.26 карат']</t>
  </si>
  <si>
    <t>['12  Бриллиантов, Круглая огранка, тип огранки A, цвет 3, чистота 4, 0.04 карат', '1  Бриллиант огранки "Круглая" граней - 57, тип огранки A, цвет 3, чистота 7, 0.02 карат']</t>
  </si>
  <si>
    <t>['2  Бриллианта, Круглая огранка, тип огранки A, цвет 3, чистота 4, 0.01 карат', '1  Бриллиант огранки "Круглая" граней - 57, тип огранки A, цвет 3, чистота 6, 0.08 карат']</t>
  </si>
  <si>
    <t>['25  Бриллиантов огранки "Круглая" граней - 57, тип огранки A, цвет 4, чистота 6, 0.41 карат']</t>
  </si>
  <si>
    <t>['9  Бриллиантов огранки "Круглая" граней - 57, тип огранки A, цвет 3, чистота 7, 0.492 карат']</t>
  </si>
  <si>
    <t>['1  Бриллиант огранки "Круглая" граней - 57, тип огранки A, цвет 6, чистота 6, 0.18 карат']</t>
  </si>
  <si>
    <t>['1  Бриллиант огранки "Круглая" граней - 57, тип огранки A, цвет 3, чистота 7, 0.18 карат', '8  Бриллиантов огранки "Круглая" граней - 57, тип огранки A, цвет 3, чистота 7, 0.14 карат', '8  Бриллиантов огранки "Круглая" граней - 57, тип огранки A, цвет 3, чистота 7, 0.09 карат', '8  Бриллиантов, тип огранки A, цвет 3, чистота 4, 0.02 карат']</t>
  </si>
  <si>
    <t>['127  Бриллиантов, Круглая огранка, тип огранки A, цвет 3, чистота 4, 0.33 карат']</t>
  </si>
  <si>
    <t>['10  Бриллиантов, Круглая огранка, тип огранки A, цвет 3, чистота 4, 0.019 карат', '1  Бриллиант огранки "Круглая" граней - 57, тип огранки A, цвет 3, чистота 6, 0.029 карат']</t>
  </si>
  <si>
    <t>['15  Бриллиантов огранки "Круглая" граней - 57, тип огранки A, цвет 3, чистота 7, 0.073 карат']</t>
  </si>
  <si>
    <t>['1  Бриллиант огранки "Круглая" граней - 57, тип огранки A, цвет 3, чистота 6, 0.082 карат', '22  Бриллианта, тип огранки A, цвет 3, чистота 4, 0.046 карат']</t>
  </si>
  <si>
    <t>['13  Бриллиантов огранки "Круглая" граней - 57, тип огранки A, цвет 5, чистота 7, 0.245 карат', '23  Бриллианта, тип огранки A, цвет 3, чистота 4, 0.082 карат']</t>
  </si>
  <si>
    <t>['1  Бриллиант огранки "Круглая" граней - 57, тип огранки A, цвет 3, чистота 7, 0.023 карат', '10  Бриллиантов огранки "Круглая" граней - 57, тип огранки A, цвет 3, чистота 7, 0.212 карат']</t>
  </si>
  <si>
    <t>['22  Бриллианта огранки "Круглая" граней - 57, тип огранки A, цвет 3, чистота 3, 0.13 карат', '8  Бриллиантов огранки "Круглая" граней - 57, тип огранки A, цвет 3, чистота 3, 0.11 карат', '6  Бриллиантов огранки "Багет" граней - 25, тип огранки A, цвет 3, чистота 3, 0.1 карат', '2  Бриллианта огранки "Багет" граней - 25, тип огранки A, цвет 3, чистота 3, 0.1 карат', '1  Бриллиант огранки "Изумруд" граней - 65, тип огранки A, цвет 3, чистота 3, 0.24 карат']</t>
  </si>
  <si>
    <t>['1  Бриллиант огранки "Круглая" граней - 57, тип огранки A, цвет 3, чистота 6, 0.033 карат']</t>
  </si>
  <si>
    <t>['66  Бриллиантов, Круглая огранка, тип огранки A, цвет 4, чистота 4, 0.209 карат']</t>
  </si>
  <si>
    <t>['23  Бриллианта огранки "Круглая" граней - 57, тип огранки A, цвет 4, чистота 7, 0.093 карат', '16  Бриллиантов огранки "Круглая" граней - 57, тип огранки A, цвет 4, чистота 7, 0.208 карат', '1  Бриллиант огранки "Круглая" граней - 57, тип огранки A, цвет 4, чистота 7, 0.026 карат', '2  Бриллианта огранки "Круглая" граней - 57, тип огранки A, цвет 4, чистота 7, 0.083 карат']</t>
  </si>
  <si>
    <t>['59  Бриллиантов, Круглая огранка, тип огранки A, цвет 3, чистота 4, 0.21 карат']</t>
  </si>
  <si>
    <t>['24  Бриллианта, Круглая огранка, тип огранки A, цвет 3, чистота 4, 0.068 карат', '7  Бриллиантов огранки "Круглая" граней - 57, тип огранки A, цвет 7, чистота 7, 0.213 карат']</t>
  </si>
  <si>
    <t>['1  Бриллиант огранки "Круглая" граней - 57, тип огранки A, цвет 8.5, чистота 3, 0.54 карат', '48  Бриллиантов огранки "Круглая" граней - 57, тип огранки A, цвет 3, чистота 7, 0.23 карат']</t>
  </si>
  <si>
    <t>['1  Бриллиант огранки "Круглая" граней - 57, тип огранки A, цвет 6, чистота 6, 0.08 карат', '10  Бриллиантов огранки "Круглая" граней - 57, тип огранки A, цвет 6, чистота 6, 0.25 карат']</t>
  </si>
  <si>
    <t>['3  Бриллианта огранки "Круглая" граней - 57, тип огранки A, цвет 7, чистота 9, 0.11 карат', '3  Бриллианта огранки "Круглая" граней - 57, тип огранки A, цвет 7, чистота 9, 0.07 карат', '16  Бриллиантов огранки "Круглая" граней - 57, тип огранки A, цвет 7, чистота 9, 0.08 карат']</t>
  </si>
  <si>
    <t>['1  Бриллиант огранки "Круглая" граней - 57, тип огранки A, цвет 3, чистота 7, 0.057 карат']</t>
  </si>
  <si>
    <t>['40  Бриллиантов огранки "Круглая" граней - 57, тип огранки A, цвет 3, чистота 3, 0.22 карат', '18  Бриллиантов огранки "Круглая" граней - 57, тип огранки A, цвет 3, чистота 3, 0.23 карат', '10  Бриллиантов огранки "Багет" граней - 25, тип огранки A, цвет 3, чистота 3, 0.26 карат', '3  Бриллианта огранки "Багет" граней - 25, тип огранки A, цвет 3, чистота 3, 0.23 карат']</t>
  </si>
  <si>
    <t>['1  Бриллиант огранки "Круглая" граней - 57, тип огранки A, цвет 5, чистота 9, 0.307 карат', '4  Бриллианта огранки "Круглая" граней - 57, тип огранки A, цвет 3, чистота 6, 0.2 карат', '4  Бриллианта огранки "Круглая" граней - 57, тип огранки A, цвет 3, чистота 6, 0.47 карат']</t>
  </si>
  <si>
    <t>['13  Бриллиантов огранки "Круглая" граней - 57, тип огранки A, цвет 3, чистота 6, 0.056 карат']</t>
  </si>
  <si>
    <t>['35  Бриллиантов огранки "Круглая" граней - 57, тип огранки A, цвет 4, чистота 7, 0.421 карат']</t>
  </si>
  <si>
    <t>['1  Бриллиант огранки "Круглая" граней - 57, тип огранки A, цвет 3, чистота 7, 0.01 карат']</t>
  </si>
  <si>
    <t>['16  Бриллиантов, Круглая огранка, тип огранки A, цвет 4, чистота 4, 0.1 карат']</t>
  </si>
  <si>
    <t>['19  Бриллиантов огранки "Круглая" граней - 57, тип огранки A, цвет 4, чистота 7, 0.09 карат', '7  Бриллиантов огранки "Круглая" граней - 57, тип огранки A, цвет 4, чистота 7, 0.07 карат']</t>
  </si>
  <si>
    <t>['9  Бриллиантов огранки "Круглая" граней - 57, тип огранки A, цвет 6, чистота 6, 0.097 карат']</t>
  </si>
  <si>
    <t>['2  Бриллианта, Круглая огранка, тип огранки A, цвет 3, чистота 4, 0.01 карат', '1  Бриллиант огранки "Круглая" граней - 57, тип огранки A, цвет 6, чистота 6, 0.14 карат']</t>
  </si>
  <si>
    <t>['32  Бриллианта, Круглая огранка, тип огранки A, цвет 3, чистота 4, 0.101 карат']</t>
  </si>
  <si>
    <t>['1  Бриллиант огранки "Круглая" граней - 57, тип огранки A, цвет 3, чистота 6, 0.05 карат']</t>
  </si>
  <si>
    <t>['9  Бриллиантов огранки "Круглая" граней - 57, тип огранки A, цвет 3, чистота 6, 0.22 карат']</t>
  </si>
  <si>
    <t>['9  Бриллиантов огранки "Круглая" граней - 57, тип огранки A, цвет 4, чистота 5, 0.14 карат']</t>
  </si>
  <si>
    <t>['1  Бриллиант огранки "Круглая" граней - 57, тип огранки A, цвет 3, чистота 7, 0.055 карат']</t>
  </si>
  <si>
    <t>['1  Бриллиант огранки "Круглая" граней - 57, тип огранки A, цвет 1, чистота 3, 0.11 карат']</t>
  </si>
  <si>
    <t>['8  Бриллиантов огранки "Круглая" граней - 57, тип огранки A, цвет 3, чистота 6, 0.03 карат', '1  Бриллиант огранки "Круглая" граней - 57, тип огранки A, цвет 4, чистота 4, 0.09 карат']</t>
  </si>
  <si>
    <t>['2  Бриллианта огранки "Круглая" граней - 57, тип огранки A, цвет 3, чистота 6, 0.12 карат', '118  Бриллиантов огранки "Круглая" граней - 57, тип огранки A, цвет 3, чистота 6, 0.47 карат']</t>
  </si>
  <si>
    <t>['22  Бриллианта огранки "Круглая" граней - 57, тип огранки A, цвет 2, чистота 6, 0.2 карат']</t>
  </si>
  <si>
    <t>['9  Бриллиантов огранки "Круглая" граней - 57, тип огранки A, цвет 3, чистота 6, 0.14 карат']</t>
  </si>
  <si>
    <t>['6  Бриллиантов, Круглая огранка, тип огранки A, цвет 3, чистота 4, 0.013 карат', '6  Бриллиантов огранки "Круглая" граней - 57, тип огранки A, цвет 3, чистота 6, 0.047 карат', '1  Бриллиант огранки "Круглая" граней - 57, тип огранки A, цвет 3, чистота 6, 0.025 карат']</t>
  </si>
  <si>
    <t>['30  Бриллиантов огранки "Круглая" граней - 57, тип огранки A, цвет 3, чистота 7, 0.763 карат']</t>
  </si>
  <si>
    <t>['117  Бриллиантов огранки "Круглая" граней - 57, тип огранки A, цвет 3, чистота 6, 1.42 карат']</t>
  </si>
  <si>
    <t>['19  Бриллиантов огранки "Круглая" граней - 57, тип огранки A, цвет 7, чистота 9, 0.3 карат']</t>
  </si>
  <si>
    <t>['10  Бриллиантов огранки "Круглая" граней - 57, тип огранки A, цвет 3, чистота 4, 0.424 карат']</t>
  </si>
  <si>
    <t>['12  Бриллиантов огранки "Круглая" граней - 57, тип огранки A, цвет 3, чистота 7, 0.2 карат']</t>
  </si>
  <si>
    <t>['26  Бриллиантов огранки "Круглая" граней - 57, тип огранки A, цвет 3, чистота 6, 0.14 карат', '1  Бриллиант огранки "Круглая" граней - 57, тип огранки A, цвет 4, чистота 6, 0.157 карат']</t>
  </si>
  <si>
    <t>['40  Бриллиантов огранки "Круглая" граней - 57, тип огранки A, цвет 3, чистота 7, 0.255 карат']</t>
  </si>
  <si>
    <t>['14  Бриллиантов огранки "Круглая" граней - 57, тип огранки A, цвет 3, чистота 6, 0.048 карат', '2  Бриллианта огранки "Круглая" граней - 57, тип огранки A, цвет 7, чистота 9, 0.014 карат', '2  Бриллианта огранки "Круглая" граней - 57, тип огранки A, цвет 7, чистота 9, 0.021 карат', '14  Бриллиантов огранки "Круглая" граней - 57, тип огранки A, цвет 7, чистота 9, 0.206 карат', '10  Бриллиантов огранки "Круглая" граней - 57, тип огранки A, цвет 7, чистота 9, 0.115 карат']</t>
  </si>
  <si>
    <t>['1  Бриллиант огранки "Круглая" граней - 57, тип огранки A, цвет 3, чистота 7, 0.07 карат', '62  Бриллианта огранки "Круглая" граней - 57, тип огранки A, цвет 3, чистота 7, 0.34 карат']</t>
  </si>
  <si>
    <t>['1  Бриллиант огранки "Круглая" граней - 57, тип огранки AA, цвет 5, чистота 7, 0.6 карат']</t>
  </si>
  <si>
    <t>['12  Бриллиантов огранки "Круглая" граней - 57, тип огранки A, цвет 3, чистота 7, 0.062 карат', '5  Бриллиантов огранки "Круглая" граней - 57, тип огранки A, цвет 3, чистота 7, 0.054 карат', '2  Бриллианта огранки "Круглая" граней - 57, тип огранки A, цвет 3, чистота 7, 0.016 карат', '9  Бриллиантов огранки "Круглая" граней - 57, тип огранки A, цвет 3, чистота 7, 0.192 карат', '2  Бриллианта огранки "Круглая" граней - 57, тип огранки A, цвет 3, чистота 7, 0.067 карат', '3  Бриллианта огранки "Круглая" граней - 57, тип огранки A, цвет 3, чистота 7, 0.393 карат']</t>
  </si>
  <si>
    <t>['10  Бриллиантов огранки "Круглая" граней - 57, тип огранки A, цвет 3, чистота 5, 0.03 карат', '1  Бриллиант огранки "Круглая" граней - 57, тип огранки A, цвет 4, чистота 5, 0.17 карат']</t>
  </si>
  <si>
    <t>['11  Бриллиантов огранки "Круглая" граней - 57, тип огранки A, цвет 3, чистота 6, 0.059 карат']</t>
  </si>
  <si>
    <t>['33  Бриллианта, Круглая огранка, тип огранки A, цвет 3, чистота 4, 0.07 карат']</t>
  </si>
  <si>
    <t>['73  Бриллианта, Круглая огранка, тип огранки A, цвет 4, чистота 4, 0.313 карат']</t>
  </si>
  <si>
    <t>['2  Бриллианта огранки "Круглая" граней - 57, тип огранки A, цвет 6, чистота 6, 0.18 карат', '1  Бриллиант огранки "Круглая" граней - 57, тип огранки A, цвет 6, чистота 6, 0.19 карат']</t>
  </si>
  <si>
    <t>['13  Бриллиантов огранки "Круглая" граней - 57, тип огранки A, цвет 3, чистота 6, 0.45 карат']</t>
  </si>
  <si>
    <t>['8  Бриллиантов, Круглая огранка, тип огранки A, цвет 4, чистота 4, 0.03 карат']</t>
  </si>
  <si>
    <t>['1  Бриллиант огранки "Круглая" граней - 57, тип огранки A, цвет 9.4, чистота 12, 0.75 карат', '22  Бриллианта, тип огранки A, цвет 3, чистота 4, 0.06 карат']</t>
  </si>
  <si>
    <t>['6  Бриллиантов, Круглая огранка, тип огранки A, цвет 3, чистота 4, 0.02 карат', '6  Бриллиантов огранки "Круглая" граней - 57, тип огранки A, цвет 3, чистота 6, 0.21 карат', '1  Бриллиант огранки "Круглая" граней - 57, тип огранки A, цвет 3, чистота 6, 0.1 карат']</t>
  </si>
  <si>
    <t>['1  Бриллиант огранки "Круглая" граней - 57, тип огранки A, цвет 6, чистота 3, 0.14 карат']</t>
  </si>
  <si>
    <t>['1  Бриллиант огранки "Груша" граней - 56, тип огранки A, цвет 8.2, чистота 5, 0.7 карат', '15  Бриллиантов огранки "Круглая" граней - 57, тип огранки A, цвет 3, чистота 6, 0.196 карат', '66  Бриллиантов огранки "Круглая" граней - 57, тип огранки A, цвет 3, чистота 6, 0.288 карат']</t>
  </si>
  <si>
    <t>['8  Бриллиантов, Круглая огранка, тип огранки A, цвет 3, чистота 4, 0.01 карат', '1  Бриллиант огранки "Круглая" граней - 57, тип огранки A, цвет 3, чистота 7, 0.01 карат']</t>
  </si>
  <si>
    <t>['20  Бриллиантов огранки "Круглая" граней - 57, тип огранки A, цвет 7, чистота 7, 0.35 карат', '5  Бриллиантов огранки "Круглая" граней - 57, тип огранки A, цвет 7, чистота 7, 0.04 карат', '20  Бриллиантов огранки "Круглая" граней - 57, тип огранки A, цвет 3, чистота 6, 0.29 карат']</t>
  </si>
  <si>
    <t>['40  Бриллиантов огранки "Круглая" граней - 57, тип огранки A, цвет 3, чистота 3, 0.25 карат', '2  Бриллианта огранки "Багет" граней - 25, тип огранки A, цвет 3, чистота 3, 0.04 карат', '4  Бриллианта огранки "Круглая" граней - 57, тип огранки A, цвет 3, чистота 3, 0.06 карат', '3  Бриллианта огранки "Багет" граней - 25, тип огранки A, цвет 3, чистота 3, 0.14 карат']</t>
  </si>
  <si>
    <t>['11  Бриллиантов огранки "Круглая" граней - 57, тип огранки A, цвет 3, чистота 7, 0.488 карат']</t>
  </si>
  <si>
    <t>['7  Бриллиантов, Круглая огранка, тип огранки A, цвет 3, чистота 4, 0.017 карат']</t>
  </si>
  <si>
    <t>['1  Бриллиант огранки "Круглая" граней - 57, тип огранки A, цвет 7, чистота 9, 0.103 карат', '2  Бриллианта огранки "Круглая" граней - 57, тип огранки A, цвет 7, чистота 9, 0.105 карат', '47  Бриллиантов, тип огранки A, цвет 3, чистота 4, 0.117 карат']</t>
  </si>
  <si>
    <t>['8  Бриллиантов огранки "Круглая" граней - 57, тип огранки A, цвет 7, чистота 9, 0.07 карат', '8  Бриллиантов огранки "Круглая" граней - 57, тип огранки A, цвет 6, чистота 6, 0.07 карат']</t>
  </si>
  <si>
    <t>['16  Бриллиантов огранки "Круглая" граней - 57, тип огранки A, цвет 3, чистота 6, 0.16 карат']</t>
  </si>
  <si>
    <t>['3  Бриллианта огранки "Круглая" граней - 57, тип огранки A, цвет 3, чистота 6, 0.067 карат']</t>
  </si>
  <si>
    <t>['12  Бриллиантов огранки "Круглая" граней - 57, тип огранки A, цвет 3, чистота 7, 0.248 карат']</t>
  </si>
  <si>
    <t>['16  Бриллиантов, Круглая огранка, тип огранки A, цвет 3, чистота 4, 0.039 карат']</t>
  </si>
  <si>
    <t>['19  Бриллиантов огранки "Круглая" граней - 57, тип огранки A, цвет 7, чистота 6, 0.258 карат', '34  Бриллианта, тип огранки A, цвет 3, чистота 4, 0.064 карат']</t>
  </si>
  <si>
    <t>['1  Бриллиант огранки "Круглая" граней - 57, тип огранки A, цвет 3, чистота 6, 0.05 карат', '12  Бриллиантов, тип огранки A, цвет 3, чистота 4, 0.04 карат']</t>
  </si>
  <si>
    <t>['9  Бриллиантов, Круглая огранка, тип огранки A, цвет 4, чистота 4, 0.05 карат']</t>
  </si>
  <si>
    <t>['1  Бриллиант огранки "Круглая" граней - 57, тип огранки A, цвет 3, чистота 6, 0.039 карат', '14  Бриллиантов, тип огранки A, цвет 3, чистота 4, 0.041 карат']</t>
  </si>
  <si>
    <t>['6  Бриллиантов, Круглая огранка, тип огранки A, цвет 4, чистота 4, 0.03 карат', '12  Бриллиантов, тип огранки A, цвет 4, чистота 4, 0.05 карат']</t>
  </si>
  <si>
    <t>['15  Бриллиантов огранки "Круглая" граней - 57, тип огранки A, цвет 3, чистота 7, 0.174 карат']</t>
  </si>
  <si>
    <t>['1  Бриллиант огранки "Круглая" граней - 57, тип огранки A, цвет 3, чистота 6, 0.03 карат', '2  Бриллианта огранки "Круглая" граней - 57, тип огранки A, цвет 3, чистота 6, 0.027 карат', '8  Бриллиантов, тип огранки A, цвет 3, чистота 4, 0.021 карат']</t>
  </si>
  <si>
    <t>['1  Бриллиант огранки "Круглая" граней - 57, тип огранки A, цвет 3, чистота 7, 0.01 карат', '14  Бриллиантов, тип огранки A, цвет 3, чистота 4, 0.029 карат']</t>
  </si>
  <si>
    <t>['17  Бриллиантов огранки "Круглая" граней - 57, тип огранки A, цвет 6, чистота 6, 0.07 карат', '9  Бриллиантов огранки "Круглая" граней - 57, тип огранки A, цвет 7, чистота 9, 0.04 карат']</t>
  </si>
  <si>
    <t>['7  Бриллиантов огранки "Круглая" граней - 57, тип огранки A, цвет 3, чистота 3, 0.05 карат', '6  Бриллиантов огранки "Круглая" граней - 57, тип огранки A, цвет 3, чистота 3, 0.07 карат', '6  Бриллиантов огранки "Маркиз", тип огранки A, цвет 3, чистота 3, 0.28 карат', '6  Бриллиантов огранки "Маркиз", тип огранки A, цвет 3, чистота 3, 0.37 карат', '8  Бриллиантов огранки "Принцесса" граней - 49, тип огранки A, цвет 3, чистота 3, 0.25 карат', '2  Бриллианта огранки "Груша" граней - 56, тип огранки A, цвет 3, чистота 3, 0.17 карат']</t>
  </si>
  <si>
    <t>['1  Бриллиант огранки "Круглая" граней - 57, тип огранки A, цвет 6, чистота 9, 0.301 карат']</t>
  </si>
  <si>
    <t>['50  Бриллиантов огранки "Круглая" граней - 57, тип огранки A, цвет 3, чистота 6, 0.2 карат', '7  Бриллиантов огранки "Круглая" граней - 57, тип огранки A, цвет 3, чистота 6, 0.1 карат']</t>
  </si>
  <si>
    <t>['35  Бриллиантов, Круглая огранка, тип огранки A, цвет 4, чистота 4, 0.14 карат']</t>
  </si>
  <si>
    <t>['1  Бриллиант огранки "Круглая" граней - 57, тип огранки A, цвет 6, чистота 6, 0.23 карат', '2  Бриллианта огранки "Круглая" граней - 57, тип огранки A, цвет 6, чистота 6, 0.04 карат', '2  Бриллианта огранки "Круглая" граней - 57, тип огранки A, цвет 6, чистота 6, 0.02 карат', '14  Бриллиантов, тип огранки A, цвет 4, чистота 4, 0.05 карат']</t>
  </si>
  <si>
    <t>['12  Бриллиантов, Круглая огранка, тип огранки A, цвет 3, чистота 4, 0.04 карат', '2  Бриллианта огранки "Круглая" граней - 57, тип огранки A, цвет 3, чистота 6, 0.01 карат', '1  Бриллиант огранки "Круглая" граней - 57, тип огранки A, цвет 3, чистота 6, 0.08 карат']</t>
  </si>
  <si>
    <t>['7  Бриллиантов огранки "Круглая" граней - 57, тип огранки A, цвет 3, чистота 7, 0.47 карат']</t>
  </si>
  <si>
    <t>['5  Бриллиантов огранки "Круглая" граней - 57, тип огранки A, цвет 3, чистота 6, 0.25 карат']</t>
  </si>
  <si>
    <t>['109  Бриллиантов огранки "Круглая" граней - 57, тип огранки A, цвет 2, чистота 4, 1.25 карат']</t>
  </si>
  <si>
    <t>['26  Бриллиантов огранки "Круглая" граней - 57, тип огранки A, цвет 4, чистота 5, 0.7 карат']</t>
  </si>
  <si>
    <t>['5  Бриллиантов огранки "Круглая" граней - 57, тип огранки A, цвет 3, чистота 6, 0.44 карат', '8  Бриллиантов огранки "Маркиз", тип огранки A, цвет 4, чистота 5, 0.6 карат', '36  Бриллиантов огранки "Круглая" граней - 57, тип огранки A, цвет 3, чистота 6, 0.19 карат']</t>
  </si>
  <si>
    <t>['50  Бриллиантов огранки "Круглая" граней - 57, тип огранки A, цвет 3, чистота 6, 0.25 карат']</t>
  </si>
  <si>
    <t>['7  Бриллиантов огранки "Круглая" граней - 57, тип огранки A, цвет 6, чистота 6, 0.31 карат']</t>
  </si>
  <si>
    <t>['22  Бриллианта огранки "Круглая" граней - 57, тип огранки A, цвет 6, чистота 6, 0.081 карат', '7  Бриллиантов огранки "Круглая" граней - 57, тип огранки A, цвет 6, чистота 6, 0.089 карат']</t>
  </si>
  <si>
    <t>['4  Бриллианта огранки "Круглая" граней - 57, тип огранки A, цвет 3, чистота 6, 0.05 карат', '6  Бриллиантов огранки "Багет" граней - 25, тип огранки A, цвет 3, чистота 4, 0.19 карат', '1  Бриллиант огранки "Круглая" граней - 57, тип огранки A, цвет 4, чистота 7, 0.46 карат']</t>
  </si>
  <si>
    <t>['2  Бриллианта огранки "Круглая" граней - 57, тип огранки A, цвет 3, чистота 6, 0.21 карат']</t>
  </si>
  <si>
    <t>['61  Бриллиант огранки "Круглая" граней - 57, тип огранки A, цвет 6, чистота 6, 0.24 карат', '1  Бриллиант огранки "Круглая" граней - 57, тип огранки A, цвет 6, чистота 6, 0.14 карат']</t>
  </si>
  <si>
    <t>['16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</si>
  <si>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['135  Бриллиантов огранки "Круглая" граней - 57, тип огранки A, цвет 7, чистота 9, 0.4 карат']</t>
  </si>
  <si>
    <t>['1  Бриллиант огранки "Круглая" граней - 57, тип огранки A, цвет 3, чистота 7, 0.04 карат', '10  Бриллиантов, тип огранки A, цвет 3, чистота 4, 0.04 карат']</t>
  </si>
  <si>
    <t>['1  Бриллиант огранки "Круглая" граней - 57, тип огранки A, цвет 3, чистота 7, 0.17 карат']</t>
  </si>
  <si>
    <t>['11  Бриллиантов огранки "Круглая" граней - 57, тип огранки A, цвет 4, чистота 6, 0.3 карат']</t>
  </si>
  <si>
    <t>['1  Бриллиант огранки "Круглая" граней - 57, тип огранки A, цвет 3, чистота 6, 0.013 карат', '20  Бриллиантов огранки "Круглая" граней - 57, тип огранки A, цвет 3, чистота 6, 0.144 карат']</t>
  </si>
  <si>
    <t>['11  Бриллиантов огранки "Багет" граней - 25, тип огранки A, цвет 3, чистота 3, 1.02 карат']</t>
  </si>
  <si>
    <t>['57  Бриллиантов, Круглая огранка, тип огранки A, цвет 3, чистота 4, 0.213 карат']</t>
  </si>
  <si>
    <t>['31  Бриллиант огранки "Круглая" граней - 57, тип огранки A, цвет 3, чистота 6, 0.171 карат', '3  Бриллианта огранки "Круглая" граней - 57, тип огранки A, цвет 3, чистота 6, 0.011 карат', '11  Бриллиантов огранки "Круглая" граней - 57, тип огранки A, цвет 7, чистота 6, 0.211 карат', '4  Бриллианта огранки "Круглая" граней - 57, тип огранки A, цвет 7, чистота 9, 0.111 карат', '10  Бриллиантов огранки "Круглая" граней - 57, тип огранки A, цвет 7, чистота 9, 0.204 карат', '2  Бриллианта огранки "Круглая" граней - 57, тип огранки A, цвет 7, чистота 6, 0.061 карат']</t>
  </si>
  <si>
    <t>['35  Бриллиантов огранки "Круглая" граней - 57, тип огранки A, цвет 4, чистота 7, 0.14 карат']</t>
  </si>
  <si>
    <t>['1  Бриллиант огранки "Круглая" граней - 57, тип огранки A, цвет 3, чистота 6, 0.25 карат']</t>
  </si>
  <si>
    <t>['5  Бриллиантов, Круглая огранка, тип огранки A, цвет 3, чистота 4, 0.01 карат']</t>
  </si>
  <si>
    <t>['5  Бриллиантов огранки "Круглая" граней - 57, тип огранки A, цвет 7, чистота 9, 0.04 карат', '14  Бриллиантов огранки "Круглая" граней - 57, тип огранки A, цвет 6, чистота 6, 0.09 карат']</t>
  </si>
  <si>
    <t>['8  Бриллиантов огранки "Круглая" граней - 57, тип огранки A, цвет 3, чистота 6, 0.06 карат']</t>
  </si>
  <si>
    <t>['16  Бриллиантов огранки "Круглая" граней - 57, тип огранки A, цвет 4, чистота 6, 0.08 карат']</t>
  </si>
  <si>
    <t>['20  Бриллиантов огранки "Круглая" граней - 57, тип огранки A, цвет 3, чистота 6, 0.086 карат', '1  Бриллиант огранки "Круглая" граней - 57, тип огранки A, цвет 3, чистота 6, 0.082 карат']</t>
  </si>
  <si>
    <t>['81  Бриллиант огранки "Круглая" граней - 57, тип огранки A, цвет 3, чистота 3, 0.53 карат', '4  Бриллианта огранки "Круглая" граней - 57, тип огранки A, цвет 3, чистота 3, 0.06 карат', '2  Бриллианта огранки "Багет" граней - 25, тип огранки A, цвет 3, чистота 3, 0.09 карат', '2  Бриллианта огранки "Багет" граней - 25, тип огранки A, цвет 3, чистота 3, 0.16 карат', '1  Бриллиант огранки "Багет" граней - 25, тип огранки A, цвет 3, чистота 3, 0.11 карат']</t>
  </si>
  <si>
    <t>['34  Бриллианта, Круглая огранка, тип огранки A, цвет 3, чистота 4, 0.14 карат', '15  Бриллиантов огранки "Круглая" граней - 57, тип огранки A, цвет 3, чистота 6, 0.19 карат']</t>
  </si>
  <si>
    <t>['50  Бриллиантов, Круглая огранка, тип огранки A, цвет 3, чистота 4, 0.18 карат']</t>
  </si>
  <si>
    <t>['3  Бриллианта огранки "Багет" граней - 25, тип огранки A, цвет 3, чистота 3, 0.26 карат', '61  Бриллиант огранки "Багет" граней - 25, тип огранки A, цвет 3, чистота 3, 1.17 карат', '44  Бриллианта огранки "Круглая" граней - 57, тип огранки A, цвет 3, чистота 3, 0.44 карат', '62  Бриллианта огранки "Круглая" граней - 57, тип огранки A, цвет 3, чистота 3, 0.43 карат']</t>
  </si>
  <si>
    <t>['1  Бриллиант огранки "Круглая" граней - 57, тип огранки A, цвет 3, чистота 7, 0.032 карат']</t>
  </si>
  <si>
    <t>['12  Бриллиантов огранки "Круглая" граней - 57, тип огранки A, цвет 3, чистота 6, 0.032 карат', '16  Бриллиантов огранки "Круглая" граней - 57, тип огранки A, цвет 3, чистота 6, 0.074 карат', '8  Бриллиантов огранки "Круглая" граней - 57, тип огранки A, цвет 3, чистота 6, 0.081 карат', '1  Бриллиант огранки "Круглая" граней - 57, тип огранки A, цвет 3, чистота 6, 0.022 карат']</t>
  </si>
  <si>
    <t>['15  Бриллиантов огранки "Круглая" граней - 57, тип огранки A, цвет 3, чистота 7, 0.07 карат', '1  Бриллиант огранки "Круглая" граней - 57, тип огранки A, цвет 3, чистота 7, 0.07 карат']</t>
  </si>
  <si>
    <t>['1  Бриллиант огранки "Маркиз", тип огранки A, цвет 6, чистота 8, 0.82 карат', '18  Бриллиантов огранки "Круглая" граней - 57, тип огранки A, цвет 3, чистота 6, 0.52 карат', '20  Бриллиантов огранки "Круглая" граней - 57, тип огранки A, цвет 3, чистота 6, 0.14 карат', '28  Бриллиантов огранки "Круглая" граней - 57, тип огранки A, цвет 3, чистота 5, 0.09 карат']</t>
  </si>
  <si>
    <t>['38  Бриллиантов огранки "Круглая" граней - 57, тип огранки A, цвет 3, чистота 6, 0.3 карат', '49  Бриллиантов огранки "Круглая" граней - 57, тип огранки A, цвет 7, чистота 9, 0.96 карат']</t>
  </si>
  <si>
    <t>['20  Бриллиантов, Круглая огранка, тип огранки A, цвет 3, чистота 4, 0.046 карат']</t>
  </si>
  <si>
    <t>['1  Бриллиант огранки "Круглая" граней - 57, тип огранки A, цвет 3, чистота 7, 0.046 карат']</t>
  </si>
  <si>
    <t>['6  Бриллиантов огранки "Круглая" граней - 57, тип огранки A, цвет 3, чистота 6, 0.019 карат', '7  Бриллиантов огранки "Круглая" граней - 57, тип огранки A, цвет 3, чистота 6, 0.057 карат']</t>
  </si>
  <si>
    <t>['31  Бриллиант огранки "Круглая" граней - 57, тип огранки A, цвет 3, чистота 6, 0.5 карат']</t>
  </si>
  <si>
    <t>['1  Бриллиант огранки "Круглая" граней - 57, тип огранки A, цвет 3, чистота 4, 0.7 карат']</t>
  </si>
  <si>
    <t>['42  Бриллианта огранки "Круглая" граней - 57, тип огранки A, цвет 1, чистота 3, 0.745 карат']</t>
  </si>
  <si>
    <t>['4  Бриллианта огранки "Круглая" граней - 57, тип огранки A, цвет 3, чистота 6, 0.029 карат', '28  Бриллиантов огранки "Круглая" граней - 57, тип огранки A, цвет 3, чистота 6, 0.237 карат', '2  Бриллианта огранки "Круглая" граней - 57, тип огранки A, цвет 3, чистота 6, 0.019 карат', '5  Бриллиантов огранки "Круглая" граней - 57, тип огранки A, цвет 3, чистота 6, 0.068 карат', '20  Бриллиантов огранки "Круглая" граней - 57, тип огранки A, цвет 7, чистота 6, 0.711 карат']</t>
  </si>
  <si>
    <t>['9  Бриллиантов огранки "Круглая" граней - 57, тип огранки A, цвет 4, чистота 7, 0.07 карат']</t>
  </si>
  <si>
    <t>['10  Бриллиантов огранки "Багет" граней - 25, тип огранки A, цвет 4, чистота 5, 0.647 карат', '48  Бриллиантов огранки "Круглая" граней - 57, тип огранки A, цвет 3, чистота 7, 0.294 карат', '18  Бриллиантов, тип огранки A, цвет 3, чистота 4, 0.062 карат']</t>
  </si>
  <si>
    <t>['12  Бриллиантов, Круглая огранка, тип огранки A, цвет 4, чистота 4, 0.065 карат', '1  Бриллиант огранки "Круглая" граней - 57, тип огранки A, цвет 6, чистота 6, 0.02 карат']</t>
  </si>
  <si>
    <t>['1  Бриллиант огранки "Принцесса" граней - 49, тип огранки A, цвет 4, чистота 7, 0.4 карат']</t>
  </si>
  <si>
    <t>['3  Бриллианта огранки "Круглая" граней - 57, тип огранки A, цвет 7, чистота 6, 0.188 карат', '36  Бриллиантов огранки "Круглая" граней - 57, тип огранки A, цвет 3, чистота 6, 0.125 карат']</t>
  </si>
  <si>
    <t>['1  Бриллиант огранки "Круглая" граней - 57, тип огранки A, цвет 6, чистота 6, 0.13 карат']</t>
  </si>
  <si>
    <t>['8  Бриллиантов огранки "Круглая" граней - 57, тип огранки A, цвет 3, чистота 7, 0.21 карат', '16  Бриллиантов огранки "Круглая" граней - 57, тип огранки A, цвет 3, чистота 7, 0.28 карат', '19  Бриллиантов огранки "Круглая" граней - 57, тип огранки A, цвет 3, чистота 7, 0.15 карат']</t>
  </si>
  <si>
    <t>['1  Бриллиант огранки "Круглая" граней - 57, тип огранки A, цвет 3, чистота 6, 0.12 карат', '4  Бриллианта огранки "Круглая" граней - 57, тип огранки A, цвет 3, чистота 6, 0.136 карат', '2  Бриллианта огранки "Круглая" граней - 57, тип огранки A, цвет 3, чистота 6, 0.043 карат', '10  Бриллиантов огранки "Круглая" граней - 57, тип огранки A, цвет 3, чистота 6, 0.084 карат', '122  Бриллианта огранки "Круглая" граней - 57, тип огранки A, цвет 3, чистота 6, 0.502 карат']</t>
  </si>
  <si>
    <t>['34  Бриллианта огранки "Круглая" граней - 57, тип огранки A, цвет 4, чистота 6, 0.13 карат', '1  Бриллиант огранки "Круглая" граней - 57, тип огранки A, цвет 3, чистота 7, 0.1 карат']</t>
  </si>
  <si>
    <t>['13  Бриллиантов огранки "Круглая" граней - 57, тип огранки A, цвет 2, чистота 5, 0.2 карат']</t>
  </si>
  <si>
    <t>['12  Бриллиантов огранки "Круглая" граней - 57, тип огранки A, цвет 3, чистота 6, 0.14 карат', '7  Бриллиантов огранки "Круглая" граней - 57, тип огранки A, цвет 3, чистота 6, 0.15 карат', '14  Бриллиантов огранки "Круглая" граней - 57, тип огранки A, цвет 3, чистота 6, 0.4 карат', '6  Бриллиантов огранки "Круглая" граней - 57, тип огранки A, цвет 3, чистота 6, 0.51 карат']</t>
  </si>
  <si>
    <t>['21  Бриллиант, Круглая огранка, тип огранки A, цвет 3, чистота 4, 0.05 карат']</t>
  </si>
  <si>
    <t>['42  Бриллианта, Круглая огранка, тип огранки A, цвет 3, чистота 4, 0.091 карат', '36  Бриллиантов огранки "Круглая" граней - 57, тип огранки A, цвет 7, чистота 9, 0.388 карат']</t>
  </si>
  <si>
    <t>['16  Бриллиантов огранки "Круглая" граней - 57, тип огранки A, цвет 7, чистота 6, 0.252 карат', '28  Бриллиантов огранки "Круглая" граней - 57, тип огранки A, цвет 3, чистота 6, 0.082 карат']</t>
  </si>
  <si>
    <t>['1  Бриллиант огранки "Маркиз", тип огранки A, цвет 5, чистота 8, 0.304 карат']</t>
  </si>
  <si>
    <t>['1  Бриллиант огранки "Круглая" граней - 57, тип огранки A, цвет 3, чистота 7, 0.03 карат']</t>
  </si>
  <si>
    <t>['28  Бриллиантов, Круглая огранка, тип огранки A, цвет 3, чистота 4, 0.071 карат', '1  Бриллиант огранки "Круглая" граней - 57, тип огранки A, цвет 3, чистота 6, 0.034 карат']</t>
  </si>
  <si>
    <t>['1  Бриллиант огранки "Круглая" граней - 57, тип огранки A, цвет 6, чистота 7, 0.17 карат']</t>
  </si>
  <si>
    <t>['1  Бриллиант огранки "Круглая" граней - 57, тип огранки A, цвет 3, чистота 6, 0.083 карат', '8  Бриллиантов огранки "Круглая" граней - 57, тип огранки A, цвет 3, чистота 6, 0.099 карат', '14  Бриллиантов огранки "Круглая" граней - 57, тип огранки A, цвет 3, чистота 6, 0.099 карат']</t>
  </si>
  <si>
    <t>['1  Бриллиант огранки "Круглая" граней - 57, тип огранки A, цвет 3, чистота 6, 0.044 карат']</t>
  </si>
  <si>
    <t>['150  Бриллиантов огранки "Круглая" граней - 57, тип огранки A, цвет 3, чистота 4, 0.37 карат']</t>
  </si>
  <si>
    <t>['12  Бриллиантов огранки "Круглая" граней - 57, тип огранки A, цвет 3, чистота 6, 0.096 карат']</t>
  </si>
  <si>
    <t>['6  Бриллиантов, Круглая огранка, тип огранки A, цвет 3, чистота 4, 0.02 карат', '6  Бриллиантов огранки "Круглая" граней - 57, тип огранки A, цвет 3, чистота 6, 0.29 карат', '1  Бриллиант огранки "Круглая" граней - 57, тип огранки A, цвет 3, чистота 6, 0.13 карат']</t>
  </si>
  <si>
    <t>['9  Бриллиантов огранки "Круглая" граней - 57, тип огранки A, цвет 3, чистота 7, 0.2 карат', '22  Бриллианта огранки "Круглая" граней - 57, тип огранки A, цвет 3, чистота 7, 0.1 карат']</t>
  </si>
  <si>
    <t>['19  Бриллиантов огранки "Круглая" граней - 57, тип огранки A, цвет 4, чистота 8, 0.21 карат']</t>
  </si>
  <si>
    <t>['30  Бриллиантов огранки "Круглая" граней - 57, тип огранки A, цвет 3, чистота 3, 0.54 карат', '6  Бриллиантов огранки "Круглая" граней - 57, тип огранки A, цвет 3, чистота 3, 0.21 карат', '2  Бриллианта огранки "Багет" граней - 25, тип огранки A, цвет 3, чистота 3, 0.21 карат', '4  Бриллианта огранки "Багет" граней - 25, тип огранки A, цвет 3, чистота 3, 0.47 карат']</t>
  </si>
  <si>
    <t>['23  Бриллианта огранки "Круглая" граней - 57, тип огранки A, цвет 4, чистота 7, 0.21 карат', '1  Бриллиант огранки "Круглая" граней - 57, тип огранки A, цвет 3, чистота 7, 0.16 карат', '4  Бриллианта огранки "Круглая" граней - 57, тип огранки A, цвет 4, чистота 7, 0.06 карат']</t>
  </si>
  <si>
    <t>['36  Бриллиантов огранки "Круглая" граней - 57, тип огранки A, цвет 7, чистота 7, 0.25 карат', '39  Бриллиантов огранки "Круглая" граней - 57, тип огранки A, цвет 7, чистота 9, 0.31 карат', '34  Бриллианта огранки "Круглая" граней - 57, тип огранки A, цвет 7, чистота 7, 0.45 карат']</t>
  </si>
  <si>
    <t>['18  Бриллиантов огранки "Круглая" граней - 57, тип огранки A, цвет 4, чистота 7, 0.076 карат', '5  Бриллиантов огранки "Круглая" граней - 57, тип огранки A, цвет 4, чистота 7, 0.069 карат', '1  Бриллиант огранки "Круглая" граней - 57, тип огранки A, цвет 4, чистота 7, 0.081 карат']</t>
  </si>
  <si>
    <t>['1  Бриллиант огранки "Круглая" граней - 57, тип огранки A, цвет 5, чистота 5, 0.1 карат']</t>
  </si>
  <si>
    <t>['55  Бриллиантов огранки "Круглая" граней - 57, тип огранки A, цвет 3, чистота 6, 0.29 карат']</t>
  </si>
  <si>
    <t>['25  Бриллиантов, Круглая огранка, тип огранки A, цвет 3, чистота 4, 0.08 карат']</t>
  </si>
  <si>
    <t>['1  Бриллиант огранки "Круглая" граней - 57, тип огранки A, цвет 6, чистота 9, 0.41 карат']</t>
  </si>
  <si>
    <t>['1  Бриллиант огранки "Круглая" граней - 57, тип огранки A, цвет 3, чистота 7, 0.104 карат']</t>
  </si>
  <si>
    <t>['1  Бриллиант огранки "Круглая" граней - 57, тип огранки A, цвет 3, чистота 6, 0.03 карат', '4  Бриллианта огранки "Круглая" граней - 57, тип огранки A, цвет 3, чистота 6, 0.07 карат', '10  Бриллиантов огранки "Круглая" граней - 57, тип огранки A, цвет 3, чистота 6, 0.06 карат']</t>
  </si>
  <si>
    <t>['5  Бриллиантов огранки "Круглая" граней - 57, тип огранки A, цвет 3, чистота 6, 0.052 карат', '37  Бриллиантов огранки "Круглая" граней - 57, тип огранки A, цвет 3, чистота 6, 0.133 карат', '2  Бриллианта огранки "Круглая" граней - 57, тип огранки A, цвет 3, чистота 6, 0.058 карат', '3  Бриллианта огранки "Круглая" граней - 57, тип огранки A, цвет 3, чистота 6, 0.326 карат', '4  Бриллианта огранки "Круглая" граней - 57, тип огранки A, цвет 3, чистота 6, 0.156 карат']</t>
  </si>
  <si>
    <t>['1  Бриллиант огранки "Круглая" граней - 57, тип огранки A, цвет 3, чистота 6, 0.055 карат']</t>
  </si>
  <si>
    <t>['41  Бриллиант, Круглая огранка, тип огранки A, цвет 3, чистота 4, 0.13 карат']</t>
  </si>
  <si>
    <t>['53  Бриллианта, Круглая огранка, тип огранки A, цвет 4, чистота 4, 0.179 карат']</t>
  </si>
  <si>
    <t>['10  Бриллиантов огранки "Круглая" граней - 57, тип огранки A, цвет 3, чистота 7, 0.335 карат']</t>
  </si>
  <si>
    <t>['1  Бриллиант огранки "Круглая" граней - 57, тип огранки A, цвет 3, чистота 6, 0.08 карат', '26  Бриллиантов, тип огранки A, цвет 3, чистота 4, 0.06 карат']</t>
  </si>
  <si>
    <t>['1  Бриллиант огранки "Круглая" граней - 57, тип огранки A, цвет 6, чистота 6, 0.099 карат', '28  Бриллиантов огранки "Круглая" граней - 57, тип огранки A, цвет 6, чистота 6, 0.089 карат']</t>
  </si>
  <si>
    <t>['15  Бриллиантов, Круглая огранка, тип огранки A, цвет 4, чистота 4, 0.05 карат']</t>
  </si>
  <si>
    <t>['116  Бриллиантов, Круглая огранка, тип огранки A, цвет 3, чистота 4, 0.336 карат']</t>
  </si>
  <si>
    <t>['27  Бриллиантов огранки "Круглая" граней - 57, тип огранки A, цвет 4, чистота 6, 0.23 карат']</t>
  </si>
  <si>
    <t>['1  Бриллиант огранки "Круглая" граней - 57, тип огранки A, цвет 4, чистота 6, 0.02 карат']</t>
  </si>
  <si>
    <t>['1  Бриллиант огранки "Сердце" граней - 57, тип огранки A, цвет 8.2, чистота 4, 0.76 карат', '2  Бриллианта огранки "Круглая" граней - 57, тип огранки A, цвет 3, чистота 6, 0.162 карат', '8  Бриллиантов огранки "Круглая" граней - 57, тип огранки A, цвет 3, чистота 6, 0.144 карат', '6  Бриллиантов огранки "Круглая" граней - 57, тип огранки A, цвет 3, чистота 6, 0.06 карат']</t>
  </si>
  <si>
    <t>['67  Бриллиантов, Круглая огранка, тип огранки A, цвет 3, чистота 4, 0.168 карат']</t>
  </si>
  <si>
    <t>['1  Бриллиант огранки "Круглая" граней - 57, тип огранки A, цвет 6.1, чистота 5, 0.302 карат']</t>
  </si>
  <si>
    <t>['61  Бриллиант, Круглая огранка, тип огранки A, цвет 3, чистота 4, 0.146 карат']</t>
  </si>
  <si>
    <t>['1  Бриллиант огранки "Круглая" граней - 57, тип огранки A, цвет 3, чистота 8, 0.15 карат']</t>
  </si>
  <si>
    <t>['11  Бриллиантов огранки "Круглая" граней - 57, тип огранки A, цвет 7, чистота 9, 0.682 карат', '50  Бриллиантов огранки "Круглая" граней - 57, тип огранки A, цвет 3, чистота 6, 0.146 карат']</t>
  </si>
  <si>
    <t>['1  Бриллиант огранки "Круглая" граней - 57, тип огранки A, цвет 3, чистота 6, 0.05 карат', '6  Бриллиантов огранки "Круглая" граней - 57, тип огранки A, цвет 3, чистота 6, 0.11 карат', '6  Бриллиантов, тип огранки A, цвет 3, чистота 4, 0.02 карат']</t>
  </si>
  <si>
    <t>['18  Бриллиантов огранки "Круглая" граней - 57, тип огранки A, цвет 3, чистота 6, 0.162 карат', '7  Бриллиантов огранки "Круглая" граней - 57, тип огранки A, цвет 3, чистота 6, 0.172 карат']</t>
  </si>
  <si>
    <t>['11  Бриллиантов огранки "Круглая" граней - 57, тип огранки A, цвет 3, чистота 6, 0.3 карат']</t>
  </si>
  <si>
    <t>['10  Бриллиантов огранки "Круглая" граней - 57, тип огранки A, цвет 3, чистота 6, 0.35 карат']</t>
  </si>
  <si>
    <t>['125  Бриллиантов огранки "Круглая" граней - 57, тип огранки A, цвет 3, чистота 6, 0.523 карат', '48  Бриллиантов огранки "Круглая" граней - 57, тип огранки A, цвет 3, чистота 6, 0.456 карат', '8  Бриллиантов огранки "Круглая" граней - 57, тип огранки A, цвет 3, чистота 6, 0.184 карат']</t>
  </si>
  <si>
    <t>['17  Бриллиантов, Круглая огранка, тип огранки A, цвет 4, чистота 4, 0.06 карат']</t>
  </si>
  <si>
    <t>['43  Бриллианта огранки "Круглая" граней - 57, тип огранки A, цвет 3, чистота 6, 0.14 карат', '130  Бриллиантов огранки "Круглая" граней - 57, тип огранки A, цвет 7, чистота 9, 0.99 карат', '27  Бриллиантов огранки "Круглая" граней - 57, тип огранки A, цвет 7, чистота 9, 0.12 карат']</t>
  </si>
  <si>
    <t>['7  Бриллиантов огранки "Круглая" граней - 57, тип огранки A, цвет 3, чистота 7, 0.46 карат']</t>
  </si>
  <si>
    <t>['30  Бриллиантов огранки "Круглая" граней - 57, тип огранки A, цвет 3, чистота 6, 0.27 карат', '1  Бриллиант огранки "Круглая" граней - 57, тип огранки A, цвет 3, чистота 6, 0.06 карат']</t>
  </si>
  <si>
    <t>['413  Бриллиантов огранки "Круглая" граней - 57, тип огранки A, цвет 5, чистота 6, 4.33 карат']</t>
  </si>
  <si>
    <t>['16  Бриллиантов, Круглая огранка, тип огранки A, цвет 4, чистота 4, 0.04 карат']</t>
  </si>
  <si>
    <t>['17  Бриллиантов огранки "Круглая" граней - 57, тип огранки A, цвет 6, чистота 6, 0.065 карат']</t>
  </si>
  <si>
    <t>['1  Бриллиант огранки "Круглая" граней - 57, тип огранки A, цвет 3, чистота 6, 0.12 карат']</t>
  </si>
  <si>
    <t>['8  Бриллиантов огранки "Круглая" граней - 57, тип огранки A, цвет 3, чистота 6, 0.038 карат', '1  Бриллиант огранки "Круглая" граней - 57, тип огранки A, цвет 3, чистота 6, 0.08 карат']</t>
  </si>
  <si>
    <t>['12  Бриллиантов огранки "Круглая" граней - 57, тип огранки A, цвет 3, чистота 6, 0.1 карат']</t>
  </si>
  <si>
    <t>['1  Бриллиант огранки "Круглая" граней - 57, тип огранки A, цвет 3, чистота 6, 0.088 карат', '20  Бриллиантов огранки "Круглая" граней - 57, тип огранки A, цвет 3, чистота 6, 0.198 карат']</t>
  </si>
  <si>
    <t>['10  Бриллиантов огранки "Круглая" граней - 57, тип огранки A, цвет 3, чистота 6, 0.333 карат']</t>
  </si>
  <si>
    <t>['30  Бриллиантов огранки "Круглая" граней - 57, тип огранки A, цвет 3, чистота 6, 0.25 карат']</t>
  </si>
  <si>
    <t>['1  Бриллиант огранки "Круглая" граней - 57, тип огранки A, цвет 6, чистота 6, 0.27 карат']</t>
  </si>
  <si>
    <t>['1  Бриллиант огранки "Овал" граней - 57, тип огранки A, цвет 2, чистота 9, 0.73 карат', '18  Бриллиантов огранки "Круглая" граней - 57, тип огранки A, цвет 3, чистота 6, 0.11 карат']</t>
  </si>
  <si>
    <t>['12  Бриллиантов огранки "Круглая" граней - 57, тип огранки A, цвет 3, чистота 6, 0.158 карат']</t>
  </si>
  <si>
    <t>['1  Бриллиант огранки "Круглая" граней - 57, тип огранки A, цвет 3, чистота 7, 0.25 карат']</t>
  </si>
  <si>
    <t>['36  Бриллиантов огранки "Круглая" граней - 57, тип огранки A, цвет 3, чистота 3, 0.3 карат', '25  Бриллиантов огранки "Багет" граней - 25, тип огранки A, цвет 3, чистота 3, 0.52 карат', '2  Бриллианта огранки "Багет" граней - 25, тип огранки A, цвет 3, чистота 3, 0.09 карат', '2  Бриллианта огранки "Багет" граней - 25, тип огранки A, цвет 3, чистота 3, 0.15 карат']</t>
  </si>
  <si>
    <t>['10  Бриллиантов огранки "Круглая" граней - 57, тип огранки A, цвет 3, чистота 7, 0.065 карат', '1  Бриллиант огранки "Круглая" граней - 57, тип огранки A, цвет 3, чистота 7, 0.168 карат']</t>
  </si>
  <si>
    <t>['23  Бриллианта, Круглая огранка, тип огранки A, цвет 3, чистота 4, 0.078 карат', '13  Бриллиантов огранки "Круглая" граней - 57, тип огранки A, цвет 7, чистота 6, 0.258 карат']</t>
  </si>
  <si>
    <t>['20  Бриллиантов огранки "Круглая" граней - 57, тип огранки A, цвет 3, чистота 6, 0.066 карат', '1  Бриллиант огранки "Кушон", тип огранки A, цвет 8.5, чистота 8, 0.532 карат']</t>
  </si>
  <si>
    <t>['28  Бриллиантов огранки "Круглая" граней - 57, тип огранки A, цвет 6, чистота 6, 0.1 карат']</t>
  </si>
  <si>
    <t>['1  Бриллиант огранки "Принцесса" граней - 57, тип огранки A, цвет 4, чистота 7, 0.407 карат']</t>
  </si>
  <si>
    <t>['2  Бриллианта огранки "Круглая" граней - 57, тип огранки A, цвет 7, чистота 9, 0.06 карат', '26  Бриллиантов, тип огранки A, цвет 3, чистота 4, 0.065 карат', '2  Бриллианта огранки "Круглая" граней - 57, тип огранки A, цвет 7, чистота 9, 0.011 карат', '8  Бриллиантов огранки "Круглая" граней - 57, тип огранки A, цвет 7, чистота 9, 0.089 карат', '4  Бриллианта огранки "Круглая" граней - 57, тип огранки A, цвет 7, чистота 9, 0.081 карат']</t>
  </si>
  <si>
    <t>['30  Бриллиантов, Круглая огранка, тип огранки A, цвет 4, чистота 4, 0.2 карат']</t>
  </si>
  <si>
    <t>['98  Бриллиантов огранки "Круглая" граней - 57, тип огранки A, цвет 3, чистота 3, 0.48 карат', '6  Бриллиантов огранки "Багет" граней - 25, тип огранки A, цвет 3, чистота 3, 0.13 карат', '2  Бриллианта огранки "Багет" граней - 25, тип огранки A, цвет 3, чистота 3, 0.11 карат', '2  Бриллианта огранки "Груша" граней - 56, тип огранки A, цвет 3, чистота 3, 0.19 карат', '1  Бриллиант огранки "Изумруд" граней - 65, тип огранки A, цвет 3, чистота 3, 0.29 карат']</t>
  </si>
  <si>
    <t>['27  Бриллиантов огранки "Круглая" граней - 57, тип огранки A, цвет 3, чистота 6, 0.33 карат']</t>
  </si>
  <si>
    <t>['1  Бриллиант огранки "Круглая" граней - 57, тип огранки A, цвет 6, чистота 6, 0.24 карат', '6  Бриллиантов, тип огранки A, цвет 4, чистота 4, 0.02 карат']</t>
  </si>
  <si>
    <t>['11  Бриллиантов огранки "Принцесса" граней - 49, тип огранки A, цвет 4, чистота 7, 0.35 карат']</t>
  </si>
  <si>
    <t>['1  Бриллиант огранки "Круглая" граней - 57, тип огранки A, цвет 5, чистота 5, 0.18 карат']</t>
  </si>
  <si>
    <t>['22  Бриллианта, Круглая огранка, тип огранки A, цвет 3, чистота 4, 0.06 карат', '7  Бриллиантов огранки "Круглая" граней - 57, тип огранки A, цвет 3, чистота 6, 0.094 карат']</t>
  </si>
  <si>
    <t>['51  Бриллиант, Круглая огранка, тип огранки A, цвет 4, чистота 4, 0.174 карат']</t>
  </si>
  <si>
    <t>['34  Бриллианта огранки "Круглая" граней - 57, тип огранки A, цвет 3, чистота 6, 0.13 карат']</t>
  </si>
  <si>
    <t>['93  Бриллианта огранки "Круглая" граней - 57, тип огранки A, цвет 7, чистота 6, 0.98 карат']</t>
  </si>
  <si>
    <t>['14  Бриллиантов, Круглая огранка, тип огранки A, цвет 3, чистота 4, 0.06 карат']</t>
  </si>
  <si>
    <t>['22  Бриллианта огранки "Круглая" граней - 57, тип огранки A, цвет 4, чистота 5, 0.35 карат']</t>
  </si>
  <si>
    <t>['1  Бриллиант огранки "Круглая" граней - 57, тип огранки A, цвет 6, чистота 9, 0.302 карат']</t>
  </si>
  <si>
    <t>['14  Бриллиантов огранки "Круглая" граней - 57, тип огранки A, цвет 3, чистота 7, 0.22 карат', '18  Бриллиантов огранки "Круглая" граней - 57, тип огранки A, цвет 3, чистота 7, 0.07 карат']</t>
  </si>
  <si>
    <t>['1  Бриллиант огранки "Радиант", тип огранки A, цвет 8.2, чистота 5, 1.01 карат']</t>
  </si>
  <si>
    <t>['1  Бриллиант огранки "Круглая" граней - 57, тип огранки A, цвет 6, чистота 6, 0.26 карат']</t>
  </si>
  <si>
    <t>['33  Бриллианта огранки "Круглая" граней - 57, тип огранки A, цвет 3, чистота 6, 0.165 карат', '14  Бриллиантов, тип огранки A, цвет 3, чистота 4, 0.041 карат', '1  Бриллиант огранки "Круглая" граней - 57, тип огранки A, цвет 3, чистота 6, 0.039 карат']</t>
  </si>
  <si>
    <t>['50  Бриллиантов, Круглая огранка, тип огранки A, цвет 3, чистота 4, 0.132 карат', '52  Бриллианта, тип огранки A, цвет 4, чистота 6, 0.14 карат']</t>
  </si>
  <si>
    <t>['1  Бриллиант огранки "Круглая" граней - 57, тип огранки A, цвет 3, чистота 7, 0.087 карат', '6  Бриллиантов огранки "Круглая" граней - 57, тип огранки A, цвет 3, чистота 7, 0.203 карат', '20  Бриллиантов огранки "Круглая" граней - 57, тип огранки A, цвет 3, чистота 7, 0.083 карат']</t>
  </si>
  <si>
    <t>['22  Бриллианта, Круглая огранка, тип огранки A, цвет 3, чистота 4, 0.11 карат']</t>
  </si>
  <si>
    <t>['1  Бриллиант огранки "Круглая" граней - 57, тип огранки A, цвет 3, чистота 7, 0.082 карат', '14  Бриллиантов, тип огранки A, цвет 3, чистота 4, 0.039 карат']</t>
  </si>
  <si>
    <t>['17  Бриллиантов, Круглая огранка, тип огранки A, цвет 3, чистота 4, 0.06 карат']</t>
  </si>
  <si>
    <t>['17  Бриллиантов огранки "Круглая" граней - 57, тип огранки A, цвет 3, чистота 6, 0.12 карат', '2  Бриллианта огранки "Круглая" граней - 57, тип огранки A, цвет 3, чистота 6, 0.03 карат', '2  Бриллианта огранки "Круглая" граней - 57, тип огранки A, цвет 3, чистота 6, 0.07 карат', '1  Бриллиант огранки "Круглая" граней - 57, тип огранки A, цвет 3, чистота 6, 0.11 карат']</t>
  </si>
  <si>
    <t>['1  Бриллиант огранки "Круглая" граней - 57, тип огранки A, цвет 3, чистота 6, 0.03 карат', '8  Бриллиантов огранки "Круглая" граней - 57, тип огранки A, цвет 3, чистота 6, 0.05 карат']</t>
  </si>
  <si>
    <t>['55  Бриллиантов огранки "Круглая" граней - 57, тип огранки A, цвет 3, чистота 6, 0.56 карат']</t>
  </si>
  <si>
    <t>['18  Бриллиантов, Круглая огранка, тип огранки A, цвет 4, чистота 4, 0.06 карат']</t>
  </si>
  <si>
    <t>['7  Бриллиантов огранки "Круглая" граней - 57, тип огранки A, цвет 3, чистота 7, 0.257 карат']</t>
  </si>
  <si>
    <t>['3  Бриллианта, Круглая огранка, тип огранки A, цвет 3, чистота 4, 0.01 карат']</t>
  </si>
  <si>
    <t>['50  Бриллиантов, Круглая огранка, тип огранки A, цвет 4, чистота 4, 0.2 карат']</t>
  </si>
  <si>
    <t>['45  Бриллиантов огранки "Круглая" граней - 57, тип огранки A, цвет 4, чистота 7, 0.17 карат']</t>
  </si>
  <si>
    <t>['1  Бриллиант огранки "Круглая" граней - 57, тип огранки A, цвет 8.1, чистота 7, 0.54 карат']</t>
  </si>
  <si>
    <t>['30  Бриллиантов, Круглая огранка, тип огранки A, цвет 3, чистота 4, 0.082 карат']</t>
  </si>
  <si>
    <t>['18  Бриллиантов огранки "Круглая" граней - 57, тип огранки A, цвет 3, чистота 6, 0.17 карат', '28  Бриллиантов огранки "Круглая" граней - 57, тип огранки A, цвет 7, чистота 7, 0.46 карат']</t>
  </si>
  <si>
    <t>['1  Бриллиант огранки "Круглая" граней - 57, тип огранки A, цвет 2, чистота 6, 0.19 карат']</t>
  </si>
  <si>
    <t>['21  Бриллиант, Круглая огранка, тип огранки A, цвет 4, чистота 4, 0.07 карат']</t>
  </si>
  <si>
    <t>['36  Бриллиантов огранки "Круглая" граней - 57, тип огранки A, цвет 3, чистота 6, 0.15 карат', '8  Бриллиантов огранки "Круглая" граней - 57, тип огранки A, цвет 3, чистота 6, 0.11 карат', '1  Бриллиант огранки "Круглая" граней - 57, тип огранки A, цвет 3, чистота 6, 0.23 карат']</t>
  </si>
  <si>
    <t>['7  Бриллиантов огранки "Круглая" граней - 57, тип огранки A, цвет 3, чистота 6, 0.2 карат']</t>
  </si>
  <si>
    <t>['44  Бриллианта огранки "Круглая" граней - 57, тип огранки A, цвет 3, чистота 7, 0.417 карат']</t>
  </si>
  <si>
    <t>['56  Бриллиантов, Круглая огранка, тип огранки A, цвет 3, чистота 4, 0.13 карат']</t>
  </si>
  <si>
    <t>['30  Бриллиантов, Круглая огранка, тип огранки A, цвет 3, чистота 4, 0.057 карат', '18  Бриллиантов огранки "Круглая" граней - 57, тип огранки A, цвет 3, чистота 6, 0.223 карат']</t>
  </si>
  <si>
    <t>['6  Бриллиантов огранки "Круглая" граней - 57, тип огранки A, цвет 3, чистота 7, 0.18 карат', '6  Бриллиантов огранки "Круглая" граней - 57, тип огранки A, цвет 3, чистота 7, 0.49 карат', '1  Бриллиант огранки "Круглая" граней - 57, тип огранки A, цвет 3, чистота 7, 0.06 карат']</t>
  </si>
  <si>
    <t>['1  Бриллиант огранки "Круглая" граней - 57, тип огранки A, цвет 3, чистота 6, 0.09 карат', '10  Бриллиантов огранки "Круглая" граней - 57, тип огранки A, цвет 3, чистота 6, 0.1 карат']</t>
  </si>
  <si>
    <t>['25  Бриллиантов, Круглая огранка, тип огранки A, цвет 4, чистота 4, 0.105 карат']</t>
  </si>
  <si>
    <t>['109  Бриллиантов огранки "Круглая" граней - 57, тип огранки A, цвет 3, чистота 6, 0.67 карат']</t>
  </si>
  <si>
    <t>['20  Бриллиантов огранки "Круглая" граней - 57, тип огранки A, цвет 3, чистота 7, 0.145 карат', '1  Бриллиант огранки "Круглая" граней - 57, тип огранки A, цвет 3, чистота 7, 0.012 карат']</t>
  </si>
  <si>
    <t>['26  Бриллиантов огранки "Круглая" граней - 57, тип огранки A, цвет 3, чистота 3, 0.1 карат', '4  Бриллианта огранки "Маркиз", тип огранки A, цвет 3, чистота 3, 0.18 карат', '1  Бриллиант огранки "Принцесса" граней - 49, тип огранки A, цвет 3, чистота 3, 0.07 карат']</t>
  </si>
  <si>
    <t>['22  Бриллианта огранки "Круглая" граней - 57, тип огранки A, цвет 3, чистота 6, 0.07 карат', '1  Бриллиант огранки "Круглая" граней - 57, тип огранки A, цвет 3, чистота 6, 0.07 карат']</t>
  </si>
  <si>
    <t>['38  Бриллиантов огранки "Круглая" граней - 57, тип огранки A, цвет 6, чистота 6, 0.15 карат', '13  Бриллиантов огранки "Круглая" граней - 57, тип огранки A, цвет 7, чистота 9, 0.19 карат']</t>
  </si>
  <si>
    <t>['6  Бриллиантов, Круглая огранка, тип огранки A, цвет 3, чистота 4, 0.02 карат', '1  Бриллиант огранки "Круглая" граней - 57, тип огранки A, цвет 3, чистота 6, 0.01 карат']</t>
  </si>
  <si>
    <t>['11  Бриллиантов огранки "Круглая" граней - 57, тип огранки A, цвет 3, чистота 6, 0.49 карат', '6  Бриллиантов огранки "Круглая" граней - 57, тип огранки A, цвет 3, чистота 6, 0.09 карат']</t>
  </si>
  <si>
    <t>['7  Бриллиантов огранки "Круглая" граней - 57, тип огранки A, цвет 6, чистота 6, 0.108 карат']</t>
  </si>
  <si>
    <t>['6  Бриллиантов огранки "Круглая" граней - 57, тип огранки A, цвет 3, чистота 6, 0.08 карат', '1  Бриллиант огранки "Круглая" граней - 57, тип огранки A, цвет 3, чистота 6, 0.09 карат']</t>
  </si>
  <si>
    <t>['46  Бриллиантов огранки "Круглая" граней - 57, тип огранки A, цвет 3, чистота 6, 0.31 карат']</t>
  </si>
  <si>
    <t>['12  Бриллиантов огранки "Круглая" граней - 57, тип огранки A, цвет 3, чистота 6, 0.077 карат']</t>
  </si>
  <si>
    <t>['32  Бриллианта огранки "Круглая" граней - 57, тип огранки A, цвет 3, чистота 6, 0.23 карат', '24  Бриллианта огранки "Круглая" граней - 57, тип огранки A, цвет 3, чистота 6, 0.55 карат', '1  Бриллиант огранки "Круглая" граней - 57, тип огранки A, цвет 3, чистота 6, 0.08 карат']</t>
  </si>
  <si>
    <t>['7  Бриллиантов огранки "Круглая" граней - 57, тип огранки A, цвет 3, чистота 7, 0.438 карат']</t>
  </si>
  <si>
    <t>['36  Бриллиантов огранки "Круглая" граней - 57, тип огранки A, цвет 4, чистота 6, 0.18 карат', '1  Бриллиант огранки "Круглая" граней - 57, тип огранки A, цвет 4, чистота 6, 0.01 карат']</t>
  </si>
  <si>
    <t>['11  Бриллиантов огранки "Круглая" граней - 57, тип огранки A, цвет 7, чистота 9, 0.205 карат', '4  Бриллианта огранки "Круглая" граней - 57, тип огранки A, цвет 7, чистота 9, 0.037 карат', '55  Бриллиантов, тип огранки A, цвет 3, чистота 4, 0.123 карат']</t>
  </si>
  <si>
    <t>['1  Бриллиант огранки "Круглая" граней - 89, тип огранки A, цвет 8.1, чистота 6, 1.02 карат']</t>
  </si>
  <si>
    <t>['1  Бриллиант огранки "Круглая" граней - 57, тип огранки A, цвет 3, чистота 6, 0.083 карат']</t>
  </si>
  <si>
    <t>['45  Бриллиантов огранки "Круглая" граней - 57, тип огранки A, цвет 3, чистота 3, 0.24 карат', '9  Бриллиантов огранки "Круглая" граней - 57, тип огранки A, цвет 3, чистота 3, 0.12 карат', '4  Бриллианта огранки "Маркиз", тип огранки A, цвет 3, чистота 3, 0.22 карат', '2  Бриллианта огранки "Маркиз", тип огранки A, цвет 3, чистота 3, 0.28 карат']</t>
  </si>
  <si>
    <t>['1  Бриллиант огранки "Круглая" граней - 57, тип огранки A, цвет 3, чистота 6, 0.13 карат']</t>
  </si>
  <si>
    <t>['66  Бриллиантов огранки "Круглая" граней - 57, тип огранки A, цвет 4, чистота 6, 0.63 карат']</t>
  </si>
  <si>
    <t>['19  Бриллиантов, Круглая огранка, тип огранки A, цвет 3, чистота 4, 0.11 карат']</t>
  </si>
  <si>
    <t>['25  Бриллиантов огранки "Круглая" граней - 57, тип огранки A, цвет 4, чистота 7, 0.139 карат']</t>
  </si>
  <si>
    <t>['33  Бриллианта огранки "Круглая" граней - 57, тип огранки A, цвет 3, чистота 7, 0.823 карат']</t>
  </si>
  <si>
    <t>['1  Бриллиант огранки "Круглая" граней - 57, тип огранки A, цвет 4, чистота 7, 0.24 карат']</t>
  </si>
  <si>
    <t>['8  Бриллиантов огранки "Круглая" граней - 57, тип огранки A, цвет 6, чистота 6, 0.1 карат']</t>
  </si>
  <si>
    <t>['53  Бриллианта огранки "Круглая" граней - 57, тип огранки A, цвет 3, чистота 6, 1.253 карат']</t>
  </si>
  <si>
    <t>['1  Бриллиант огранки "Круглая" граней - 57, тип огранки A, цвет 3, чистота 6, 0.14 карат', '4  Бриллианта огранки "Круглая" граней - 57, тип огранки A, цвет 3, чистота 6, 0.03 карат']</t>
  </si>
  <si>
    <t>['9  Бриллиантов огранки "Круглая" граней - 57, тип огранки A, цвет 3, чистота 6, 0.73 карат']</t>
  </si>
  <si>
    <t>['9  Бриллиантов огранки "Круглая" граней - 57, тип огранки A, цвет 7, чистота 6, 0.135 карат', '17  Бриллиантов огранки "Круглая" граней - 57, тип огранки A, цвет 3, чистота 6, 0.037 карат']</t>
  </si>
  <si>
    <t>['1  Бриллиант огранки "Круглая" граней - 57, тип огранки A, цвет 3, чистота 6, 0.143 карат']</t>
  </si>
  <si>
    <t>['32  Бриллианта, Круглая огранка, тип огранки A, цвет 3, чистота 4, 0.085 карат']</t>
  </si>
  <si>
    <t>['186  Бриллиантов огранки "Круглая" граней - 57, тип огранки A, цвет 3, чистота 3, 0.64 карат', '24  Бриллианта огранки "Круглая" граней - 57, тип огранки A, цвет 3, чистота 3, 0.23 карат', '6  Бриллиантов огранки "Круглая" граней - 57, тип огранки A, цвет 3, чистота 3, 0.11 карат', '8  Бриллиантов огранки "Круглая" граней - 57, тип огранки A, цвет 3, чистота 3, 0.27 карат', '2  Бриллианта огранки "Круглая" граней - 57, тип огранки A, цвет 3, чистота 3, 0.55 карат']</t>
  </si>
  <si>
    <t>['1  Бриллиант огранки "Круглая" граней - 57, тип огранки A, цвет 3, чистота 7, 0.06 карат', '20  Бриллиантов огранки "Круглая" граней - 57, тип огранки A, цвет 3, чистота 7, 0.24 карат']</t>
  </si>
  <si>
    <t>['12  Бриллиантов огранки "Круглая" граней - 57, тип огранки A, цвет 7, чистота 6, 0.08 карат']</t>
  </si>
  <si>
    <t>['33  Бриллианта, Круглая огранка, тип огранки A, цвет 3, чистота 4, 0.11 карат']</t>
  </si>
  <si>
    <t>['22  Бриллианта, Круглая огранка, тип огранки A, цвет 3, чистота 4, 0.1 карат']</t>
  </si>
  <si>
    <t>['26  Бриллиантов огранки "Круглая" граней - 57, тип огранки A, цвет 3, чистота 3, 0.07 карат', '2  Бриллианта огранки "Принцесса" граней - 49, тип огранки A, цвет 3, чистота 3, 0.05 карат', '2  Бриллианта огранки "Маркиз", тип огранки A, цвет 3, чистота 3, 0.15 карат']</t>
  </si>
  <si>
    <t>['1  Бриллиант огранки "Круглая" граней - 57, тип огранки A, цвет 3, чистота 6, 0.044 карат', '8  Бриллиантов огранки "Круглая" граней - 57, тип огранки A, цвет 3, чистота 6, 0.082 карат', '11  Бриллиантов огранки "Круглая" граней - 57, тип огранки A, цвет 3, чистота 6, 0.056 карат']</t>
  </si>
  <si>
    <t>['16  Бриллиантов, Круглая огранка, тип огранки A, цвет 3, чистота 4, 0.11 карат', '1  Бриллиант огранки "Круглая" граней - 57, тип огранки A, цвет 5, чистота 6, 0.4 карат']</t>
  </si>
  <si>
    <t>['1  Бриллиант огранки "Кушон", тип огранки A, цвет 8.5, чистота 7, 0.42 карат', '20  Бриллиантов огранки "Круглая" граней - 57, тип огранки A, цвет 3, чистота 6, 0.054 карат']</t>
  </si>
  <si>
    <t>['14  Бриллиантов огранки "Круглая" граней - 57, тип огранки A, цвет 7, чистота 6, 0.11 карат']</t>
  </si>
  <si>
    <t>['7  Бриллиантов огранки "Круглая" граней - 57, тип огранки A, цвет 3, чистота 6, 1.07 карат']</t>
  </si>
  <si>
    <t>['43  Бриллианта огранки "Круглая" граней - 57, тип огранки A, цвет 2, чистота 4, 0.56 карат']</t>
  </si>
  <si>
    <t>['13  Бриллиантов огранки "Круглая" граней - 57, тип огранки A, цвет 3, чистота 7, 0.031 карат']</t>
  </si>
  <si>
    <t>['16  Бриллиантов огранки "Круглая" граней - 57, тип огранки A, цвет 3, чистота 7, 0.04 карат']</t>
  </si>
  <si>
    <t>['18  Бриллиантов, Круглая огранка, тип огранки A, цвет 3, чистота 4, 0.037 карат', '1  Бриллиант огранки "Круглая" граней - 57, тип огранки A, цвет 4, чистота 7, 0.113 карат']</t>
  </si>
  <si>
    <t>['12  Бриллиантов огранки "Круглая" граней - 57, тип огранки A, цвет 3, чистота 7, 0.04 карат', '1  Бриллиант огранки "Круглая" граней - 57, тип огранки A, цвет 3, чистота 7, 0.08 карат']</t>
  </si>
  <si>
    <t>['2  Бриллианта огранки "Круглая" граней - 57, тип огранки A, цвет 6, чистота 6, 0.01 карат', '10  Бриллиантов огранки "Круглая" граней - 57, тип огранки A, цвет 6, чистота 6, 0.12 карат']</t>
  </si>
  <si>
    <t>['1  Бриллиант огранки "Круглая" граней - 57, тип огранки A, цвет 3, чистота 6, 0.08 карат', '23  Бриллианта огранки "Круглая" граней - 57, тип огранки A, цвет 3, чистота 6, 0.07 карат']</t>
  </si>
  <si>
    <t>['42  Бриллианта, Круглая огранка, тип огранки A, цвет 3, чистота 4, 0.14 карат']</t>
  </si>
  <si>
    <t>['25  Бриллиантов, Круглая огранка, тип огранки A, цвет 3, чистота 4, 0.066 карат']</t>
  </si>
  <si>
    <t>['48  Бриллиантов, Круглая огранка, тип огранки A, цвет 3, чистота 4, 0.2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</si>
  <si>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0.021 карат']</t>
  </si>
  <si>
    <t>['1  Бриллиант огранки "Круглая" граней - 57, тип огранки A, цвет 3, чистота 6, 0.04 карат']</t>
  </si>
  <si>
    <t>['7  Бриллиантов огранки "Круглая" граней - 57, тип огранки A, цвет 3, чистота 7, 0.05 карат']</t>
  </si>
  <si>
    <t>['3  Бриллианта огранки "Круглая" граней - 57, тип огранки A, цвет 6, чистота 6, 0.24 карат']</t>
  </si>
  <si>
    <t>['17  Бриллиантов огранки "Круглая" граней - 57, тип огранки A, цвет 7, чистота 6, 0.228 карат', '19  Бриллиантов огранки "Круглая" граней - 57, тип огранки A, цвет 3, чистота 6, 0.042 карат']</t>
  </si>
  <si>
    <t>['1  Бриллиант огранки "Круглая" граней - 57, тип огранки A, цвет 4, чистота 5, 0.4 карат']</t>
  </si>
  <si>
    <t>['40  Бриллиантов огранки "Круглая" граней - 57, тип огранки A, цвет 6, чистота 6, 0.27 карат']</t>
  </si>
  <si>
    <t>['1  Бриллиант огранки "Круглая" граней - 57, тип огранки A, цвет 3, чистота 6, 0.09 карат', '27  Бриллиантов огранки "Круглая" граней - 57, тип огранки A, цвет 3, чистота 6, 0.11 карат']</t>
  </si>
  <si>
    <t>['9  Бриллиантов огранки "Круглая" граней - 57, тип огранки A, цвет 7, чистота 6, 0.159 карат', '4  Бриллианта огранки "Круглая" граней - 57, тип огранки A, цвет 7, чистота 9, 0.047 карат', '11  Бриллиантов, тип огранки A, цвет 3, чистота 4, 0.025 карат']</t>
  </si>
  <si>
    <t>['187  Бриллиантов огранки "Круглая" граней - 57, тип огранки A, цвет 3, чистота 6, 0.842 карат']</t>
  </si>
  <si>
    <t>['1  Бриллиант огранки "Круглая" граней - 57, тип огранки A, цвет 3, чистота 6, 0.073 карат']</t>
  </si>
  <si>
    <t>['212  Бриллиантов, Круглая огранка, тип огранки A, цвет 3, чистота 4, 0.734 карат']</t>
  </si>
  <si>
    <t>['8  Бриллиантов огранки "Круглая" граней - 57, тип огранки A, цвет 4, чистота 5, 0.03 карат', '1  Бриллиант огранки "Круглая" граней - 57, тип огранки A, цвет 3, чистота 6, 0.11 карат', '7  Бриллиантов огранки "Круглая" граней - 57, тип огранки A, цвет 4, чистота 5, 0.02 карат']</t>
  </si>
  <si>
    <t>['23  Бриллианта огранки "Круглая" граней - 57, тип огранки A, цвет 3, чистота 6, 0.15 карат']</t>
  </si>
  <si>
    <t>['1  Бриллиант огранки "Круглая" граней - 57, тип огранки A, цвет 6.1, чистота 5, 0.33 карат']</t>
  </si>
  <si>
    <t>['20  Бриллиантов огранки "Круглая" граней - 57, тип огранки A, цвет 3, чистота 6, 0.072 карат', '7  Бриллиантов огранки "Круглая" граней - 57, тип огранки A, цвет 7, чистота 6, 0.117 карат']</t>
  </si>
  <si>
    <t>['34  Бриллианта огранки "Круглая" граней - 57, тип огранки A, цвет 3, чистота 7, 0.2 карат', '34  Бриллианта огранки "Круглая" граней - 57, тип огранки A, цвет 3, чистота 7, 0.61 карат']</t>
  </si>
  <si>
    <t>['1  Бриллиант огранки "Круглая" граней - 57, тип огранки A, цвет 3, чистота 7, 0.03 карат', '12  Бриллиантов огранки "Круглая" граней - 57, тип огранки A, цвет 3, чистота 7, 0.074 карат']</t>
  </si>
  <si>
    <t>['8  Бриллиантов огранки "Круглая" граней - 57, тип огранки A, цвет 3, чистота 7, 0.24 карат', '6  Бриллиантов огранки "Круглая" граней - 57, тип огранки A, цвет 3, чистота 7, 0.38 карат', '5  Бриллиантов огранки "Круглая" граней - 57, тип огранки A, цвет 3, чистота 7, 0.47 карат']</t>
  </si>
  <si>
    <t>['1  Бриллиант огранки "Принцесса" граней - 57, тип огранки A, цвет 4, чистота 7, 0.507 карат']</t>
  </si>
  <si>
    <t>['106  Бриллиантов огранки "Круглая" граней - 57, тип огранки A, цвет 7, чистота 6, 0.94 карат']</t>
  </si>
  <si>
    <t>['32  Бриллианта огранки "Круглая" граней - 57, тип огранки A, цвет 4, чистота 6, 0.14 карат', '1  Бриллиант огранки "Круглая" граней - 57, тип огранки A, цвет 6, чистота 6, 0.15 карат']</t>
  </si>
  <si>
    <t>['27  Бриллиантов огранки "Круглая" граней - 57, тип огранки A, цвет 3, чистота 6, 0.19 карат', '1  Бриллиант огранки "Круглая" граней - 57, тип огранки A, цвет 3, чистота 6, 0.07 карат']</t>
  </si>
  <si>
    <t>['1  Бриллиант огранки "Круглая" граней - 57, тип огранки A, цвет 3, чистота 7, 0.073 карат']</t>
  </si>
  <si>
    <t>['1  Бриллиант огранки "Круглая" граней - 57, тип огранки A, цвет 3, чистота 6, 0.029 карат', '12  Бриллиантов, тип огранки A, цвет 3, чистота 4, 0.044 карат']</t>
  </si>
  <si>
    <t>['2  Бриллианта огранки "Круглая" граней - 57, тип огранки A, цвет 4, чистота 6, 0.02 карат', '24  Бриллианта огранки "Круглая" граней - 57, тип огранки A, цвет 4, чистота 6, 0.17 карат', '1  Бриллиант огранки "Круглая" граней - 57, тип огранки A, цвет 4, чистота 6, 0.09 карат']</t>
  </si>
  <si>
    <t>['1  Бриллиант огранки "Круглая" граней - 57, тип огранки A, цвет 3, чистота 6, 0.073 карат', '16  Бриллиантов огранки "Круглая" граней - 57, тип огранки A, цвет 3, чистота 6, 0.084 карат']</t>
  </si>
  <si>
    <t>['2  Бриллианта огранки "Круглая" граней - 57, тип огранки A, цвет 3, чистота 4, 0.02 карат', '8  Бриллиантов огранки "Принцесса" граней - 49, тип огранки A, цвет 3, чистота 4, 0.19 карат', '11  Бриллиантов огранки "Круглая" граней - 57, тип огранки A, цвет 3, чистота 4, 0.21 карат', '4  Бриллианта огранки "Груша" граней - 56, тип огранки A, цвет 3, чистота 4, 0.23 карат', '16  Бриллиантов огранки "Маркиз", тип огранки A, цвет 3, чистота 4, 0.62 карат']</t>
  </si>
  <si>
    <t>['3  Бриллианта огранки "Круглая" граней - 57, тип огранки A, цвет 3, чистота 6, 0.03 карат']</t>
  </si>
  <si>
    <t>['1  Бриллиант огранки "Круглая" граней - 57, тип огранки A, цвет 3, чистота 7, 0.066 карат']</t>
  </si>
  <si>
    <t>['8  Бриллиантов огранки "Круглая" граней - 57, тип огранки A, цвет 3, чистота 6, 0.05 карат', '1  Бриллиант огранки "Круглая" граней - 57, тип огранки A, цвет 3, чистота 6, 0.23 карат']</t>
  </si>
  <si>
    <t>['50  Бриллиантов огранки "Круглая" граней - 57, тип огранки A, цвет 3, чистота 6, 0.247 карат', '1  Бриллиант огранки "Сердце" граней - 57, тип огранки A, цвет 8.1, чистота 4, 0.562 карат']</t>
  </si>
  <si>
    <t>['18  Бриллиантов, Круглая огранка, тип огранки A, цвет 3, чистота 4, 0.06 карат', '38  Бриллиантов огранки "Круглая" граней - 57, тип огранки A, цвет 7, чистота 9, 0.16 карат']</t>
  </si>
  <si>
    <t>['1  Бриллиант огранки "Круглая" граней - 57, тип огранки A, цвет 3, чистота 6, 0.11 карат', '8  Бриллиантов огранки "Круглая" граней - 57, тип огранки A, цвет 3, чистота 6, 0.16 карат']</t>
  </si>
  <si>
    <t>['1  Бриллиант огранки "Круглая" граней - 57, тип огранки A, цвет 3, чистота 6, 0.08 карат', '40  Бриллиантов огранки "Круглая" граней - 57, тип огранки A, цвет 3, чистота 6, 0.2 карат']</t>
  </si>
  <si>
    <t>['7  Бриллиантов огранки "Круглая" граней - 57, тип огранки A, цвет 6, чистота 6, 0.06 карат']</t>
  </si>
  <si>
    <t>['1  Бриллиант огранки "Круглая" граней - 57, тип огранки A, цвет 6, чистота 6, 0.24 карат', '2  Бриллианта, тип огранки A, цвет 4, чистота 4, 0.01 карат']</t>
  </si>
  <si>
    <t>['11  Бриллиантов, Круглая огранка, тип огранки A, цвет 3, чистота 4, 0.038 карат', '1  Бриллиант огранки "Круглая" граней - 57, тип огранки A, цвет 3, чистота 7, 0.065 карат']</t>
  </si>
  <si>
    <t>['19  Бриллиантов огранки "Круглая" граней - 57, тип огранки A, цвет 3, чистота 6, 2.8 карат']</t>
  </si>
  <si>
    <t>['76  Бриллиантов огранки "Круглая" граней - 57, тип огранки A, цвет 3, чистота 6, 0.5 карат']</t>
  </si>
  <si>
    <t>['1  Бриллиант огранки "Круглая" граней - 57, тип огранки A, цвет 3, чистота 6, 0.088 карат']</t>
  </si>
  <si>
    <t>['24  Бриллианта, Круглая огранка, тип огранки A, цвет 3, чистота 4, 0.069 карат']</t>
  </si>
  <si>
    <t>['1  Бриллиант огранки "Круглая" граней - 57, тип огранки A, цвет 3, чистота 6, 0.03 карат', '12  Бриллиантов огранки "Круглая" граней - 57, тип огранки A, цвет 3, чистота 6, 0.07 карат']</t>
  </si>
  <si>
    <t>['1  Бриллиант огранки "Круглая" граней - 57, тип огранки A, цвет 6, чистота 6, 0.18 карат', '2  Бриллианта огранки "Круглая" граней - 57, тип огранки A, цвет 6, чистота 6, 0.03 карат', '2  Бриллианта огранки "Круглая" граней - 57, тип огранки A, цвет 6, чистота 6, 0.01 карат', '14  Бриллиантов, тип огранки A, цвет 4, чистота 4, 0.04 карат']</t>
  </si>
  <si>
    <t>['36  Бриллиантов, Круглая огранка, тип огранки A, цвет 3, чистота 5, 0.15 карат']</t>
  </si>
  <si>
    <t>['33  Бриллианта, Круглая огранка, тип огранки A, цвет 4, чистота 4, 0.24 карат']</t>
  </si>
  <si>
    <t>['4  Бриллианта, Круглая огранка, тип огранки A, цвет 3, чистота 4, 0.023 карат', '3  Бриллианта, тип огранки A, цвет 3, чистота 4, 0.012 карат']</t>
  </si>
  <si>
    <t>['34  Бриллианта огранки "Круглая" граней - 57, тип огранки A, цвет 3, чистота 6, 0.47 карат']</t>
  </si>
  <si>
    <t>['41  Бриллиант огранки "Круглая" граней - 57, тип огранки A, цвет 3, чистота 3, 0.22 карат', '19  Бриллиантов огранки "Багет" граней - 25, тип огранки A, цвет 3, чистота 3, 0.18 карат']</t>
  </si>
  <si>
    <t>['41  Бриллиант, Круглая огранка, тип огранки A, цвет 4, чистота 4, 0.125 карат']</t>
  </si>
  <si>
    <t>['4  Бриллианта огранки "Круглая" граней - 57, тип огранки A, цвет 3, чистота 7, 0.02 карат']</t>
  </si>
  <si>
    <t>['1  Бриллиант огранки "Круглая" граней - 57, тип огранки A, цвет 3, чистота 5, 0.23 карат', '2  Бриллианта огранки "Круглая" граней - 57, тип огранки A, цвет 3, чистота 3, 0.04 карат', '16  Бриллиантов огранки "Круглая" граней - 57, тип огранки A, цвет 3, чистота 3, 0.07 карат']</t>
  </si>
  <si>
    <t>['1  Бриллиант огранки "Круглая" граней - 57, тип огранки A, цвет 3, чистота 7, 0.09 карат', '4  Бриллианта огранки "Круглая" граней - 57, тип огранки A, цвет 3, чистота 7, 0.04 карат']</t>
  </si>
  <si>
    <t>['6  Бриллиантов, Круглая огранка, тип огранки A, цвет 3, чистота 4, 0.02 карат', '6  Бриллиантов огранки "Круглая" граней - 57, тип огранки A, цвет 3, чистота 6, 0.06 карат', '1  Бриллиант огранки "Круглая" граней - 57, тип огранки A, цвет 3, чистота 6, 0.04 карат']</t>
  </si>
  <si>
    <t>['1  Бриллиант огранки "Круглая" граней - 57, тип огранки A, цвет 3, чистота 7, 0.033 карат']</t>
  </si>
  <si>
    <t>['12  Бриллиантов огранки "Круглая" граней - 57, тип огранки A, цвет 3, чистота 6, 0.4 карат']</t>
  </si>
  <si>
    <t>['12  Бриллиантов, Круглая огранка, тип огранки A, цвет 4, чистота 4, 0.06 карат', '1  Бриллиант огранки "Круглая" граней - 57, тип огранки A, цвет 6, чистота 6, 0.02 карат']</t>
  </si>
  <si>
    <t>['59  Бриллиантов, Круглая огранка, тип огранки A, цвет 4, чистота 4, 0.18 карат']</t>
  </si>
  <si>
    <t>['38  Бриллиантов огранки "Круглая" граней - 57, тип огранки A, цвет 3, чистота 6, 0.14 карат', '7  Бриллиантов огранки "Круглая" граней - 57, тип огранки A, цвет 3, чистота 6, 0.27 карат']</t>
  </si>
  <si>
    <t>['22  Бриллианта огранки "Круглая" граней - 57, тип огранки A, цвет 3, чистота 6, 0.26 карат', '10  Бриллиантов огранки "Круглая" граней - 57, тип огранки A, цвет 3, чистота 6, 0.29 карат', '1  Бриллиант огранки "Круглая" граней - 57, тип огранки A, цвет 3, чистота 6, 0.08 карат']</t>
  </si>
  <si>
    <t>['2  Бриллианта огранки "Круглая" граней - 57, тип огранки A, цвет 3, чистота 6, 0.02 карат', '1  Бриллиант огранки "Круглая" граней - 57, тип огранки A, цвет 3, чистота 6, 0.09 карат', '2  Бриллианта огранки "Круглая" граней - 57, тип огранки A, цвет 3, чистота 6, 0.04 карат']</t>
  </si>
  <si>
    <t>['1  Бриллиант огранки "Круглая" граней - 57, тип огранки A, цвет 4, чистота 4, 0.23 карат']</t>
  </si>
  <si>
    <t>['100  Бриллиантов огранки "Круглая" граней - 57, тип огранки A, цвет 3, чистота 6, 0.33 карат']</t>
  </si>
  <si>
    <t>['9  Бриллиантов огранки "Круглая" граней - 57, тип огранки A, цвет 4, чистота 6, 0.35 карат']</t>
  </si>
  <si>
    <t>['6  Бриллиантов огранки "Круглая" граней - 57, тип огранки A, цвет 3, чистота 7, 0.017 карат', '7  Бриллиантов огранки "Круглая" граней - 57, тип огранки A, цвет 3, чистота 7, 0.056 карат']</t>
  </si>
  <si>
    <t>['6  Бриллиантов огранки "Круглая" граней - 57, тип огранки A, цвет 3, чистота 6, 0.06 карат', '6  Бриллиантов огранки "Багет" граней - 25, тип огранки A, цвет 3, чистота 4, 0.16 карат', '1  Бриллиант огранки "Круглая" граней - 57, тип огранки A, цвет 6, чистота 3, 0.31 карат']</t>
  </si>
  <si>
    <t>['1  Бриллиант огранки "Круглая" граней - 57, тип огранки A, цвет 6, чистота 3, 0.62 карат']</t>
  </si>
  <si>
    <t>['22  Бриллианта огранки "Круглая" граней - 57, тип огранки A, цвет 3, чистота 6, 0.104 карат', '14  Бриллиантов огранки "Круглая" граней - 57, тип огранки A, цвет 3, чистота 6, 0.146 карат', '1  Бриллиант огранки "Сердце" граней - 57, тип огранки A, цвет 8.2, чистота 8, 0.523 карат']</t>
  </si>
  <si>
    <t>['36  Бриллиантов, Круглая огранка, тип огранки A, цвет 3, чистота 4, 0.075 карат']</t>
  </si>
  <si>
    <t>['36  Бриллиантов, Круглая огранка, тип огранки A, цвет 3, чистота 4, 0.15 карат']</t>
  </si>
  <si>
    <t>['1  Бриллиант огранки "Круглая" граней - 57, тип огранки A, цвет 3, чистота 7, 0.04 карат']</t>
  </si>
  <si>
    <t>['33  Бриллианта огранки "Круглая" граней - 57, тип огранки A, цвет 3, чистота 7, 0.13 карат']</t>
  </si>
  <si>
    <t>['24  Бриллианта огранки "Круглая" граней - 57, тип огранки A, цвет 3, чистота 6, 0.06 карат', '7  Бриллиантов огранки "Круглая" граней - 57, тип огранки A, цвет 3, чистота 6, 0.11 карат']</t>
  </si>
  <si>
    <t>['12  Бриллиантов, Круглая огранка, тип огранки A, цвет 3, чистота 4, 0.07 карат']</t>
  </si>
  <si>
    <t>['42  Бриллианта огранки "Круглая" граней - 57, тип огранки A, цвет 3, чистота 6, 0.235 карат', '6  Бриллиантов огранки "Круглая" граней - 57, тип огранки A, цвет 7, чистота 6, 0.119 карат', '9  Бриллиантов огранки "Круглая" граней - 57, тип огранки A, цвет 7, чистота 6, 0.339 карат']</t>
  </si>
  <si>
    <t>['10  Бриллиантов огранки "Круглая" граней - 57, тип огранки A, цвет 3, чистота 4, 0.28 карат', '1  Бриллиант огранки "Круглая" граней - 57, тип огранки AB, цвет 3, чистота 7, 0.34 карат', '20  Бриллиантов огранки "Круглая" граней - 57, тип огранки A, цвет 3, чистота 5, 0.11 карат']</t>
  </si>
  <si>
    <t>['4  Бриллианта огранки "Круглая" граней - 57, тип огранки A, цвет 3, чистота 7, 0.01 карат', '1  Бриллиант огранки "Круглая" граней - 57, тип огранки A, цвет 3, чистота 7, 0.02 карат']</t>
  </si>
  <si>
    <t>['23  Бриллианта, Круглая огранка, тип огранки A, цвет 3, чистота 4, 0.07 карат']</t>
  </si>
  <si>
    <t>['28  Бриллиантов огранки "Круглая" граней - 57, тип огранки A, цвет 3, чистота 6, 0.176 карат', '6  Бриллиантов огранки "Круглая" граней - 57, тип огранки A, цвет 7, чистота 6, 0.09 карат', '7  Бриллиантов огранки "Круглая" граней - 57, тип огранки A, цвет 7, чистота 6, 0.228 карат']</t>
  </si>
  <si>
    <t>['6  Бриллиантов огранки "Круглая" граней - 57, тип огранки A, цвет 3, чистота 7, 0.036 карат', '6  Бриллиантов огранки "Багет" граней - 25, тип огранки A, цвет 3, чистота 5, 0.099 карат', '1  Бриллиант огранки "Круглая" граней - 57, тип огранки A, цвет 3, чистота 7, 0.097 карат']</t>
  </si>
  <si>
    <t>['2  Бриллианта огранки "Круглая" граней - 57, тип огранки A, цвет 3, чистота 6, 0.067 карат', '1  Бриллиант огранки "Круглая" граней - 57, тип огранки A, цвет 3, чистота 6, 0.029 карат', '4  Бриллианта огранки "Круглая" граней - 57, тип огранки A, цвет 3, чистота 6, 0.032 карат', '10  Бриллиантов огранки "Круглая" граней - 57, тип огранки A, цвет 3, чистота 6, 0.044 карат']</t>
  </si>
  <si>
    <t>['3  Бриллианта огранки "Круглая" граней - 57, тип огранки A, цвет 3, чистота 6, 0.034 карат']</t>
  </si>
  <si>
    <t>['18  Бриллиантов огранки "Круглая" граней - 57, тип огранки A, цвет 3, чистота 6, 0.1 карат']</t>
  </si>
  <si>
    <t>['80  Бриллиантов огранки "Круглая" граней - 57, тип огранки A, цвет 3, чистота 3, 0.39 карат', '2  Бриллианта огранки "Багет" граней - 25, тип огранки A, цвет 3, чистота 3, 0.07 карат', '1  Бриллиант огранки "Изумруд" граней - 65, тип огранки A, цвет 3, чистота 3, 0.25 карат']</t>
  </si>
  <si>
    <t>['2  Бриллианта, Круглая огранка, тип огранки A, цвет 3, чистота 4, 0.01 карат', '1  Бриллиант огранки "Круглая" граней - 57, тип огранки A, цвет 3, чистота 6, 0.02 карат']</t>
  </si>
  <si>
    <t>['16  Бриллиантов огранки "Круглая" граней - 57, тип огранки A, цвет 3, чистота 6, 0.17 карат', '12  Бриллиантов огранки "Круглая" граней - 57, тип огранки A, цвет 3, чистота 6, 0.22 карат', '1  Бриллиант огранки "Маркиз", тип огранки A, цвет 4, чистота 8, 0.51 карат']</t>
  </si>
  <si>
    <t>['9  Бриллиантов огранки "Круглая" граней - 57, тип огранки A, цвет 3, чистота 6, 0.437 карат']</t>
  </si>
  <si>
    <t>['32  Бриллианта, Круглая огранка, тип огранки A, цвет 4, чистота 4, 0.1 карат']</t>
  </si>
  <si>
    <t>['69  Бриллиантов огранки "Круглая" граней - 57, тип огранки A, цвет 3, чистота 6, 0.29 карат']</t>
  </si>
  <si>
    <t>['38  Бриллиантов огранки "Круглая" граней - 57, тип огранки A, цвет 3, чистота 3, 0.51 карат', '9  Бриллиантов огранки "Фантазия", тип огранки A, цвет 3, чистота 3, 0.89 карат']</t>
  </si>
  <si>
    <t>['1  Бриллиант огранки "Круглая" граней - 57, тип огранки AA, цвет 9.3, чистота 7, 0.3 карат']</t>
  </si>
  <si>
    <t>['49  Бриллиантов огранки "Круглая" граней - 57, тип огранки A, цвет 4, чистота 7, 0.14 карат', '14  Бриллиантов огранки "Круглая" граней - 57, тип огранки A, цвет 7, чистота 6, 0.356 карат']</t>
  </si>
  <si>
    <t>['10  Бриллиантов, Круглая огранка, тип огранки A, цвет 3, чистота 4, 0.03 карат']</t>
  </si>
  <si>
    <t>['9  Бриллиантов огранки "Фантазия", тип огранки A, цвет 3, чистота 3, 0.78 карат', '38  Бриллиантов огранки "Круглая" граней - 57, тип огранки A, цвет 3, чистота 3, 0.5 карат']</t>
  </si>
  <si>
    <t>['1  Бриллиант огранки "Круглая" граней - 57, тип огранки A, цвет 6, чистота 6, 0.24 карат']</t>
  </si>
  <si>
    <t>['8  Бриллиантов огранки "Круглая" граней - 57, тип огранки A, цвет 7, чистота 6, 0.156 карат', '9  Бриллиантов, тип огранки A, цвет 3, чистота 4, 0.02 карат']</t>
  </si>
  <si>
    <t>['1  Бриллиант огранки "Круглая" граней - 57, тип огранки A, цвет 5, чистота 3, 0.15 карат']</t>
  </si>
  <si>
    <t>['15  Бриллиантов огранки "Багет" граней - 25, тип огранки A, цвет 3, чистота 3, 1.11 карат', '10  Бриллиантов огранки "Багет" граней - 25, тип огранки A, цвет 3, чистота 3, 0.29 карат', '20  Бриллиантов огранки "Круглая" граней - 57, тип огранки A, цвет 3, чистота 3, 0.25 карат']</t>
  </si>
  <si>
    <t>['10  Бриллиантов огранки "Круглая" граней - 57, тип огранки A, цвет 3, чистота 6, 0.332 карат']</t>
  </si>
  <si>
    <t>['20  Бриллиантов огранки "Круглая" граней - 57, тип огранки A, цвет 3, чистота 6, 0.11 карат']</t>
  </si>
  <si>
    <t>['12  Бриллиантов, Круглая огранка, тип огранки A, цвет 3, чистота 4, 0.03 карат', '15  Бриллиантов, тип огранки A, цвет 4, чистота 4, 0.09 карат']</t>
  </si>
  <si>
    <t>['43  Бриллианта, Круглая огранка, тип огранки A, цвет 3, чистота 4, 0.113 карат']</t>
  </si>
  <si>
    <t>['51  Бриллиант, Круглая огранка, тип огранки A, цвет 3, чистота 4, 0.254 карат']</t>
  </si>
  <si>
    <t>['40  Бриллиантов, Круглая огранка, тип огранки A, цвет 3, чистота 4, 0.172 карат']</t>
  </si>
  <si>
    <t>['2  Бриллианта, Круглая огранка, тип огранки A, цвет 3, чистота 4, 0.01 карат', '1  Бриллиант огранки "Круглая" граней - 57, тип огранки A, цвет 3, чистота 7, 0.08 карат', '6  Бриллиантов огранки "Круглая" граней - 57, тип огранки A, цвет 3, чистота 7, 0.12 карат', '28  Бриллиантов огранки "Круглая" граней - 57, тип огранки A, цвет 3, чистота 7, 0.23 карат']</t>
  </si>
  <si>
    <t>['1  Бриллиант огранки "Круглая" граней - 57, тип огранки A, цвет 3, чистота 7, 0.07 карат', '15  Бриллиантов огранки "Круглая" граней - 57, тип огранки A, цвет 3, чистота 7, 0.07 карат']</t>
  </si>
  <si>
    <t>['32  Бриллианта, Круглая огранка, тип огранки A, цвет 3, чистота 4, 0.117 карат', '2  Бриллианта огранки "Круглая" граней - 57, тип огранки A, цвет 3, чистота 6, 0.024 карат', '1  Бриллиант огранки "Круглая" граней - 57, тип огранки A, цвет 3, чистота 6, 0.038 карат']</t>
  </si>
  <si>
    <t>['37  Бриллиантов огранки "Круглая" граней - 57, тип огранки A, цвет 3, чистота 7, 0.1 карат']</t>
  </si>
  <si>
    <t>['3  Бриллианта огранки "Круглая" граней - 57, тип огранки A, цвет 3, чистота 6, 0.155 карат', '8  Бриллиантов огранки "Круглая" граней - 57, тип огранки A, цвет 3, чистота 6, 0.085 карат', '6  Бриллиантов огранки "Круглая" граней - 57, тип огранки A, цвет 3, чистота 6, 0.028 карат']</t>
  </si>
  <si>
    <t>['23  Бриллианта, Круглая огранка, тип огранки A, цвет 3, чистота 4, 0.063 карат']</t>
  </si>
  <si>
    <t>['20  Бриллиантов огранки "Круглая" граней - 57, тип огранки A, цвет 4, чистота 6, 0.08 карат', '6  Бриллиантов огранки "Круглая" граней - 57, тип огранки A, цвет 7, чистота 6, 0.06 карат', '3  Бриллианта огранки "Круглая" граней - 57, тип огранки A, цвет 7, чистота 6, 0.05 карат']</t>
  </si>
  <si>
    <t>['30  Бриллиантов огранки "Круглая" граней - 57, тип огранки A, цвет 3, чистота 6, 0.16 карат', '8  Бриллиантов огранки "Круглая" граней - 57, тип огранки A, цвет 3, чистота 6, 0.03 карат']</t>
  </si>
  <si>
    <t>['34  Бриллианта огранки "Круглая" граней - 57, тип огранки A, цвет 3, чистота 6, 0.12 карат', '2  Бриллианта огранки "Круглая" граней - 57, тип огранки A, цвет 3, чистота 6, 0.05 карат', '5  Бриллиантов огранки "Круглая" граней - 57, тип огранки A, цвет 3, чистота 6, 0.168 карат']</t>
  </si>
  <si>
    <t>['1  Бриллиант огранки "Круглая" граней - 57, тип огранки A, цвет 3, чистота 7, 0.025 карат', '6  Бриллиантов огранки "Круглая" граней - 57, тип огранки A, цвет 3, чистота 7, 0.05 карат']</t>
  </si>
  <si>
    <t>['22  Бриллианта огранки "Круглая" граней - 57, тип огранки A, цвет 3, чистота 6, 0.127 карат']</t>
  </si>
  <si>
    <t>['30  Бриллиантов огранки "Круглая" граней - 57, тип огранки A, цвет 3, чистота 6, 0.18 карат']</t>
  </si>
  <si>
    <t>['1  Бриллиант огранки "Круглая" граней - 57, тип огранки A, цвет 3, чистота 6, 0.032 карат']</t>
  </si>
  <si>
    <t>['14  Бриллиантов, Круглая огранка, тип огранки A, цвет 3, чистота 4, 0.04 карат', '1  Бриллиант огранки "Круглая" граней - 57, тип огранки A, цвет 3, чистота 6, 0.26 карат']</t>
  </si>
  <si>
    <t>['9  Бриллиантов огранки "Круглая" граней - 57, тип огранки A, цвет 4, чистота 4, 0.14 карат']</t>
  </si>
  <si>
    <t>['1  Бриллиант огранки "Круглая" граней - 57, тип огранки A, цвет 3, чистота 6, 0.08 карат', '2  Бриллианта огранки "Круглая" граней - 57, тип огранки A, цвет 3, чистота 6, 0.04 карат', '14  Бриллиантов огранки "Круглая" граней - 57, тип огранки A, цвет 4, чистота 8, 0.11 карат']</t>
  </si>
  <si>
    <t>['58  Бриллиантов огранки "Круглая" граней - 57, тип огранки A, цвет 3, чистота 6, 0.18 карат', '2  Бриллианта огранки "Круглая" граней - 57, тип огранки A, цвет 3, чистота 6, 0.03 карат', '3  Бриллианта огранки "Круглая" граней - 57, тип огранки A, цвет 3, чистота 6, 0.11 карат']</t>
  </si>
  <si>
    <t>['36  Бриллиантов огранки "Круглая" граней - 57, тип огранки A, цвет 3, чистота 6, 0.173 карат']</t>
  </si>
  <si>
    <t>['10  Бриллиантов, Круглая огранка, тип огранки A, цвет 3, чистота 4, 0.026 карат', '11  Бриллиантов, тип огранки A, цвет 3, чистота 4, 0.02 карат']</t>
  </si>
  <si>
    <t>['60  Бриллиантов огранки "Круглая" граней - 57, тип огранки A, цвет 4, чистота 7, 0.4 карат']</t>
  </si>
  <si>
    <t>['4  Бриллианта огранки "Круглая" граней - 57, тип огранки A, цвет 3, чистота 7, 0.39 карат']</t>
  </si>
  <si>
    <t>['1  Бриллиант огранки "Круглая" граней - 57, тип огранки A, цвет 4, чистота 7, 0.048 карат']</t>
  </si>
  <si>
    <t>['6  Бриллиантов огранки "Круглая" граней - 57, тип огранки A, цвет 3, чистота 6, 0.02 карат', '1  Бриллиант огранки "Круглая" граней - 57, тип огранки A, цвет 3, чистота 6, 0.02 карат']</t>
  </si>
  <si>
    <t>['1  Бриллиант огранки "Круглая" граней - 57, тип огранки A, цвет 6, чистота 6, 0.302 карат']</t>
  </si>
  <si>
    <t>['20  Бриллиантов огранки "Круглая" граней - 57, тип огранки A, цвет 3, чистота 6, 0.13 карат', '16  Бриллиантов огранки "Круглая" граней - 57, тип огранки A, цвет 3, чистота 6, 0.14 карат', '1  Бриллиант огранки "Круглая" граней - 57, тип огранки A, цвет 3, чистота 6, 0.238 карат']</t>
  </si>
  <si>
    <t>['13  Бриллиантов огранки "Круглая" граней - 57, тип огранки A, цвет 6, чистота 6, 0.097 карат']</t>
  </si>
  <si>
    <t>['34  Бриллианта, Круглая огранка, тип огранки A, цвет 3, чистота 4, 0.064 карат', '6  Бриллиантов огранки "Круглая" граней - 57, тип огранки A, цвет 7, чистота 9, 0.033 карат', '5  Бриллиантов огранки "Круглая" граней - 57, тип огранки A, цвет 7, чистота 9, 0.047 карат', '7  Бриллиантов огранки "Круглая" граней - 57, тип огранки A, цвет 7, чистота 9, 0.111 карат']</t>
  </si>
  <si>
    <t>['11  Бриллиантов, Круглая огранка, тип огранки A, цвет 3, чистота 4, 0.052 карат']</t>
  </si>
  <si>
    <t>['36  Бриллиантов огранки "Круглая" граней - 57, тип огранки A, цвет 4, чистота 7, 0.25 карат']</t>
  </si>
  <si>
    <t>['7  Бриллиантов огранки "Круглая" граней - 57, тип огранки A, цвет 3, чистота 7, 0.5 карат']</t>
  </si>
  <si>
    <t>['2  Бриллианта огранки "Круглая" граней - 57, тип огранки A, цвет 3, чистота 6, 0.03 карат', '1  Бриллиант огранки "Круглая" граней - 57, тип огранки A, цвет 3, чистота 6, 0.08 карат']</t>
  </si>
  <si>
    <t>['19  Бриллиантов огранки "Круглая" граней - 57, тип огранки A, цвет 3, чистота 7, 0.096 карат']</t>
  </si>
  <si>
    <t>['11  Бриллиантов огранки "Круглая" граней - 57, тип огранки A, цвет 7, чистота 9, 0.07 карат', '2  Бриллианта огранки "Круглая" граней - 57, тип огранки A, цвет 7, чистота 7, 0.03 карат', '2  Бриллианта огранки "Круглая" граней - 57, тип огранки A, цвет 7, чистота 7, 0.02 карат', '4  Бриллианта огранки "Круглая" граней - 57, тип огранки A, цвет 7, чистота 7, 0.04 карат', '11  Бриллиантов огранки "Круглая" граней - 57, тип огранки A, цвет 3, чистота 6, 0.05 карат']</t>
  </si>
  <si>
    <t>['1  Бриллиант огранки "Круглая" граней - 57, тип огранки A, цвет 3, чистота 6, 0.073 карат', '8  Бриллиантов огранки "Круглая" граней - 57, тип огранки A, цвет 3, чистота 6, 0.071 карат', '36  Бриллиантов огранки "Круглая" граней - 57, тип огранки A, цвет 3, чистота 6, 0.122 карат']</t>
  </si>
  <si>
    <t>['11  Бриллиантов огранки "Круглая" граней - 57, тип огранки A, цвет 3, чистота 6, 0.16 карат']</t>
  </si>
  <si>
    <t>['1  Бриллиант огранки "Круглая" граней - 57, тип огранки A, цвет 3, чистота 6, 0.028 карат']</t>
  </si>
  <si>
    <t>['1  Бриллиант огранки "Круглая" граней - 57, тип огранки A, цвет 6, чистота 6, 0.08 карат']</t>
  </si>
  <si>
    <t>['8  Бриллиантов, Круглая огранка, тип огранки A, цвет 3, чистота 4, 0.02 карат', '22  Бриллианта огранки "Круглая" граней - 57, тип огранки A, цвет 3, чистота 7, 0.18 карат', '6  Бриллиантов огранки "Круглая" граней - 57, тип огранки A, цвет 3, чистота 7, 0.1 карат', '1  Бриллиант огранки "Круглая" граней - 57, тип огранки A, цвет 3, чистота 7, 0.17 карат']</t>
  </si>
  <si>
    <t>['1  Бриллиант огранки "Круглая" граней - 57, тип огранки A, цвет 3, чистота 6, 0.15 карат']</t>
  </si>
  <si>
    <t>['1  Бриллиант огранки "Круглая" граней - 57, тип огранки A, цвет 8.1, чистота 3, 0.72 карат']</t>
  </si>
  <si>
    <t>['12  Бриллиантов огранки "Круглая" граней - 57, тип огранки A, цвет 3, чистота 6, 0.07 карат', '1  Бриллиант огранки "Круглая" граней - 57, тип огранки A, цвет 3, чистота 6, 0.09 карат']</t>
  </si>
  <si>
    <t>['19  Бриллиантов огранки "Круглая" граней - 57, тип огранки A, цвет 3, чистота 6, 0.054 карат', '16  Бриллиантов огранки "Круглая" граней - 57, тип огранки A, цвет 7, чистота 6, 0.242 карат']</t>
  </si>
  <si>
    <t>['1  Бриллиант огранки "Круглая" граней - 57, тип огранки A, цвет 3, чистота 6, 0.08 карат', '15  Бриллиантов огранки "Круглая" граней - 57, тип огранки A, цвет 3, чистота 6, 0.05 карат']</t>
  </si>
  <si>
    <t>['13  Бриллиантов огранки "Круглая" граней - 57, тип огранки A, цвет 3, чистота 6, 0.2 карат']</t>
  </si>
  <si>
    <t>['18  Бриллиантов огранки "Круглая" граней - 57, тип огранки A, цвет 3, чистота 6, 0.48 карат', '1  Бриллиант огранки "Круглая" граней - 57, тип огранки A, цвет 3, чистота 6, 0.08 карат']</t>
  </si>
  <si>
    <t>['15  Бриллиантов огранки "Круглая" граней - 57, тип огранки A, цвет 7, чистота 9, 0.2 карат', '28  Бриллиантов, тип огранки A, цвет 3, чистота 4, 0.08 карат']</t>
  </si>
  <si>
    <t>['1  Бриллиант огранки "Круглая" граней - 57, тип огранки A, цвет 3, чистота 6, 0.099 карат', '16  Бриллиантов огранки "Круглая" граней - 57, тип огранки A, цвет 3, чистота 6, 0.048 карат', '4  Бриллианта огранки "Круглая" граней - 57, тип огранки A, цвет 3, чистота 6, 0.013 карат']</t>
  </si>
  <si>
    <t>['21  Бриллиант огранки "Круглая" граней - 57, тип огранки A, цвет 3, чистота 6, 0.111 карат']</t>
  </si>
  <si>
    <t>['12  Бриллиантов огранки "Круглая" граней - 57, тип огранки A, цвет 3, чистота 6, 0.075 карат', '1  Бриллиант огранки "Круглая" граней - 57, тип огранки A, цвет 3, чистота 6, 0.14 карат']</t>
  </si>
  <si>
    <t>['14  Бриллиантов огранки "Круглая" граней - 57, тип огранки A, цвет 3, чистота 6, 0.1 карат', '1  Бриллиант огранки "Круглая" граней - 57, тип огранки A, цвет 2, чистота 8, 0.31 карат']</t>
  </si>
  <si>
    <t>['16  Бриллиантов, Круглая огранка, тип огранки A, цвет 3, чистота 4, 0.05 карат', '1  Бриллиант огранки "Сердце", тип огранки A, цвет 7, чистота 8, 0.46 карат']</t>
  </si>
  <si>
    <t>['13  Бриллиантов, Круглая огранка, тип огранки A, цвет 3, чистота 4, 0.03 карат']</t>
  </si>
  <si>
    <t>['14  Бриллиантов огранки "Круглая" граней - 57, тип огранки A, цвет 3, чистота 6, 0.302 карат', '1  Бриллиант огранки "Маркиз", тип огранки A, цвет 8.1, чистота 5, 0.71 карат']</t>
  </si>
  <si>
    <t>['1  Бриллиант огранки "Круглая" граней - 57, тип огранки A, цвет 6, чистота 6, 0.24 карат', '14  Бриллиантов огранки "Круглая" граней - 57, тип огранки A, цвет 6, чистота 6, 0.1 карат']</t>
  </si>
  <si>
    <t>['47  Бриллиантов огранки "Круглая" граней - 57, тип огранки A, цвет 3, чистота 6, 0.228 карат', '1  Бриллиант огранки "Круглая" граней - 57, тип огранки A, цвет 3, чистота 6, 0.104 карат']</t>
  </si>
  <si>
    <t>['45  Бриллиантов, Круглая огранка, тип огранки A, цвет 4, чистота 4, 0.15 карат']</t>
  </si>
  <si>
    <t>['18  Бриллиантов огранки "Круглая" граней - 57, тип огранки A, цвет 3, чистота 6, 0.13 карат', '8  Бриллиантов огранки "Маркиз", тип огранки A, цвет 4, чистота 5, 0.3 карат', '5  Бриллиантов огранки "Круглая" граней - 57, тип огранки A, цвет 3, чистота 6, 0.17 карат']</t>
  </si>
  <si>
    <t>['17  Бриллиантов огранки "Круглая" граней - 57, тип огранки A, цвет 3, чистота 7, 0.304 карат']</t>
  </si>
  <si>
    <t>['135  Бриллиантов, Круглая огранка, тип огранки A, цвет 3, чистота 4, 0.4 карат']</t>
  </si>
  <si>
    <t>['13  Бриллиантов огранки "Круглая" граней - 57, тип огранки A, цвет 3, чистота 6, 0.269 карат']</t>
  </si>
  <si>
    <t>['18  Бриллиантов огранки "Круглая" граней - 57, тип огранки A, цвет 3, чистота 6, 0.107 карат', '16  Бриллиантов огранки "Круглая" граней - 57, тип огранки A, цвет 3, чистота 6, 0.159 карат', '1  Бриллиант огранки "Овал" граней - 57, тип огранки A, цвет 7, чистота 8, 0.7 карат']</t>
  </si>
  <si>
    <t>['1  Бриллиант огранки "Круглая" граней - 57, тип огранки A, цвет 3, чистота 6, 0.089 карат', '8  Бриллиантов огранки "Круглая" граней - 57, тип огранки A, цвет 3, чистота 6, 0.024 карат']</t>
  </si>
  <si>
    <t>['14  Бриллиантов огранки "Круглая" граней - 57, тип огранки A, цвет 3, чистота 7, 0.04 карат', '1  Бриллиант огранки "Круглая" граней - 57, тип огранки A, цвет 3, чистота 7, 0.03 карат']</t>
  </si>
  <si>
    <t>['20  Бриллиантов огранки "Круглая" граней - 57, тип огранки A, цвет 3, чистота 6, 0.9 карат']</t>
  </si>
  <si>
    <t>['1  Бриллиант огранки "Круглая" граней - 57, тип огранки A, цвет 3, чистота 7, 0.008 карат', '6  Бриллиантов, тип огранки A, цвет 3, чистота 4, 0.024 карат', '32  Бриллианта, тип огранки A, цвет 3, чистота 4, 0.062 карат']</t>
  </si>
  <si>
    <t>['6  Бриллиантов огранки "Круглая" граней - 57, тип огранки A, цвет 3, чистота 3, 0.1 карат', '3  Бриллианта огранки "Багет" граней - 25, тип огранки A, цвет 3, чистота 3, 0.27 карат', '10  Бриллиантов огранки "Багет" граней - 25, тип огранки A, цвет 3, чистота 3, 0.44 карат', '4  Бриллианта огранки "Багет" граней - 25, тип огранки A, цвет 3, чистота 3, 0.11 карат', '38  Бриллиантов огранки "Круглая" граней - 57, тип огранки A, цвет 3, чистота 3, 0.38 карат']</t>
  </si>
  <si>
    <t>['14  Бриллиантов огранки "Круглая" граней - 57, тип огранки A, цвет 3, чистота 6, 0.25 карат']</t>
  </si>
  <si>
    <t>['1  Бриллиант огранки "Круглая" граней - 57, тип огранки A, цвет 5, чистота 5, 0.08 карат']</t>
  </si>
  <si>
    <t>['13  Бриллиантов огранки "Круглая" граней - 57, тип огранки A, цвет 3, чистота 6, 0.26 карат']</t>
  </si>
  <si>
    <t>['1  Бриллиант огранки "Круглая" граней - 57, тип огранки A, цвет 9.1, чистота 4, 0.42 карат']</t>
  </si>
  <si>
    <t>['7  Бриллиантов огранки "Круглая" граней - 57, тип огранки A, цвет 3, чистота 7, 0.09 карат']</t>
  </si>
  <si>
    <t>['1  Бриллиант огранки "Круглая" граней - 57, тип огранки A, цвет 8.1, чистота 4, 0.51 карат']</t>
  </si>
  <si>
    <t>['14  Бриллиантов огранки "Круглая" граней - 57, тип огранки A, цвет 4, чистота 7, 0.09 карат', '3  Бриллианта огранки "Круглая" граней - 57, тип огранки A, цвет 4, чистота 7, 0.11 карат']</t>
  </si>
  <si>
    <t>['42  Бриллианта огранки "Круглая" граней - 57, тип огранки A, цвет 3, чистота 6, 0.28 карат']</t>
  </si>
  <si>
    <t>['33  Бриллианта, Круглая огранка, тип огранки A, цвет 3, чистота 4, 0.08 карат']</t>
  </si>
  <si>
    <t>['19  Бриллиантов, Круглая огранка, тип огранки A, цвет 3, чистота 4, 0.043 карат', '4  Бриллианта огранки "Круглая" граней - 57, тип огранки A, цвет 3, чистота 7, 0.081 карат']</t>
  </si>
  <si>
    <t>['32  Бриллианта, Круглая огранка, тип огранки A, цвет 4, чистота 4, 0.096 карат']</t>
  </si>
  <si>
    <t>['1  Бриллиант огранки "Круглая" граней - 57, тип огранки A, цвет 3, чистота 7, 0.14 карат', '10  Бриллиантов огранки "Круглая" граней - 57, тип огранки A, цвет 3, чистота 7, 0.12 карат']</t>
  </si>
  <si>
    <t>['38  Бриллиантов, Круглая огранка, тип огранки A, цвет 4, чистота 4, 0.14 карат']</t>
  </si>
  <si>
    <t>['1  Бриллиант огранки "Круглая" граней - 57, тип огранки A, цвет 2, чистота 8, 0.301 карат']</t>
  </si>
  <si>
    <t>['4  Бриллианта огранки "Принцесса" граней - 49, тип огранки A, цвет 3, чистота 3, 0.14 карат', '4  Бриллианта огранки "Маркиз", тип огранки A, цвет 3, чистота 3, 0.42 карат']</t>
  </si>
  <si>
    <t>['30  Бриллиантов огранки "Круглая" граней - 57, тип огранки A, цвет 7, чистота 6, 0.58 карат']</t>
  </si>
  <si>
    <t>['20  Бриллиантов огранки "Круглая" граней - 57, тип огранки A, цвет 4, чистота 5, 0.16 карат', '53  Бриллианта огранки "Круглая" граней - 57, тип огранки A, цвет 4, чистота 5, 0.23 карат']</t>
  </si>
  <si>
    <t>['1  Бриллиант огранки "Круглая" граней - 57, тип огранки A, цвет 7, чистота 6, 0.04 карат', '25  Бриллиантов огранки "Круглая" граней - 57, тип огранки A, цвет 7, чистота 6, 0.27 карат']</t>
  </si>
  <si>
    <t>['1  Бриллиант огранки "Круглая" граней - 57, тип огранки A, цвет 3, чистота 6, 0.025 карат', '30  Бриллиантов огранки "Круглая" граней - 57, тип огранки A, цвет 3, чистота 6, 0.326 карат']</t>
  </si>
  <si>
    <t>['21  Бриллиант огранки "Круглая" граней - 57, тип огранки A, цвет 3, чистота 6, 0.08 карат']</t>
  </si>
  <si>
    <t>['183  Бриллианта, Круглая огранка, тип огранки A, цвет 4, чистота 4, 0.508 карат']</t>
  </si>
  <si>
    <t>['29  Бриллиантов, Круглая огранка, тип огранки A, цвет 3, чистота 4, 0.148 карат']</t>
  </si>
  <si>
    <t>['1  Бриллиант огранки "Круглая" граней - 57, тип огранки A, цвет 5, чистота 4, 0.75 карат']</t>
  </si>
  <si>
    <t>['1  Бриллиант огранки "Круглая" граней - 57, тип огранки A, цвет 3, чистота 6, 0.099 карат', '22  Бриллианта, тип огранки A, цвет 3, чистота 4, 0.064 карат']</t>
  </si>
  <si>
    <t>['135  Бриллиантов, Круглая огранка, тип огранки A, цвет 3, чистота 4, 0.88 карат']</t>
  </si>
  <si>
    <t>['10  Бриллиантов огранки "Круглая" граней - 57, тип огранки A, цвет 3, чистота 7, 0.1 карат', '1  Бриллиант огранки "Круглая" граней - 57, тип огранки A, цвет 3, чистота 7, 0.09 карат']</t>
  </si>
  <si>
    <t>['7  Бриллиантов огранки "Круглая" граней - 57, тип огранки A, цвет 4, чистота 6, 0.33 карат']</t>
  </si>
  <si>
    <t>['1  Бриллиант огранки "Багет" граней - 25, тип огранки A, цвет 3, чистота 5, 0.044 карат', '6  Бриллиантов, тип огранки A, цвет 3, чистота 4, 0.021 карат', '20  Бриллиантов, тип огранки A, цвет 3, чистота 4, 0.056 карат']</t>
  </si>
  <si>
    <t>['6  Бриллиантов огранки "Круглая" граней - 57, тип огранки A, цвет 3, чистота 6, 0.063 карат', '1  Бриллиант огранки "Круглая" граней - 57, тип огранки A, цвет 3, чистота 6, 0.058 карат']</t>
  </si>
  <si>
    <t>['25  Бриллиантов, Круглая огранка, тип огранки A, цвет 3, чистота 4, 0.032 карат']</t>
  </si>
  <si>
    <t>['13  Бриллиантов огранки "Круглая" граней - 57, тип огранки A, цвет 3, чистота 7, 0.232 карат']</t>
  </si>
  <si>
    <t>['58  Бриллиантов огранки "Круглая" граней - 57, тип огранки A, цвет 3, чистота 4, 0.34 карат', '4  Бриллианта огранки "Круглая" граней - 57, тип огранки A, цвет 3, чистота 4, 0.05 карат', '34  Бриллианта огранки "Багет" граней - 25, тип огранки A, цвет 4, чистота 4, 0.54 карат']</t>
  </si>
  <si>
    <t>['9  Бриллиантов огранки "Фантазия", тип огранки A, цвет 3, чистота 3, 0.47 карат', '34  Бриллианта огранки "Круглая" граней - 57, тип огранки A, цвет 3, чистота 3, 0.4 карат']</t>
  </si>
  <si>
    <t>['10  Бриллиантов огранки "Круглая" граней - 57, тип огранки A, цвет 7, чистота 6, 0.08 карат', '1  Бриллиант огранки "Круглая" граней - 57, тип огранки A, цвет 6, чистота 6, 0.12 карат']</t>
  </si>
  <si>
    <t>['1  Бриллиант огранки "Круглая" граней - 57, тип огранки A, цвет 6, чистота 10, 0.51 карат']</t>
  </si>
  <si>
    <t>['23  Бриллианта огранки "Круглая" граней - 57, тип огранки A, цвет 3, чистота 6, 0.09 карат']</t>
  </si>
  <si>
    <t>['1  Бриллиант огранки "Круглая" граней - 57, тип огранки A, цвет 3, чистота 7, 0.18 карат', '8  Бриллиантов огранки "Круглая" граней - 57, тип огранки A, цвет 3, чистота 7, 0.1 карат']</t>
  </si>
  <si>
    <t>['18  Бриллиантов, Круглая огранка, тип огранки A, цвет 3, чистота 4, 0.078 карат', '12  Бриллиантов огранки "Круглая" граней - 57, тип огранки A, цвет 7, чистота 6, 0.276 карат']</t>
  </si>
  <si>
    <t>['18  Бриллиантов, Круглая огранка, тип огранки A, цвет 3, чистота 4, 0.047 карат']</t>
  </si>
  <si>
    <t>['1  Бриллиант огранки "Круглая" граней - 57, тип огранки A, цвет 3, чистота 6, 0.058 карат', '8  Бриллиантов огранки "Круглая" граней - 57, тип огранки A, цвет 3, чистота 6, 0.116 карат']</t>
  </si>
  <si>
    <t>['20  Бриллиантов, Круглая огранка, тип огранки A, цвет 3, чистота 4, 0.07 карат', '8  Бриллиантов огранки "Круглая" граней - 57, тип огранки A, цвет 3, чистота 6, 0.17 карат', '1  Бриллиант огранки "Круглая" граней - 57, тип огранки A, цвет 3, чистота 6, 0.07 карат']</t>
  </si>
  <si>
    <t>['28  Бриллиантов огранки "Круглая" граней - 57, тип огранки A, цвет 3, чистота 3, 0.2 карат', '14  Бриллиантов огранки "Багет" граней - 25, тип огранки A, цвет 3, чистота 3, 0.34 карат', '14  Бриллиантов огранки "Круглая" граней - 57, тип огранки A, цвет 3, чистота 3, 0.22 карат', '2  Бриллианта огранки "Багет" граней - 25, тип огранки A, цвет 3, чистота 3, 0.1 карат', '1  Бриллиант огранки "Багет" граней - 25, тип огранки A, цвет 3, чистота 3, 0.14 карат']</t>
  </si>
  <si>
    <t>['64  Бриллианта огранки "Круглая" граней - 57, тип огранки A, цвет 3, чистота 6, 0.17 карат']</t>
  </si>
  <si>
    <t>['20  Бриллиантов, Круглая огранка, тип огранки A, цвет 4, чистота 4, 0.08 карат']</t>
  </si>
  <si>
    <t>['21  Бриллиант огранки "Круглая" граней - 57, тип огранки A, цвет 3, чистота 6, 0.083 карат']</t>
  </si>
  <si>
    <t>['7  Бриллиантов огранки "Круглая" граней - 57, тип огранки A, цвет 4, чистота 7, 0.03 карат']</t>
  </si>
  <si>
    <t>['6  Бриллиантов огранки "Круглая" граней - 57, тип огранки A, цвет 3, чистота 6, 0.06 карат', '1  Бриллиант огранки "Круглая" граней - 57, тип огранки A, цвет 3, чистота 6, 0.09 карат']</t>
  </si>
  <si>
    <t>['36  Бриллиантов огранки "Круглая" граней - 57, тип огранки A, цвет 3, чистота 3, 0.43 карат', '9  Бриллиантов огранки "Фантазия", тип огранки A, цвет 3, чистота 3, 0.86 карат']</t>
  </si>
  <si>
    <t>['32  Бриллианта, Круглая огранка, тип огранки A, цвет 4, чистота 4, 0.126 карат', '7  Бриллиантов огранки "Круглая" граней - 57, тип огранки A, цвет 6, чистота 6, 0.098 карат']</t>
  </si>
  <si>
    <t>['7  Бриллиантов огранки "Круглая" граней - 57, тип огранки A, цвет 3, чистота 7, 0.15 карат']</t>
  </si>
  <si>
    <t>['7  Бриллиантов огранки "Круглая" граней - 57, тип огранки A, цвет 3, чистота 7, 0.451 карат']</t>
  </si>
  <si>
    <t>['9  Бриллиантов огранки "Круглая" граней - 57, тип огранки A, цвет 3, чистота 7, 0.09 карат']</t>
  </si>
  <si>
    <t>['6  Бриллиантов огранки "Круглая" граней - 57, тип огранки A, цвет 4, чистота 7, 0.047 карат', '11  Бриллиантов огранки "Круглая" граней - 57, тип огранки A, цвет 7, чистота 7, 0.666 карат', '4  Бриллианта огранки "Круглая" граней - 57, тип огранки A, цвет 4, чистота 7, 0.152 карат']</t>
  </si>
  <si>
    <t>['86  Бриллиантов огранки "Круглая" граней - 57, тип огранки A, цвет 3, чистота 5, 0.272 карат', '1  Бриллиант огранки "Круглая" граней - 57, тип огранки A, цвет 8.5, чистота 6, 0.5 карат']</t>
  </si>
  <si>
    <t>['1  Бриллиант огранки "Груша" граней - 56, тип огранки A, цвет 3, чистота 8, 0.79 карат', '36  Бриллиантов огранки "Круглая" граней - 57, тип огранки A, цвет 3, чистота 7, 0.397 карат']</t>
  </si>
  <si>
    <t>['1  Бриллиант огранки "Круглая" граней - 57, тип огранки A, цвет 3, чистота 7, 0.026 карат']</t>
  </si>
  <si>
    <t>['11  Бриллиантов огранки "Круглая" граней - 57, тип огранки A, цвет 3, чистота 6, 0.08 карат']</t>
  </si>
  <si>
    <t>['6  Бриллиантов огранки "Круглая" граней - 57, тип огранки A, цвет 3, чистота 7, 0.016 карат', '6  Бриллиантов огранки "Круглая" граней - 57, тип огранки A, цвет 3, чистота 7, 0.064 карат', '1  Бриллиант огранки "Круглая" граней - 57, тип огранки A, цвет 3, чистота 7, 0.082 карат']</t>
  </si>
  <si>
    <t>['14  Бриллиантов, Круглая огранка, тип огранки A, цвет 3, чистота 4, 0.038 карат']</t>
  </si>
  <si>
    <t>['27  Бриллиантов огранки "Круглая" граней - 57, тип огранки A, цвет 3, чистота 6, 0.48 карат', '4  Бриллианта огранки "Круглая" граней - 57, тип огранки A, цвет 3, чистота 6, 0.38 карат', '2  Бриллианта огранки "Круглая" граней - 57, тип огранки A, цвет 3, чистота 6, 0.13 карат']</t>
  </si>
  <si>
    <t>['1  Бриллиант огранки "Сердце" граней - 57, тип огранки A, цвет 8.2, чистота 6, 0.7 карат', '10  Бриллиантов огранки "Круглая" граней - 57, тип огранки A, цвет 3, чистота 6, 0.176 карат', '23  Бриллианта огранки "Круглая" граней - 57, тип огранки A, цвет 3, чистота 6, 0.245 карат', '17  Бриллиантов огранки "Круглая" граней - 57, тип огранки A, цвет 3, чистота 6, 0.117 карат']</t>
  </si>
  <si>
    <t>['10  Бриллиантов огранки "Круглая" граней - 57, тип огранки A, цвет 3, чистота 6, 0.07 карат']</t>
  </si>
  <si>
    <t>['14  Бриллиантов огранки "Круглая" граней - 57, тип огранки A, цвет 3, чистота 6, 0.13 карат']</t>
  </si>
  <si>
    <t>['90  Бриллиантов, Круглая огранка, тип огранки A, цвет 3, чистота 4, 0.35 карат']</t>
  </si>
  <si>
    <t>['7  Бриллиантов огранки "Круглая" граней - 57, тип огранки A, цвет 3, чистота 4, 0.57 карат']</t>
  </si>
  <si>
    <t>['22  Бриллианта огранки "Круглая" граней - 57, тип огранки A, цвет 3, чистота 3, 0.09 карат', '8  Бриллиантов огранки "Маркиз", тип огранки A, цвет 3, чистота 3, 0.36 карат', '8  Бриллиантов огранки "Маркиз", тип огранки A, цвет 3, чистота 3, 0.74 карат']</t>
  </si>
  <si>
    <t>['8  Бриллиантов огранки "Багет" граней - 25, тип огранки A, цвет 3, чистота 5, 0.07 карат', '32  Бриллианта огранки "Круглая" граней - 57, тип огранки A, цвет 3, чистота 6, 0.24 карат', '12  Бриллиантов огранки "Багет" граней - 25, тип огранки A, цвет 3, чистота 5, 0.2 карат', '24  Бриллианта огранки "Багет" граней - 25, тип огранки A, цвет 3, чистота 5, 0.6 карат']</t>
  </si>
  <si>
    <t>['29  Бриллиантов огранки "Круглая" граней - 57, тип огранки A, цвет 4, чистота 7, 0.14 карат']</t>
  </si>
  <si>
    <t>['14  Бриллиантов огранки "Круглая" граней - 57, тип огранки A, цвет 3, чистота 6, 0.11 карат']</t>
  </si>
  <si>
    <t>['1  Бриллиант огранки "Круглая" граней - 57, тип огранки A, цвет 7, чистота 6, 0.08 карат', '15  Бриллиантов огранки "Круглая" граней - 57, тип огранки A, цвет 7, чистота 6, 0.65 карат', '36  Бриллиантов огранки "Круглая" граней - 57, тип огранки A, цвет 3, чистота 6, 0.22 карат']</t>
  </si>
  <si>
    <t>['1  Бриллиант огранки "Круглая" граней - 57, тип огранки A, цвет 4, чистота 10, 1.02 карат']</t>
  </si>
  <si>
    <t>['1  Бриллиант огранки "Круглая" граней - 57, тип огранки A, цвет 3, чистота 6, 0.1 карат', '6  Бриллиантов огранки "Круглая" граней - 57, тип огранки A, цвет 3, чистота 6, 0.23 карат', '6  Бриллиантов, тип огранки A, цвет 3, чистота 4, 0.02 карат']</t>
  </si>
  <si>
    <t>['1  Бриллиант огранки "Круглая" граней - 57, тип огранки A, цвет 3, чистота 7, 0.19 карат', '4  Бриллианта огранки "Круглая" граней - 57, тип огранки A, цвет 4, чистота 7, 0.06 карат', '21  Бриллиант огранки "Круглая" граней - 57, тип огранки A, цвет 4, чистота 7, 0.23 карат']</t>
  </si>
  <si>
    <t>['6  Бриллиантов огранки "Круглая" граней - 57, тип огранки A, цвет 3, чистота 6, 0.19 карат', '6  Бриллиантов огранки "Круглая" граней - 57, тип огранки A, цвет 3, чистота 6, 0.135 карат']</t>
  </si>
  <si>
    <t>['9  Бриллиантов огранки "Круглая" граней - 57, тип огранки A, цвет 4, чистота 6, 0.3 карат']</t>
  </si>
  <si>
    <t>['14  Бриллиантов огранки "Круглая" граней - 57, тип огранки A, цвет 4, чистота 6, 0.08 карат']</t>
  </si>
  <si>
    <t>['30  Бриллиантов огранки "Круглая" граней - 57, тип огранки A, цвет 3, чистота 6, 0.12 карат']</t>
  </si>
  <si>
    <t>['19  Бриллиантов огранки "Круглая" граней - 57, тип огранки A, цвет 7, чистота 9, 0.53 карат', '28  Бриллиантов огранки "Круглая" граней - 57, тип огранки A, цвет 3, чистота 6, 0.28 карат']</t>
  </si>
  <si>
    <t>['3  Бриллианта огранки "Круглая" граней - 57, тип огранки A, цвет 3, чистота 6, 0.05 карат', '62  Бриллианта огранки "Круглая" граней - 57, тип огранки A, цвет 7, чистота 6, 0.79 карат']</t>
  </si>
  <si>
    <t>['46  Бриллиантов, Круглая огранка, тип огранки A, цвет 3, чистота 5, 0.25 карат']</t>
  </si>
  <si>
    <t>['38  Бриллиантов огранки "Круглая" граней - 57, тип огранки A, цвет 3, чистота 6, 0.266 карат', '8  Бриллиантов огранки "Круглая" граней - 57, тип огранки A, цвет 3, чистота 6, 0.099 карат', '2  Бриллианта огранки "Круглая" граней - 57, тип огранки A, цвет 3, чистота 6, 0.046 карат', '4  Бриллианта огранки "Круглая" граней - 57, тип огранки A, цвет 3, чистота 6, 0.11 карат', '2  Бриллианта огранки "Багет" граней - 25, тип огранки A, цвет 3, чистота 5, 0.118 карат', '2  Бриллианта огранки "Багет" граней - 25, тип огранки A, цвет 3, чистота 5, 0.233 карат', '1  Бриллиант огранки "Багет" граней - 25, тип огранки A, цвет 3, чистота 5, 0.216 карат']</t>
  </si>
  <si>
    <t>['19  Бриллиантов огранки "Круглая" граней - 57, тип огранки A, цвет 4, чистота 8, 0.1 карат']</t>
  </si>
  <si>
    <t>['1  Бриллиант огранки "Круглая" граней - 57, тип огранки A, цвет 5, чистота 10, 0.316 карат']</t>
  </si>
  <si>
    <t>['10  Бриллиантов огранки "Круглая" граней - 57, тип огранки A, цвет 3, чистота 6, 0.208 карат', '10  Бриллиантов огранки "Круглая" граней - 57, тип огранки A, цвет 7, чистота 9, 0.24 карат']</t>
  </si>
  <si>
    <t>['1  Бриллиант огранки "Круглая" граней - 57, тип огранки A, цвет 3, чистота 6, 0.04 карат', '8  Бриллиантов огранки "Круглая" граней - 57, тип огранки A, цвет 3, чистота 6, 0.09 карат']</t>
  </si>
  <si>
    <t>['1  Бриллиант огранки "Круглая" граней - 57, тип огранки A, цвет 3, чистота 7, 0.112 карат']</t>
  </si>
  <si>
    <t>['12  Бриллиантов огранки "Круглая" граней - 57, тип огранки A, цвет 3, чистота 7, 0.21 карат', '7  Бриллиантов огранки "Круглая" граней - 57, тип огранки A, цвет 3, чистота 7, 0.25 карат']</t>
  </si>
  <si>
    <t>['18  Бриллиантов огранки "Круглая" граней - 57, тип огранки A, цвет 3, чистота 6, 0.11 карат']</t>
  </si>
  <si>
    <t>['7  Бриллиантов огранки "Круглая" граней - 57, тип огранки A, цвет 4, чистота 6, 0.25 карат']</t>
  </si>
  <si>
    <t>['40  Бриллиантов, Круглая огранка, тип огранки A, цвет 3, чистота 4, 0.167 карат']</t>
  </si>
  <si>
    <t>['1  Бриллиант огранки "Круглая" граней - 57, тип огранки A, цвет 6, чистота 6, 0.21 карат', '56  Бриллиантов огранки "Круглая" граней - 57, тип огранки A, цвет 4, чистота 6, 0.17 карат']</t>
  </si>
  <si>
    <t>['18  Бриллиантов огранки "Круглая" граней - 57, тип огранки A, цвет 7, чистота 9, 0.11 карат']</t>
  </si>
  <si>
    <t>['1  Бриллиант огранки "Круглая" граней - 57, тип огранки A, цвет 3, чистота 6, 0.095 карат', '24  Бриллианта огранки "Круглая" граней - 57, тип огранки A, цвет 3, чистота 6, 0.183 карат']</t>
  </si>
  <si>
    <t>['26  Бриллиантов огранки "Круглая" граней - 57, тип огранки A, цвет 3, чистота 6, 0.152 карат', '48  Бриллиантов огранки "Круглая" граней - 57, тип огранки A, цвет 3, чистота 6, 0.149 карат', '4  Бриллианта огранки "Круглая" граней - 57, тип огранки A, цвет 3, чистота 6, 0.071 карат', '18  Бриллиантов огранки "Багет" граней - 25, тип огранки A, цвет 3, чистота 5, 0.568 карат', '6  Бриллиантов огранки "Багет" граней - 25, тип огранки A, цвет 3, чистота 5, 0.39 карат']</t>
  </si>
  <si>
    <t>['7  Бриллиантов огранки "Круглая" граней - 57, тип огранки A, цвет 3, чистота 7, 0.061 карат']</t>
  </si>
  <si>
    <t>['4  Бриллианта огранки "Круглая" граней - 57, тип огранки A, цвет 3, чистота 6, 0.02 карат']</t>
  </si>
  <si>
    <t>['48  Бриллиантов, Круглая огранка, тип огранки A, цвет 4, чистота 4, 0.145 карат']</t>
  </si>
  <si>
    <t>['25  Бриллиантов огранки "Круглая" граней - 57, тип огранки A, цвет 3, чистота 7, 0.14 карат']</t>
  </si>
  <si>
    <t>['1  Бриллиант огранки "Круглая" граней - 57, тип огранки A, цвет 3, чистота 7, 0.045 карат', '9  Бриллиантов огранки "Круглая" граней - 57, тип огранки A, цвет 3, чистота 7, 0.053 карат']</t>
  </si>
  <si>
    <t>['33  Бриллианта огранки "Круглая" граней - 57, тип огранки A, цвет 4, чистота 6, 0.13 карат']</t>
  </si>
  <si>
    <t>['1  Бриллиант огранки "Круглая" граней - 57, тип огранки A, цвет 3, чистота 7, 0.08 карат', '40  Бриллиантов огранки "Круглая" граней - 57, тип огранки A, цвет 3, чистота 7, 0.21 карат']</t>
  </si>
  <si>
    <t>['1  Бриллиант огранки "Круглая" граней - 57, тип огранки A, цвет 3, чистота 7, 0.03 карат', '14  Бриллиантов огранки "Круглая" граней - 57, тип огранки A, цвет 3, чистота 7, 0.08 карат']</t>
  </si>
  <si>
    <t>['15  Бриллиантов огранки "Круглая" граней - 57, тип огранки A, цвет 3, чистота 7, 0.031 карат']</t>
  </si>
  <si>
    <t>['1  Бриллиант огранки "Круглая" граней - 57, тип огранки A, цвет 6, чистота 6, 0.09 карат']</t>
  </si>
  <si>
    <t>['10  Бриллиантов огранки "Круглая" граней - 57, тип огранки A, цвет 6, чистота 6, 0.087 карат']</t>
  </si>
  <si>
    <t>['56  Бриллиантов огранки "Круглая" граней - 57, тип огранки A, цвет 3, чистота 3, 0.33 карат', '6  Бриллиантов огранки "Круглая" граней - 57, тип огранки A, цвет 3, чистота 3, 0.07 карат', '3  Бриллианта огранки "Багет" граней - 25, тип огранки A, цвет 3, чистота 3, 0.19 карат', '2  Бриллианта огранки "Маркиз", тип огранки A, цвет 3, чистота 3, 0.13 карат', '2  Бриллианта огранки "Маркиз", тип огранки A, цвет 3, чистота 3, 0.21 карат']</t>
  </si>
  <si>
    <t>['1  Бриллиант огранки "Круглая" граней - 57, тип огранки A, цвет 8.1, чистота 4, 0.4 карат']</t>
  </si>
  <si>
    <t>['22  Бриллианта огранки "Круглая" граней - 57, тип огранки A, цвет 3, чистота 6, 0.07 карат']</t>
  </si>
  <si>
    <t>['9  Бриллиантов огранки "Круглая" граней - 57, тип огранки A, цвет 3, чистота 6, 0.27 карат']</t>
  </si>
  <si>
    <t>['1  Бриллиант огранки "Круглая" граней - 57, тип огранки A, цвет 3, чистота 6, 0.039 карат', '24  Бриллианта огранки "Круглая" граней - 57, тип огранки A, цвет 3, чистота 6, 0.073 карат']</t>
  </si>
  <si>
    <t>['70  Бриллиантов, Круглая огранка, тип огранки A, цвет 3, чистота 4, 0.244 карат']</t>
  </si>
  <si>
    <t>['1  Бриллиант огранки "Круглая" граней - 57, тип огранки A, цвет 3, чистота 5, 0.14 карат']</t>
  </si>
  <si>
    <t>['1  Бриллиант огранки "Роза", тип огранки B, цвет 4, чистота 6, 0.257 карат', '24  Бриллианта, тип огранки A, цвет 3, чистота 4, 0.078 карат']</t>
  </si>
  <si>
    <t>['5  Бриллиантов огранки "Круглая" граней - 57, тип огранки A, цвет 3, чистота 6, 0.499 карат', '6  Бриллиантов огранки "Багет" граней - 25, тип огранки A, цвет 3, чистота 5, 0.332 карат', '40  Бриллиантов огранки "Круглая" граней - 57, тип огранки A, цвет 3, чистота 6, 0.221 карат']</t>
  </si>
  <si>
    <t>['5  Бриллиантов огранки "Круглая" граней - 57, тип огранки A, цвет 3, чистота 6, 0.14 карат']</t>
  </si>
  <si>
    <t>['31  Бриллиант огранки "Круглая" граней - 57, тип огранки A, цвет 7, чистота 7, 0.36 карат', '3  Бриллианта огранки "Круглая" граней - 57, тип огранки A, цвет 7, чистота 7, 0.1 карат', '36  Бриллиантов огранки "Круглая" граней - 57, тип огранки A, цвет 7, чистота 7, 0.26 карат', '39  Бриллиантов огранки "Круглая" граней - 57, тип огранки A, цвет 3, чистота 6, 0.24 карат']</t>
  </si>
  <si>
    <t>['19  Бриллиантов огранки "Круглая" граней - 57, тип огранки A, цвет 4, чистота 7, 0.249 карат']</t>
  </si>
  <si>
    <t>['1  Бриллиант огранки "Маркиз", тип огранки A, цвет 4, чистота 8, 0.74 карат']</t>
  </si>
  <si>
    <t>['84  Бриллианта, Круглая огранка, тип огранки A, цвет 3, чистота 4, 0.211 карат', '16  Бриллиантов огранки "Багет" граней - 25, тип огранки A, цвет 3, чистота 5, 0.138 карат', '4  Бриллианта, тип огранки A, цвет 3, чистота 4, 0.033 карат', '2  Бриллианта огранки "Багет" граней - 25, тип огранки A, цвет 3, чистота 5, 0.034 карат', '4  Бриллианта огранки "Багет" граней - 25, тип огранки A, цвет 3, чистота 5, 0.114 карат']</t>
  </si>
  <si>
    <t>['1  Бриллиант огранки "Круглая" граней - 57, тип огранки A, цвет 3, чистота 6, 0.08 карат', '19  Бриллиантов огранки "Круглая" граней - 57, тип огранки A, цвет 4, чистота 5, 0.07 карат']</t>
  </si>
  <si>
    <t>['38  Бриллиантов, Круглая огранка, тип огранки A, цвет 4, чистота 4, 0.13 карат']</t>
  </si>
  <si>
    <t>['24  Бриллианта огранки "Круглая" граней - 57, тип огранки A, цвет 6, чистота 6, 0.1 карат', '1  Бриллиант огранки "Круглая" граней - 57, тип огранки A, цвет 6, чистота 6, 0.18 карат']</t>
  </si>
  <si>
    <t>['40  Бриллиантов огранки "Круглая" граней - 57, тип огранки A, цвет 7, чистота 6, 0.27 карат']</t>
  </si>
  <si>
    <t>['16  Бриллиантов огранки "Круглая" граней - 57, тип огранки A, цвет 3, чистота 6, 0.162 карат']</t>
  </si>
  <si>
    <t>['23  Бриллианта огранки "Круглая" граней - 57, тип огранки A, цвет 3, чистота 6, 0.54 карат', '1  Бриллиант огранки "Груша" граней - 56, тип огранки B, цвет 3, чистота 8, 0.24 карат', '1  Бриллиант огранки "Маркиз", тип огранки A, цвет 2, чистота 5, 0.26 карат']</t>
  </si>
  <si>
    <t>['4  Бриллианта огранки "Круглая" граней - 57, тип огранки A, цвет 3, чистота 7, 0.17 карат', '32  Бриллианта огранки "Круглая" граней - 57, тип огранки A, цвет 3, чистота 7, 0.14 карат', '1  Бриллиант огранки "Круглая" граней - 57, тип огранки A, цвет 3, чистота 7, 0.11 карат']</t>
  </si>
  <si>
    <t>['40  Бриллиантов огранки "Круглая" граней - 57, тип огранки A, цвет 3, чистота 6, 0.187 карат']</t>
  </si>
  <si>
    <t>['19  Бриллиантов огранки "Круглая" граней - 57, тип огранки A, цвет 3, чистота 7, 0.07 карат', '1  Бриллиант огранки "Круглая" граней - 57, тип огранки A, цвет 3, чистота 7, 0.02 карат']</t>
  </si>
  <si>
    <t>['88  Бриллиантов огранки "Круглая" граней - 57, тип огранки A, цвет 3, чистота 3, 0.53 карат', '3  Бриллианта огранки "Багет" граней - 25, тип огранки A, цвет 3, чистота 3, 0.16 карат', '2  Бриллианта огранки "Багет" граней - 25, тип огранки A, цвет 3, чистота 3, 0.05 карат', '4  Бриллианта огранки "Круглая" граней - 57, тип огранки A, цвет 3, чистота 3, 0.05 карат']</t>
  </si>
  <si>
    <t>['20  Бриллиантов огранки "Круглая" граней - 57, тип огранки A, цвет 3, чистота 6, 0.124 карат', '1  Бриллиант огранки "Сердце" граней - 57, тип огранки A, цвет 6, чистота 8, 0.78 карат']</t>
  </si>
  <si>
    <t>['44  Бриллианта, Круглая огранка, тип огранки A, цвет 3, чистота 4, 0.131 карат', '2  Бриллианта огранки "Круглая" граней - 57, тип огранки A, цвет 7, чистота 9, 0.014 карат', '2  Бриллианта огранки "Круглая" граней - 57, тип огранки A, цвет 7, чистота 9, 0.021 карат', '4  Бриллианта огранки "Круглая" граней - 57, тип огранки A, цвет 7, чистота 9, 0.081 карат', '4  Бриллианта огранки "Круглая" граней - 57, тип огранки A, цвет 7, чистота 9, 0.203 карат', '1  Бриллиант огранки "Круглая" граней - 57, тип огранки A, цвет 7, чистота 9, 0.106 карат']</t>
  </si>
  <si>
    <t>['206  Бриллиантов огранки "Круглая" граней - 57, тип огранки A, цвет 3, чистота 3, 0.97 карат', '110  Бриллиантов огранки "Багет" граней - 25, тип огранки A, цвет 3, чистота 3, 1.53 карат']</t>
  </si>
  <si>
    <t>['9  Бриллиантов, Круглая огранка, тип огранки A, цвет 4, чистота 4, 0.058 карат']</t>
  </si>
  <si>
    <t>['6  Бриллиантов огранки "Круглая" граней - 57, тип огранки A, цвет 3, чистота 7, 0.07 карат', '1  Бриллиант огранки "Круглая" граней - 57, тип огранки A, цвет 3, чистота 7, 0.1 карат']</t>
  </si>
  <si>
    <t>['1  Бриллиант огранки "Круглая" граней - 57, тип огранки A, цвет 5, чистота 3, 0.73 карат']</t>
  </si>
  <si>
    <t>['6  Бриллиантов огранки "Круглая" граней - 57, тип огранки A, цвет 3, чистота 6, 0.02 карат', '7  Бриллиантов огранки "Круглая" граней - 57, тип огранки A, цвет 3, чистота 6, 0.11 карат']</t>
  </si>
  <si>
    <t>['8  Бриллиантов огранки "Круглая" граней - 57, тип огранки A, цвет 7, чистота 9, 0.06 карат', '12  Бриллиантов огранки "Круглая" граней - 57, тип огранки A, цвет 6, чистота 6, 0.08 карат']</t>
  </si>
  <si>
    <t>['37  Бриллиантов огранки "Круглая" граней - 57, тип огранки A, цвет 3, чистота 6, 0.56 карат']</t>
  </si>
  <si>
    <t>['74  Бриллианта, Круглая огранка, тип огранки A, цвет 3, чистота 4, 0.21 карат']</t>
  </si>
  <si>
    <t>['7  Бриллиантов огранки "Круглая" граней - 57, тип огранки A, цвет 3, чистота 6, 0.03 карат']</t>
  </si>
  <si>
    <t>['1  Бриллиант огранки "Кушон" граней - 57, тип огранки A, цвет 8.5, чистота 3, 0.8 карат', '8  Бриллиантов огранки "Круглая" граней - 57, тип огранки A, цвет 3, чистота 7, 0.13 карат', '32  Бриллианта огранки "Круглая" граней - 57, тип огранки A, цвет 3, чистота 7, 0.25 карат']</t>
  </si>
  <si>
    <t>['11  Бриллиантов огранки "Круглая" граней - 57, тип огранки A, цвет 3, чистота 6, 0.5 карат']</t>
  </si>
  <si>
    <t>['22  Бриллианта огранки "Круглая" граней - 57, тип огранки A, цвет 4, чистота 7, 0.406 карат']</t>
  </si>
  <si>
    <t>['1  Бриллиант огранки "Круглая" граней - 57, тип огранки A, цвет 3, чистота 6, 0.06 карат', '10  Бриллиантов огранки "Круглая" граней - 57, тип огранки A, цвет 3, чистота 6, 0.02 карат']</t>
  </si>
  <si>
    <t>['9  Бриллиантов, Круглая огранка, тип огранки A, цвет 4, чистота 4, 0.029 карат']</t>
  </si>
  <si>
    <t>['4  Бриллианта огранки "Круглая" граней - 57, тип огранки A, цвет 3, чистота 6, 0.33 карат']</t>
  </si>
  <si>
    <t>['1  Бриллиант огранки "Круглая" граней - 57, тип огранки A, цвет 3, чистота 7, 0.029 карат', '10  Бриллиантов, тип огранки A, цвет 3, чистота 4, 0.029 карат']</t>
  </si>
  <si>
    <t>['1  Бриллиант огранки "Круглая" граней - 57, тип огранки A, цвет 3, чистота 7, 0.07 карат']</t>
  </si>
  <si>
    <t>['74  Бриллианта огранки "Круглая" граней - 57, тип огранки A, цвет 3, чистота 7, 0.71 карат']</t>
  </si>
  <si>
    <t>['23  Бриллианта огранки "Круглая" граней - 57, тип огранки A, цвет 4, чистота 6, 0.09 карат']</t>
  </si>
  <si>
    <t>['1  Бриллиант огранки "Круглая" граней - 57, тип огранки A, цвет 7, чистота 6, 0.4 карат']</t>
  </si>
  <si>
    <t>['22  Бриллианта огранки "Круглая" граней - 57, тип огранки A, цвет 7, чистота 9, 0.256 карат', '48  Бриллиантов огранки "Круглая" граней - 57, тип огранки A, цвет 3, чистота 6, 0.174 карат']</t>
  </si>
  <si>
    <t>['27  Бриллиантов, Круглая огранка, тип огранки A, цвет 3, чистота 4, 0.1 карат', '33  Бриллианта огранки "Круглая" граней - 57, тип огранки A, цвет 7, чистота 9, 0.13 карат']</t>
  </si>
  <si>
    <t>['10  Бриллиантов огранки "Круглая" граней - 57, тип огранки A, цвет 3, чистота 6, 0.087 карат', '10  Бриллиантов огранки "Круглая" граней - 57, тип огранки A, цвет 3, чистота 6, 0.118 карат', '30  Бриллиантов огранки "Круглая" граней - 57, тип огранки A, цвет 3, чистота 6, 0.602 карат', '5  Бриллиантов огранки "Круглая" граней - 57, тип огранки A, цвет 3, чистота 6, 0.169 карат']</t>
  </si>
  <si>
    <t>['6  Бриллиантов огранки "Круглая" граней - 57, тип огранки A, цвет 3, чистота 6, 0.02 карат', '7  Бриллиантов огранки "Круглая" граней - 57, тип огранки A, цвет 3, чистота 6, 0.09 карат']</t>
  </si>
  <si>
    <t>['90  Бриллиантов огранки "Круглая" граней - 57, тип огранки A, цвет 3, чистота 5, 0.22 карат']</t>
  </si>
  <si>
    <t>['26  Бриллиантов огранки "Круглая" граней - 57, тип огранки A, цвет 3, чистота 6, 0.09 карат', '1  Бриллиант огранки "Круглая" граней - 57, тип огранки A, цвет 3, чистота 6, 0.1 карат']</t>
  </si>
  <si>
    <t>['33  Бриллианта, Круглая огранка, тип огранки A, цвет 3, чистота 4, 0.072 карат', '13  Бриллиантов огранки "Круглая" граней - 57, тип огранки A, цвет 7, чистота 9, 0.312 карат']</t>
  </si>
  <si>
    <t>['6  Бриллиантов огранки "Круглая" граней - 57, тип огранки A, цвет 4, чистота 7, 0.11 карат', '50  Бриллиантов огранки "Круглая" граней - 57, тип огранки A, цвет 7, чистота 6, 0.94 карат']</t>
  </si>
  <si>
    <t>['4  Бриллианта огранки "Маркиз", тип огранки A, цвет 3, чистота 3, 0.28 карат', '1  Бриллиант огранки "Принцесса" граней - 49, тип огранки A, цвет 3, чистота 3, 0.11 карат', '47  Бриллиантов огранки "Багет" граней - 25, тип огранки A, цвет 3, чистота 3, 0.87 карат', '20  Бриллиантов огранки "Круглая" граней - 57, тип огранки A, цвет 3, чистота 3, 0.18 карат', '88  Бриллиантов огранки "Круглая" граней - 57, тип огранки A, цвет 3, чистота 3, 0.65 карат']</t>
  </si>
  <si>
    <t>['56  Бриллиантов огранки "Круглая" граней - 57, тип огранки A, цвет 3, чистота 6, 0.31 карат']</t>
  </si>
  <si>
    <t>['27  Бриллиантов огранки "Круглая" граней - 57, тип огранки A, цвет 6, чистота 6, 0.28 карат']</t>
  </si>
  <si>
    <t>['34  Бриллианта, Круглая огранка, тип огранки A, цвет 3, чистота 4, 0.086 карат', '1  Бриллиант огранки "Багет" граней - 25, тип огранки A, цвет 3, чистота 5, 0.065 карат']</t>
  </si>
  <si>
    <t>['93  Бриллианта огранки "Круглая" граней - 57, тип огранки A, цвет 3, чистота 6, 0.95 карат']</t>
  </si>
  <si>
    <t>['7  Бриллиантов огранки "Круглая" граней - 57, тип огранки A, цвет 3, чистота 7, 0.057 карат']</t>
  </si>
  <si>
    <t>['16  Бриллиантов огранки "Круглая" граней - 57, тип огранки A, цвет 3, чистота 6, 0.08 карат', '1  Бриллиант огранки "Круглая" граней - 57, тип огранки A, цвет 3, чистота 6, 0.18 карат']</t>
  </si>
  <si>
    <t>['1  Бриллиант огранки "Круглая" граней - 57, тип огранки A, цвет 3, чистота 7, 0.07 карат', '10  Бриллиантов огранки "Круглая" граней - 57, тип огранки A, цвет 3, чистота 7, 0.03 карат']</t>
  </si>
  <si>
    <t>['2  Бриллианта, Круглая огранка, тип огранки A, цвет 3, чистота 4, 0.01 карат', '1  Бриллиант огранки "Круглая" граней - 57, тип огранки A, цвет 3, чистота 7, 0.14 карат']</t>
  </si>
  <si>
    <t>['97  Бриллиантов огранки "Круглая" граней - 57, тип огранки A, цвет 3, чистота 6, 0.61 карат', '30  Бриллиантов огранки "Круглая" граней - 57, тип огранки A, цвет 7, чистота 7, 0.81 карат']</t>
  </si>
  <si>
    <t>['1  Бриллиант огранки "Круглая" граней - 57, тип огранки A, цвет 3, чистота 6, 0.087 карат', '14  Бриллиантов огранки "Круглая" граней - 57, тип огранки A, цвет 3, чистота 6, 0.057 карат', '6  Бриллиантов, тип огранки A, цвет 3, чистота 4, 0.017 карат']</t>
  </si>
  <si>
    <t>['48  Бриллиантов, Круглая огранка, тип огранки A, цвет 4, чистота 4, 0.28 карат']</t>
  </si>
  <si>
    <t>['15  Бриллиантов, Круглая огранка, тип огранки A, цвет 3, чистота 4, 0.04 карат']</t>
  </si>
  <si>
    <t>['25  Бриллиантов огранки "Круглая" граней - 57, тип огранки A, цвет 7, чистота 9, 0.08 карат']</t>
  </si>
  <si>
    <t>['1  Бриллиант огранки "Круглая" граней - 57, тип огранки A, цвет 3, чистота 6, 0.09 карат', '18  Бриллиантов, тип огранки A, цвет 3, чистота 4, 0.05 карат']</t>
  </si>
  <si>
    <t>['26  Бриллиантов, Круглая огранка, тип огранки A, цвет 3, чистота 4, 0.09 карат']</t>
  </si>
  <si>
    <t>['68  Бриллиантов огранки "Круглая" граней - 57, тип огранки A, цвет 3, чистота 7, 0.15 карат']</t>
  </si>
  <si>
    <t>['9  Бриллиантов огранки "Круглая" граней - 57, тип огранки A, цвет 3, чистота 6, 0.793 карат']</t>
  </si>
  <si>
    <t>['4  Бриллианта огранки "Круглая" граней - 57, тип огранки A, цвет 3, чистота 3, 0.13 карат', '9  Бриллиантов огранки "Фантазия", тип огранки A, цвет 3, чистота 3, 0.64 карат', '6  Бриллиантов огранки "Круглая" граней - 57, тип огранки A, цвет 3, чистота 3, 0.14 карат']</t>
  </si>
  <si>
    <t>['54  Бриллианта огранки "Круглая" граней - 57, тип огранки A, цвет 3, чистота 6, 0.242 карат', '2  Бриллианта огранки "Круглая" граней - 57, тип огранки A, цвет 7, чистота 6, 0.031 карат', '7  Бриллиантов огранки "Круглая" граней - 57, тип огранки A, цвет 7, чистота 6, 0.229 карат']</t>
  </si>
  <si>
    <t>['8  Бриллиантов, Круглая огранка, тип огранки A, цвет 3, чистота 4, 0.019 карат', '7  Бриллиантов огранки "Круглая" граней - 57, тип огранки A, цвет 3, чистота 7, 0.136 карат']</t>
  </si>
  <si>
    <t>['1  Бриллиант огранки "Круглая" граней - 57, тип огранки A, цвет 3, чистота 6, 0.101 карат']</t>
  </si>
  <si>
    <t>['93  Бриллианта огранки "Круглая" граней - 57, тип огранки A, цвет 3, чистота 4, 0.52 карат', '12  Бриллиантов огранки "Круглая" граней - 57, тип огранки A, цвет 3, чистота 4, 0.24 карат', '7  Бриллиантов огранки "Круглая" граней - 57, тип огранки A, цвет 3, чистота 4, 0.36 карат', '1  Бриллиант огранки "Круглая" граней - 57, тип огранки A, цвет 3, чистота 3, 0.51 карат']</t>
  </si>
  <si>
    <t>['1  Бриллиант огранки "Круглая" граней - 57, тип огранки A, цвет 3, чистота 6, 0.06 карат', '6  Бриллиантов огранки "Круглая" граней - 57, тип огранки A, цвет 3, чистота 6, 0.15 карат', '6  Бриллиантов, тип огранки A, цвет 3, чистота 4, 0.02 карат']</t>
  </si>
  <si>
    <t>['1  Бриллиант огранки "Принцесса" граней - 57, тип огранки A, цвет 4, чистота 7, 0.796 карат']</t>
  </si>
  <si>
    <t>['1  Бриллиант огранки "Круглая" граней - 57, тип огранки A, цвет 7, чистота 7, 0.27 карат']</t>
  </si>
  <si>
    <t>['67  Бриллиантов огранки "Круглая" граней - 57, тип огранки A, цвет 3, чистота 6, 0.36 карат']</t>
  </si>
  <si>
    <t>['28  Бриллиантов огранки "Круглая" граней - 57, тип огранки A, цвет 3, чистота 6, 0.096 карат']</t>
  </si>
  <si>
    <t>['16  Бриллиантов, Круглая огранка, тип огранки A, цвет 3, чистота 4, 0.042 карат', '1  Бриллиант, тип огранки A, цвет 3, чистота 4, 0.008 карат']</t>
  </si>
  <si>
    <t>['39  Бриллиантов огранки "Круглая" граней - 57, тип огранки A, цвет 3, чистота 6, 0.19 карат']</t>
  </si>
  <si>
    <t>['1  Бриллиант огранки "Круглая" граней - 57, тип огранки B, цвет 7, чистота 4, 0.9 карат']</t>
  </si>
  <si>
    <t>['30  Бриллиантов, Круглая огранка, тип огранки A, цвет 4, чистота 4, 0.07 карат']</t>
  </si>
  <si>
    <t>['5  Бриллиантов огранки "Круглая" граней - 57, тип огранки A, цвет 3, чистота 6, 0.02 карат']</t>
  </si>
  <si>
    <t>['16  Бриллиантов огранки "Круглая" граней - 57, тип огранки A, цвет 3, чистота 7, 0.078 карат']</t>
  </si>
  <si>
    <t>['1  Бриллиант огранки "Круглая" граней - 57, тип огранки A, цвет 6, чистота 6, 0.1 карат']</t>
  </si>
  <si>
    <t>['54  Бриллианта огранки "Круглая" граней - 57, тип огранки A, цвет 3, чистота 6, 0.15 карат']</t>
  </si>
  <si>
    <t>['1  Бриллиант огранки "Круглая" граней - 57, тип огранки A, цвет 6, чистота 6, 0.19 карат', '2  Бриллианта, тип огранки A, цвет 4, чистота 4, 0.01 карат']</t>
  </si>
  <si>
    <t>['40  Бриллиантов, Круглая огранка, тип огранки A, цвет 3, чистота 4, 0.09 карат']</t>
  </si>
  <si>
    <t>['1  Бриллиант огранки "Круглая" граней - 57, тип огранки A, цвет 6, чистота 6, 0.082 карат', '15  Бриллиантов огранки "Круглая" граней - 57, тип огранки A, цвет 6, чистота 6, 0.045 карат']</t>
  </si>
  <si>
    <t>['27  Бриллиантов, Круглая огранка, тип огранки A, цвет 3, чистота 4, 0.08 карат']</t>
  </si>
  <si>
    <t>['29  Бриллиантов огранки "Круглая" граней - 57, тип огранки A, цвет 3, чистота 7, 0.08 карат']</t>
  </si>
  <si>
    <t>['20  Бриллиантов огранки "Круглая" граней - 57, тип огранки A, цвет 7, чистота 9, 0.107 карат', '19  Бриллиантов огранки "Круглая" граней - 57, тип огранки A, цвет 7, чистота 9, 0.07 карат', '7  Бриллиантов огранки "Круглая" граней - 57, тип огранки A, цвет 7, чистота 9, 0.073 карат', '2  Бриллианта огранки "Круглая" граней - 57, тип огранки A, цвет 7, чистота 9, 0.033 карат', '1  Бриллиант огранки "Круглая" граней - 57, тип огранки A, цвет 3, чистота 6, 0.033 карат']</t>
  </si>
  <si>
    <t>['30  Бриллиантов огранки "Круглая" граней - 57, тип огранки A, цвет 6, чистота 6, 0.21 карат']</t>
  </si>
  <si>
    <t>['11  Бриллиантов, Круглая огранка, тип огранки A, цвет 3, чистота 4, 0.029 карат']</t>
  </si>
  <si>
    <t>['1  Бриллиант огранки "Круглая" граней - 57, тип огранки A, цвет 3, чистота 6, 0.18 карат', '28  Бриллиантов, тип огранки A, цвет 3, чистота 4, 0.08 карат']</t>
  </si>
  <si>
    <t>['58  Бриллиантов огранки "Круглая" граней - 57, тип огранки A, цвет 3, чистота 7, 0.92 карат']</t>
  </si>
  <si>
    <t>['1  Бриллиант огранки "Круглая" граней - 57, тип огранки A, цвет 3, чистота 7, 0.091 карат']</t>
  </si>
  <si>
    <t>['26  Бриллиантов огранки "Круглая" граней - 57, тип огранки A, цвет 3, чистота 5, 0.35 карат']</t>
  </si>
  <si>
    <t>['9  Бриллиантов огранки "Круглая" граней - 57, тип огранки A, цвет 3, чистота 6, 0.45 карат']</t>
  </si>
  <si>
    <t>['30  Бриллиантов огранки "Круглая" граней - 57, тип огранки A, цвет 3, чистота 3, 0.52 карат', '6  Бриллиантов огранки "Круглая" граней - 57, тип огранки A, цвет 3, чистота 3, 0.2 карат', '2  Бриллианта огранки "Багет" граней - 25, тип огранки A, цвет 3, чистота 3, 0.19 карат', '4  Бриллианта огранки "Багет" граней - 25, тип огранки A, цвет 3, чистота 3, 0.44 карат']</t>
  </si>
  <si>
    <t>['15  Бриллиантов огранки "Круглая" граней - 57, тип огранки A, цвет 3, чистота 6, 0.06 карат']</t>
  </si>
  <si>
    <t>['34  Бриллианта, Круглая огранка, тип огранки A, цвет 3, чистота 4, 0.074 карат', '15  Бриллиантов огранки "Круглая" граней - 57, тип огранки A, цвет 7, чистота 9, 0.322 карат']</t>
  </si>
  <si>
    <t>['67  Бриллиантов огранки "Круглая" граней - 57, тип огранки A, цвет 3, чистота 6, 0.19 карат']</t>
  </si>
  <si>
    <t>['40  Бриллиантов, Круглая огранка, тип огранки A, цвет 3, чистота 4, 0.12 карат']</t>
  </si>
  <si>
    <t>['40  Бриллиантов огранки "Круглая" граней - 57, тип огранки A, цвет 3, чистота 6, 0.16 карат', '16  Бриллиантов огранки "Круглая" граней - 57, тип огранки A, цвет 7, чистота 9, 0.27 карат']</t>
  </si>
  <si>
    <t>['34  Бриллианта огранки "Круглая" граней - 57, тип огранки A, цвет 6, чистота 6, 0.213 карат', '13  Бриллиантов огранки "Круглая" граней - 57, тип огранки A, цвет 7, чистота 6, 0.4 карат']</t>
  </si>
  <si>
    <t>['11  Бриллиантов огранки "Круглая" граней - 57, тип огранки A, цвет 3, чистота 6, 0.135 карат']</t>
  </si>
  <si>
    <t>['1  Бриллиант огранки "Круглая" граней - 57, тип огранки A, цвет 4, чистота 11, 0.302 карат']</t>
  </si>
  <si>
    <t>['36  Бриллиантов огранки "Круглая" граней - 57, тип огранки A, цвет 4, чистота 6, 0.255 карат']</t>
  </si>
  <si>
    <t>['6  Бриллиантов огранки "Круглая" граней - 57, тип огранки A, цвет 3, чистота 5, 0.031 карат', '4  Бриллианта огранки "Круглая" граней - 57, тип огранки A, цвет 3, чистота 5, 0.039 карат', '4  Бриллианта огранки "Круглая" граней - 57, тип огранки A, цвет 3, чистота 5, 0.032 карат', '1  Бриллиант огранки "Круглая" граней - 57, тип огранки A, цвет 8.5, чистота 7, 0.53 карат']</t>
  </si>
  <si>
    <t>['33  Бриллианта огранки "Круглая" граней - 57, тип огранки A, цвет 6, чистота 6, 0.21 карат', '2  Бриллианта огранки "Круглая" граней - 57, тип огранки A, цвет 6, чистота 6, 0.2 карат', '1  Бриллиант огранки "Круглая" граней - 57, тип огранки A, цвет 6, чистота 6, 0.23 карат']</t>
  </si>
  <si>
    <t>['1  Бриллиант огранки "Круглая" граней - 57, тип огранки A, цвет 8.4, чистота 9, 0.4 карат']</t>
  </si>
  <si>
    <t>['9  Бриллиантов, Круглая огранка, тип огранки A, цвет 4, чистота 4, 0.03 карат']</t>
  </si>
  <si>
    <t>['24  Бриллианта огранки "Багет" граней - 25, тип огранки A, цвет 4, чистота 6, 0.25 карат', '24  Бриллианта огранки "Круглая" граней - 57, тип огранки A, цвет 3, чистота 7, 0.05 карат', '42  Бриллианта огранки "Круглая" граней - 57, тип огранки A, цвет 3, чистота 7, 0.07 карат']</t>
  </si>
  <si>
    <t>['1  Бриллиант огранки "Круглая" граней - 57, тип огранки A, цвет 3, чистота 7, 0.007 карат', '50  Бриллиантов, тип огранки A, цвет 3, чистота 4, 0.185 карат']</t>
  </si>
  <si>
    <t>['108  Бриллиантов огранки "Круглая" граней - 57, тип огранки A, цвет 4, чистота 7, 0.377 карат', '2  Бриллианта огранки "Круглая" граней - 57, тип огранки A, цвет 4, чистота 7, 0.058 карат', '2  Бриллианта огранки "Круглая" граней - 57, тип огранки A, цвет 4, чистота 7, 0.115 карат']</t>
  </si>
  <si>
    <t>['12  Бриллиантов огранки "Круглая" граней - 57, тип огранки A, цвет 7, чистота 6, 0.181 карат', '6  Бриллиантов огранки "Круглая" граней - 57, тип огранки A, цвет 7, чистота 6, 0.057 карат', '30  Бриллиантов, тип огранки A, цвет 3, чистота 4, 0.063 карат']</t>
  </si>
  <si>
    <t>['9  Бриллиантов огранки "Круглая" граней - 57, тип огранки A, цвет 3, чистота 7, 0.737 карат']</t>
  </si>
  <si>
    <t>['15  Бриллиантов, Круглая огранка, тип огранки A, цвет 3, чистота 4, 0.08 карат', '1  Бриллиант огранки "Круглая" граней - 57, тип огранки A, цвет 3, чистота 6, 0.07 карат']</t>
  </si>
  <si>
    <t>['20  Бриллиантов, Круглая огранка, тип огранки A, цвет 3, чистота 4, 0.08 карат']</t>
  </si>
  <si>
    <t>['1  Бриллиант огранки "Круглая" граней - 57, тип огранки A, цвет 3, чистота 7, 0.029 карат']</t>
  </si>
  <si>
    <t>['1  Бриллиант огранки "Круглая" граней - 57, тип огранки A, цвет 7, чистота 8, 0.17 карат']</t>
  </si>
  <si>
    <t>['27  Бриллиантов огранки "Круглая" граней - 57, тип огранки A, цвет 3, чистота 6, 0.16 карат']</t>
  </si>
  <si>
    <t>['28  Бриллиантов, Круглая огранка, тип огранки A, цвет 3, чистота 4, 0.12 карат']</t>
  </si>
  <si>
    <t>['40  Бриллиантов огранки "Круглая" граней - 57, тип огранки A, цвет 3, чистота 6, 0.27 карат']</t>
  </si>
  <si>
    <t>['5  Бриллиантов, Круглая огранка, тип огранки A, цвет 3, чистота 4, 0.01 карат', '1  Бриллиант огранки "Круглая" граней - 57, тип огранки A, цвет 3, чистота 6, 0.01 карат']</t>
  </si>
  <si>
    <t>['1  Бриллиант огранки "Круглая" граней - 57, тип огранки A, цвет 3, чистота 6, 0.1 карат', '4  Бриллианта огранки "Круглая" граней - 57, тип огранки A, цвет 3, чистота 6, 0.02 карат']</t>
  </si>
  <si>
    <t>['7  Бриллиантов огранки "Круглая" граней - 57, тип огранки A, цвет 3, чистота 6, 0.23 карат']</t>
  </si>
  <si>
    <t>['13  Бриллиантов, Круглая огранка, тип огранки A, цвет 3, чистота 4, 0.07 карат']</t>
  </si>
  <si>
    <t>['7  Бриллиантов огранки "Круглая" граней - 57, тип огранки A, цвет 6, чистота 6, 0.075 карат', '18  Бриллиантов огранки "Круглая" граней - 57, тип огранки A, цвет 6, чистота 6, 0.052 карат']</t>
  </si>
  <si>
    <t>['46  Бриллиантов огранки "Круглая" граней - 57, тип огранки A, цвет 3, чистота 7, 0.25 карат']</t>
  </si>
  <si>
    <t>['1  Бриллиант огранки "Маркиз", тип огранки A, цвет 6, чистота 6, 0.39 карат']</t>
  </si>
  <si>
    <t>['30  Бриллиантов огранки "Круглая" граней - 57, тип огранки A, цвет 3, чистота 3, 0.21 карат', '14  Бриллиантов огранки "Круглая" граней - 57, тип огранки A, цвет 3, чистота 3, 0.22 карат', '14  Бриллиантов огранки "Багет" граней - 25, тип огранки A, цвет 3, чистота 3, 0.43 карат', '3  Бриллианта огранки "Багет" граней - 25, тип огранки A, цвет 3, чистота 3, 0.19 карат']</t>
  </si>
  <si>
    <t>['71  Бриллиант огранки "Круглая" граней - 57, тип огранки A, цвет 3, чистота 6, 0.34 карат', '18  Бриллиантов огранки "Круглая" граней - 57, тип огранки A, цвет 7, чистота 6, 0.81 карат', '1  Бриллиант огранки "Круглая" граней - 57, тип огранки A, цвет 7, чистота 6, 0.09 карат']</t>
  </si>
  <si>
    <t>['8  Бриллиантов огранки "Круглая" граней - 57, тип огранки A, цвет 3, чистота 6, 0.025 карат', '1  Бриллиант огранки "Круглая" граней - 57, тип огранки A, цвет 3, чистота 6, 0.009 карат']</t>
  </si>
  <si>
    <t>['21  Бриллиант, Круглая огранка, тип огранки A, цвет 3, чистота 4, 0.06 карат']</t>
  </si>
  <si>
    <t>['1  Бриллиант, Круглая огранка, тип огранки A, цвет 3, чистота 4, 0.01 карат']</t>
  </si>
  <si>
    <t>['10  Бриллиантов огранки "Круглая" граней - 57, тип огранки A, цвет 3, чистота 3, 0.07 карат', '6  Бриллиантов огранки "Круглая" граней - 57, тип огранки A, цвет 3, чистота 3, 0.08 карат', '4  Бриллианта огранки "Маркиз", тип огранки A, цвет 3, чистота 3, 0.49 карат']</t>
  </si>
  <si>
    <t>['19  Бриллиантов огранки "Круглая" граней - 57, тип огранки A, цвет 2, чистота 4, 0.51 карат']</t>
  </si>
  <si>
    <t>['1  Бриллиант огранки "Круглая" граней - 57, тип огранки A, цвет 3, чистота 6, 0.02 карат', '8  Бриллиантов огранки "Круглая" граней - 57, тип огранки A, цвет 3, чистота 6, 0.07 карат']</t>
  </si>
  <si>
    <t>['1  Бриллиант огранки "Круглая" граней - 57, тип огранки A, цвет 6, чистота 6, 0.51 карат']</t>
  </si>
  <si>
    <t>['14  Бриллиантов огранки "Круглая" граней - 57, тип огранки A, цвет 3, чистота 6, 0.233 карат', '5  Бриллиантов огранки "Круглая" граней - 57, тип огранки A, цвет 3, чистота 6, 0.04 карат']</t>
  </si>
  <si>
    <t>['20  Бриллиантов, Круглая огранка, тип огранки A, цвет 3, чистота 4, 0.059 карат']</t>
  </si>
  <si>
    <t>['1  Бриллиант огранки "Круглая" граней - 57, тип огранки A, цвет 3, чистота 7, 0.13 карат', '8  Бриллиантов огранки "Круглая" граней - 57, тип огранки A, цвет 3, чистота 7, 0.03 карат']</t>
  </si>
  <si>
    <t>['6  Бриллиантов огранки "Круглая" граней - 57, тип огранки A, цвет 3, чистота 7, 0.275 карат', '12  Бриллиантов огранки "Круглая" граней - 57, тип огранки A, цвет 3, чистота 7, 0.07 карат', '6  Бриллиантов огранки "Круглая" граней - 57, тип огранки A, цвет 3, чистота 7, 0.057 карат', '1  Бриллиант огранки "Круглая" граней - 57, тип огранки A, цвет 3, чистота 7, 0.094 карат']</t>
  </si>
  <si>
    <t>['1  Бриллиант огранки "Овал" граней - 57, тип огранки A, цвет 5, чистота 8, 0.79 карат']</t>
  </si>
  <si>
    <t>['32  Бриллианта огранки "Круглая" граней - 57, тип огранки A, цвет 7, чистота 9, 0.231 карат', '36  Бриллиантов, тип огранки A, цвет 3, чистота 4, 0.111 карат']</t>
  </si>
  <si>
    <t>['1  Бриллиант огранки "Круглая" граней - 57, тип огранки A, цвет 4, чистота 6, 0.15 карат']</t>
  </si>
  <si>
    <t>['1  Бриллиант огранки "Круглая" граней - 57, тип огранки A, цвет 3, чистота 6, 0.031 карат', '28  Бриллиантов огранки "Круглая" граней - 57, тип огранки A, цвет 3, чистота 6, 0.088 карат']</t>
  </si>
  <si>
    <t>['20  Бриллиантов огранки "Круглая" граней - 57, тип огранки A, цвет 3, чистота 6, 0.22 карат', '2  Бриллианта огранки "Круглая" граней - 57, тип огранки A, цвет 3, чистота 6, 0.03 карат', '6  Бриллиантов огранки "Круглая" граней - 57, тип огранки A, цвет 3, чистота 6, 0.31 карат', '1  Бриллиант огранки "Круглая" граней - 57, тип огранки A, цвет 9.4, чистота 12, 2.09 карат']</t>
  </si>
  <si>
    <t>['39  Бриллиантов, Круглая огранка, тип огранки A, цвет 3, чистота 4, 0.1 карат']</t>
  </si>
  <si>
    <t>['106  Бриллиантов огранки "Круглая" граней - 57, тип огранки A, цвет 3, чистота 6, 0.58 карат', '36  Бриллиантов огранки "Круглая" граней - 57, тип огранки B, цвет 7, чистота 9, 1.2 карат']</t>
  </si>
  <si>
    <t>['1  Бриллиант огранки "Круглая" граней - 57, тип огранки A, цвет 4, чистота 10, 0.37 карат']</t>
  </si>
  <si>
    <t>['9  Бриллиантов огранки "Круглая" граней - 57, тип огранки A, цвет 3, чистота 6, 0.05 карат']</t>
  </si>
  <si>
    <t>['72  Бриллианта, Круглая огранка, тип огранки A, цвет 3, чистота 4, 0.145 карат', '29  Бриллиантов огранки "Круглая" граней - 57, тип огранки A, цвет 7, чистота 9, 0.482 карат', '8  Бриллиантов огранки "Круглая" граней - 57, тип огранки A, цвет 7, чистота 9, 0.3 карат']</t>
  </si>
  <si>
    <t>['1  Бриллиант огранки "Круглая" граней - 57, тип огранки A, цвет 3, чистота 7, 0.22 карат', '2  Бриллианта, тип огранки A, цвет 3, чистота 4, 0.01 карат']</t>
  </si>
  <si>
    <t>['141  Бриллиант огранки "Круглая" граней - 57, тип огранки A, цвет 3, чистота 6, 0.52 карат']</t>
  </si>
  <si>
    <t>['2  Бриллианта огранки "Круглая" граней - 57, тип огранки A, цвет 3, чистота 6, 0.02 карат', '1  Бриллиант огранки "Круглая" граней - 57, тип огранки A, цвет 3, чистота 6, 0.08 карат']</t>
  </si>
  <si>
    <t>['64  Бриллианта огранки "Круглая" граней - 57, тип огранки A, цвет 3, чистота 3, 0.39 карат', '34  Бриллианта огранки "Багет" граней - 25, тип огранки A, цвет 3, чистота 3, 0.47 карат', '8  Бриллиантов огранки "Круглая" граней - 57, тип огранки A, цвет 3, чистота 3, 0.2 карат', '1  Бриллиант огранки "Круглая" граней - 57, тип огранки A, цвет 3, чистота 3, 0.12 карат']</t>
  </si>
  <si>
    <t>['9  Бриллиантов огранки "Круглая" граней - 57, тип огранки A, цвет 3, чистота 7, 0.25 карат']</t>
  </si>
  <si>
    <t>['80  Бриллиантов огранки "Круглая" граней - 57, тип огранки A, цвет 3, чистота 6, 0.39 карат']</t>
  </si>
  <si>
    <t>['14  Бриллиантов, Круглая огранка, тип огранки A, цвет 3, чистота 4, 0.04 карат', '6  Бриллиантов огранки "Круглая" граней - 57, тип огранки A, цвет 3, чистота 7, 0.053 карат', '1  Бриллиант огранки "Круглая" граней - 57, тип огранки A, цвет 3, чистота 7, 0.025 карат']</t>
  </si>
  <si>
    <t>['1  Бриллиант огранки "Круглая" граней - 57, тип огранки A, цвет 3, чистота 7, 0.019 карат', '6  Бриллиантов огранки "Круглая" граней - 57, тип огранки A, цвет 3, чистота 7, 0.051 карат']</t>
  </si>
  <si>
    <t>['15  Бриллиантов огранки "Круглая" граней - 57, тип огранки A, цвет 3, чистота 3, 0.1 карат', '6  Бриллиантов огранки "Круглая" граней - 57, тип огранки A, цвет 3, чистота 3, 0.06 карат', '14  Бриллиантов огранки "Маркиз", тип огранки A, цвет 3, чистота 3, 0.75 карат', '8  Бриллиантов огранки "Принцесса" граней - 49, тип огранки A, цвет 3, чистота 3, 0.29 карат', '2  Бриллианта огранки "Груша" граней - 56, тип огранки A, цвет 3, чистота 3, 0.2 карат']</t>
  </si>
  <si>
    <t>['8  Бриллиантов огранки "Круглая" граней - 57, тип огранки A, цвет 3, чистота 3, 0.11 карат', '13  Бриллиантов огранки "Багет" граней - 25, тип огранки A, цвет 3, чистота 3, 0.3 карат']</t>
  </si>
  <si>
    <t>['18  Бриллиантов, Круглая огранка, тип огранки A, цвет 4, чистота 4, 0.094 карат']</t>
  </si>
  <si>
    <t>['10  Бриллиантов огранки "Круглая" граней - 57, тип огранки A, цвет 3, чистота 6, 0.172 карат', '1  Бриллиант огранки "Круглая" граней - 57, тип огранки A, цвет 3, чистота 6, 0.12 карат']</t>
  </si>
  <si>
    <t>['11  Бриллиантов огранки "Круглая" граней - 57, тип огранки A, цвет 3, чистота 6, 0.04 карат']</t>
  </si>
  <si>
    <t>['26  Бриллиантов, Круглая огранка, тип огранки A, цвет 3, чистота 4, 0.081 карат', '1  Бриллиант огранки "Круглая" граней - 57, тип огранки A, цвет 3, чистота 6, 0.082 карат']</t>
  </si>
  <si>
    <t>['8  Бриллиантов, Круглая огранка, тип огранки A, цвет 3, чистота 4, 0.015 карат', '8  Бриллиантов, тип огранки A, цвет 3, чистота 4, 0.021 карат', '1  Бриллиант огранки "Круглая" граней - 57, тип огранки A, цвет 4, чистота 7, 0.113 карат']</t>
  </si>
  <si>
    <t>['1  Бриллиант огранки "Круглая" граней - 57, тип огранки A, цвет 3, чистота 7, 0.53 карат', '20  Бриллиантов огранки "Круглая" граней - 57, тип огранки A, цвет 3, чистота 6, 1.59 карат']</t>
  </si>
  <si>
    <t>['8  Бриллиантов огранки "Круглая" граней - 57, тип огранки A, цвет 3, чистота 6, 0.14 карат']</t>
  </si>
  <si>
    <t>['7  Бриллиантов огранки "Круглая" граней - 57, тип огранки A, цвет 3, чистота 6, 0.27 карат']</t>
  </si>
  <si>
    <t>['1  Бриллиант огранки "Круглая" граней - 57, тип огранки A, цвет 9.4, чистота 8, 0.35 карат']</t>
  </si>
  <si>
    <t>['27  Бриллиантов огранки "Круглая" граней - 57, тип огранки A, цвет 3, чистота 6, 0.09 карат', '13  Бриллиантов огранки "Круглая" граней - 57, тип огранки A, цвет 3, чистота 6, 0.122 карат', '6  Бриллиантов огранки "Круглая" граней - 57, тип огранки A, цвет 3, чистота 6, 0.126 карат', '3  Бриллианта огранки "Круглая" граней - 57, тип огранки A, цвет 3, чистота 6, 0.118 карат']</t>
  </si>
  <si>
    <t>['1  Бриллиант огранки "Круглая" граней - 57, тип огранки A, цвет 3, чистота 6, 0.09 карат', '8  Бриллиантов огранки "Круглая" граней - 57, тип огранки A, цвет 3, чистота 6, 0.04 карат']</t>
  </si>
  <si>
    <t>['1  Бриллиант огранки "Круглая" граней - 57, тип огранки A, цвет 2, чистота 5, 0.22 карат', '8  Бриллиантов огранки "Круглая" граней - 57, тип огранки A, цвет 3, чистота 5, 0.53 карат']</t>
  </si>
  <si>
    <t>['64  Бриллианта огранки "Круглая" граней - 57, тип огранки A, цвет 3, чистота 6, 0.42 карат', '1  Бриллиант огранки "Круглая" граней - 57, тип огранки A, цвет 6, чистота 9, 0.5 карат']</t>
  </si>
  <si>
    <t>['30  Бриллиантов, Круглая огранка, тип огранки A, цвет 3, чистота 4, 0.106 карат']</t>
  </si>
  <si>
    <t>['16  Бриллиантов, Круглая огранка, тип огранки A, цвет 3, чистота 4, 0.037 карат']</t>
  </si>
  <si>
    <t>['18  Бриллиантов, Круглая огранка, тип огранки A, цвет 4, чистота 4, 0.08 карат', '1  Бриллиант огранки "Круглая" граней - 57, тип огранки A, цвет 6, чистота 6, 0.03 карат']</t>
  </si>
  <si>
    <t>['12  Бриллиантов, Круглая огранка, тип огранки A, цвет 3, чистота 3, 0.04 карат', '1  Бриллиант огранки "Круглая" граней - 57, тип огранки A, цвет 3, чистота 6, 0.08 карат', '2  Бриллианта огранки "Круглая" граней - 57, тип огранки A, цвет 3, чистота 6, 0.01 карат']</t>
  </si>
  <si>
    <t>['7  Бриллиантов огранки "Круглая" граней - 57, тип огранки A, цвет 3, чистота 6, 0.057 карат']</t>
  </si>
  <si>
    <t>['29  Бриллиантов огранки "Круглая" граней - 57, тип огранки A, цвет 3, чистота 7, 0.127 карат']</t>
  </si>
  <si>
    <t>['1  Бриллиант огранки "Круглая" граней - 57, тип огранки A, цвет 2, чистота 8, 0.31 карат']</t>
  </si>
  <si>
    <t>['11  Бриллиантов огранки "Круглая" граней - 57, тип огранки A, цвет 3, чистота 6, 0.14 карат']</t>
  </si>
  <si>
    <t>['24  Бриллианта, Круглая огранка, тип огранки A, цвет 3, чистота 4, 0.072 карат', '1  Бриллиант огранки "Круглая" граней - 57, тип огранки A, цвет 4, чистота 7, 0.034 карат']</t>
  </si>
  <si>
    <t>['34  Бриллианта огранки "Круглая" граней - 57, тип огранки A, цвет 4, чистота 6, 0.12 карат', '1  Бриллиант огранки "Круглая" граней - 57, тип огранки A, цвет 4, чистота 6, 0.1 карат']</t>
  </si>
  <si>
    <t>['7  Бриллиантов огранки "Круглая" граней - 57, тип огранки A, цвет 3, чистота 7, 0.253 карат', '4  Бриллианта огранки "Круглая" граней - 57, тип огранки A, цвет 3, чистота 7, 0.087 карат']</t>
  </si>
  <si>
    <t>['1  Бриллиант огранки "Круглая" граней - 57, тип огранки A, цвет 7, чистота 7, 0.14 карат']</t>
  </si>
  <si>
    <t>['7  Бриллиантов огранки "Круглая" граней - 57, тип огранки A, цвет 3, чистота 6, 0.09 карат', '2  Бриллианта огранки "Круглая" граней - 57, тип огранки A, цвет 3, чистота 6, 0.06 карат']</t>
  </si>
  <si>
    <t>['44  Бриллианта, Круглая огранка, тип огранки A, цвет 3, чистота 4, 0.12 карат', '48  Бриллиантов, тип огранки A, цвет 4, чистота 6, 0.14 карат']</t>
  </si>
  <si>
    <t>['7  Бриллиантов огранки "Круглая" граней - 57, тип огранки A, цвет 7, чистота 9, 0.038 карат', '2  Бриллианта огранки "Круглая" граней - 57, тип огранки A, цвет 7, чистота 9, 0.032 карат', '5  Бриллиантов огранки "Круглая" граней - 57, тип огранки A, цвет 7, чистота 9, 0.046 карат', '23  Бриллианта, тип огранки A, цвет 3, чистота 4, 0.044 карат']</t>
  </si>
  <si>
    <t>['1  Бриллиант огранки "Круглая" граней - 57, тип огранки A, цвет 4, чистота 10, 0.307 карат']</t>
  </si>
  <si>
    <t>['22  Бриллианта огранки "Круглая" граней - 57, тип огранки A, цвет 3, чистота 7, 0.406 карат']</t>
  </si>
  <si>
    <t>['1  Бриллиант огранки "Круглая" граней - 57, тип огранки A, цвет 3, чистота 5, 0.2 карат']</t>
  </si>
  <si>
    <t>['1  Бриллиант огранки "Круглая" граней - 57, тип огранки A, цвет 4, чистота 8, 0.16 карат']</t>
  </si>
  <si>
    <t>['1  Бриллиант огранки "Круглая" граней - 57, тип огранки A, цвет 7, чистота 5, 0.14 карат']</t>
  </si>
  <si>
    <t>['17  Бриллиантов, Круглая огранка, тип огранки A, цвет 4, чистота 4, 0.059 карат']</t>
  </si>
  <si>
    <t>['5  Бриллиантов огранки "Круглая" граней - 57, тип огранки A, цвет 3, чистота 6, 0.11 карат']</t>
  </si>
  <si>
    <t>['1  Бриллиант огранки "Круглая" граней - 57, тип огранки A, цвет 3, чистота 7, 0.264 карат']</t>
  </si>
  <si>
    <t>['1  Бриллиант огранки "Круглая" граней - 57, тип огранки A, цвет 3, чистота 6, 0.06 карат', '16  Бриллиантов огранки "Круглая" граней - 57, тип огранки A, цвет 3, чистота 6, 0.1 карат']</t>
  </si>
  <si>
    <t>['6  Бриллиантов огранки "Круглая" граней - 57, тип огранки A, цвет 3, чистота 6, 0.043 карат', '1  Бриллиант огранки "Круглая" граней - 57, тип огранки A, цвет 3, чистота 6, 0.026 карат']</t>
  </si>
  <si>
    <t>['16  Бриллиантов, Круглая огранка, тип огранки A, цвет 3, чистота 4, 0.038 карат']</t>
  </si>
  <si>
    <t>['1  Бриллиант огранки "Круглая" граней - 57, тип огранки A, цвет 6, чистота 9, 0.4 карат']</t>
  </si>
  <si>
    <t>['84  Бриллианта огранки "Круглая" граней - 57, тип огранки A, цвет 4, чистота 5, 0.33 карат']</t>
  </si>
  <si>
    <t>['24  Бриллианта огранки "Круглая" граней - 57, тип огранки A, цвет 6, чистота 6, 0.14 карат']</t>
  </si>
  <si>
    <t>['24  Бриллианта огранки "Круглая" граней - 57, тип огранки A, цвет 6, чистота 6, 0.09 карат', '1  Бриллиант огранки "Круглая" граней - 57, тип огранки A, цвет 6, чистота 6, 0.12 карат']</t>
  </si>
  <si>
    <t>['18  Бриллиантов огранки "Круглая" граней - 57, тип огранки A, цвет 3, чистота 6, 0.16 карат', '1  Бриллиант огранки "Круглая" граней - 57, тип огранки A, цвет 3, чистота 6, 0.28 карат']</t>
  </si>
  <si>
    <t>['2  Бриллианта огранки "Круглая" граней - 57, тип огранки A, цвет 4, чистота 8, 0.13 карат', '1  Бриллиант огранки "Принцесса" граней - 49, тип огранки A, цвет 7, чистота 5, 0.56 карат']</t>
  </si>
  <si>
    <t>['11  Бриллиантов огранки "Круглая" граней - 57, тип огранки A, цвет 3, чистота 7, 0.13 карат']</t>
  </si>
  <si>
    <t>['1  Бриллиант огранки "Круглая" граней - 57, тип огранки A, цвет 3, чистота 6, 0.026 карат', '20  Бриллиантов огранки "Круглая" граней - 57, тип огранки A, цвет 3, чистота 6, 0.072 карат']</t>
  </si>
  <si>
    <t>['1  Бриллиант огранки "Круглая" граней - 57, тип огранки A, цвет 3, чистота 7, 0.121 карат', '2  Бриллианта огранки "Круглая" граней - 57, тип огранки A, цвет 3, чистота 7, 0.013 карат']</t>
  </si>
  <si>
    <t>['98  Бриллиантов, Круглая огранка, тип огранки A, цвет 3, чистота 4, 0.24 карат']</t>
  </si>
  <si>
    <t>['11  Бриллиантов огранки "Круглая" граней - 57, тип огранки A, цвет 4, чистота 6, 0.35 карат']</t>
  </si>
  <si>
    <t>['1  Бриллиант огранки "Круглая" граней - 57, тип огранки A, цвет 3, чистота 7, 0.22 карат']</t>
  </si>
  <si>
    <t>['44  Бриллианта, Круглая огранка, тип огранки A, цвет 3, чистота 4, 0.08 карат']</t>
  </si>
  <si>
    <t>['26  Бриллиантов, Круглая огранка, тип огранки A, цвет 3, чистота 4, 0.11 карат']</t>
  </si>
  <si>
    <t>['12  Бриллиантов огранки "Круглая" граней - 57, тип огранки A, цвет 3, чистота 6, 0.049 карат', '1  Бриллиант огранки "Принцесса" граней - 49, тип огранки A, цвет 3, чистота 5, 0.165 карат']</t>
  </si>
  <si>
    <t>['1  Бриллиант огранки "Круглая" граней - 57, тип огранки A, цвет 3, чистота 6, 0.135 карат', '4  Бриллианта огранки "Круглая" граней - 57, тип огранки A, цвет 3, чистота 6, 0.035 карат', '16  Бриллиантов огранки "Круглая" граней - 57, тип огранки A, цвет 3, чистота 6, 0.123 карат']</t>
  </si>
  <si>
    <t>['2  Бриллианта огранки "Круглая" граней - 57, тип огранки A, цвет 3, чистота 6, 0.01 карат', '1  Бриллиант огранки "Круглая" граней - 57, тип огранки A, цвет 3, чистота 6, 0.1 карат']</t>
  </si>
  <si>
    <t>['19  Бриллиантов огранки "Круглая" граней - 57, тип огранки A, цвет 3, чистота 7, 0.1 карат']</t>
  </si>
  <si>
    <t>['74  Бриллианта огранки "Круглая" граней - 57, тип огранки A, цвет 3, чистота 3, 0.58 карат', '4  Бриллианта огранки "Принцесса" граней - 49, тип огранки A, цвет 3, чистота 3, 0.06 карат', '1  Бриллиант огранки "Круглая" граней - 57, тип огранки A, цвет 3, чистота 3, 0.02 карат', '1  Бриллиант огранки "Круглая" граней - 57, тип огранки A, цвет 3, чистота 3, 0.04 карат', '3  Бриллианта огранки "Маркиз", тип огранки A, цвет 3, чистота 3, 0.3 карат', '1  Бриллиант огранки "Груша" граней - 56, тип огранки A, цвет 3, чистота 3, 0.24 карат']</t>
  </si>
  <si>
    <t>['1  Бриллиант огранки "Круглая" граней - 57, тип огранки A, цвет 6, чистота 6, 0.06 карат']</t>
  </si>
  <si>
    <t>['3  Бриллианта огранки "Круглая" граней - 57, тип огранки A, цвет 6, чистота 6, 0.065 карат', '2  Бриллианта огранки "Круглая" граней - 57, тип огранки A, цвет 6, чистота 6, 0.009 карат']</t>
  </si>
  <si>
    <t>['1  Бриллиант огранки "Круглая" граней - 57, тип огранки A, цвет 3, чистота 8, 0.27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</si>
  <si>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</si>
  <si>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7, 0.24 карат']</t>
  </si>
  <si>
    <t>['21  Бриллиант огранки "Круглая" граней - 57, тип огранки A, цвет 3, чистота 6, 0.269 карат']</t>
  </si>
  <si>
    <t>['22  Бриллианта огранки "Круглая" граней - 57, тип огранки A, цвет 7, чистота 7, 0.172 карат', '36  Бриллиантов огранки "Круглая" граней - 57, тип огранки A, цвет 4, чистота 8, 0.21 карат']</t>
  </si>
  <si>
    <t>['8  Бриллиантов огранки "Круглая" граней - 57, тип огранки A, цвет 6, чистота 6, 0.04 карат', '1  Бриллиант огранки "Круглая" граней - 57, тип огранки A, цвет 6, чистота 6, 0.06 карат']</t>
  </si>
  <si>
    <t>['6  Бриллиантов огранки "Принцесса" граней - 49, тип огранки A, цвет 3, чистота 3, 0.29 карат', '36  Бриллиантов огранки "Круглая" граней - 57, тип огранки A, цвет 3, чистота 3, 0.23 карат', '24  Бриллианта огранки "Маркиз", тип огранки A, цвет 3, чистота 3, 0.82 карат']</t>
  </si>
  <si>
    <t>['16  Бриллиантов огранки "Круглая" граней - 57, тип огранки A, цвет 3, чистота 6, 0.038 карат', '5  Бриллиантов огранки "Круглая" граней - 57, тип огранки A, цвет 7, чистота 6, 0.234 карат']</t>
  </si>
  <si>
    <t>['8  Бриллиантов, Круглая огранка, тип огранки A, цвет 3, чистота 4, 0.022 карат', '9  Бриллиантов огранки "Круглая" граней - 57, тип огранки A, цвет 3, чистота 6, 0.115 карат']</t>
  </si>
  <si>
    <t>['24  Бриллианта огранки "Круглая" граней - 57, тип огранки A, цвет 7, чистота 9, 0.62 карат', '23  Бриллианта огранки "Круглая" граней - 57, тип огранки A, цвет 3, чистота 6, 0.51 карат']</t>
  </si>
  <si>
    <t>['15  Бриллиантов огранки "Круглая" граней - 57, тип огранки A, цвет 6, чистота 6, 0.046 карат', '1  Бриллиант огранки "Круглая" граней - 57, тип огранки A, цвет 6, чистота 6, 0.083 карат']</t>
  </si>
  <si>
    <t>['38  Бриллиантов огранки "Круглая" граней - 57, тип огранки A, цвет 7, чистота 9, 0.34 карат', '26  Бриллиантов огранки "Круглая" граней - 57, тип огранки A, цвет 3, чистота 6, 0.04 карат']</t>
  </si>
  <si>
    <t>['1  Бриллиант огранки "Круглая" граней - 57, тип огранки A, цвет 9.4, чистота 8, 0.45 карат']</t>
  </si>
  <si>
    <t>['1  Бриллиант огранки "Принцесса" граней - 57, тип огранки A, цвет 4, чистота 7, 0.575 карат', '20  Бриллиантов огранки "Круглая" граней - 57, тип огранки A, цвет 3, чистота 6, 0.083 карат']</t>
  </si>
  <si>
    <t>['52  Бриллианта огранки "Круглая" граней - 57, тип огранки A, цвет 3, чистота 5, 0.55 карат']</t>
  </si>
  <si>
    <t>['1  Бриллиант огранки "Круглая" граней - 57, тип огранки A, цвет 5, чистота 7, 0.24 карат']</t>
  </si>
  <si>
    <t>['18  Бриллиантов огранки "Круглая" граней - 57, тип огранки A, цвет 3, чистота 6, 0.07 карат', '1  Бриллиант огранки "Круглая" граней - 57, тип огранки A, цвет 3, чистота 7, 0.1 карат']</t>
  </si>
  <si>
    <t>['20  Бриллиантов, Круглая огранка, тип огранки A, цвет 3, чистота 5, 0.1 карат', '10  Бриллиантов, тип огранки A, цвет 3, чистота 4, 0.07 карат']</t>
  </si>
  <si>
    <t>['14  Бриллиантов, Круглая огранка, тип огранки A, цвет 4, чистота 4, 0.081 карат']</t>
  </si>
  <si>
    <t>['16  Бриллиантов огранки "Круглая" граней - 57, тип огранки A, цвет 3, чистота 6, 0.091 карат', '1  Бриллиант огранки "Круглая" граней - 57, тип огранки A, цвет 3, чистота 6, 0.074 карат']</t>
  </si>
  <si>
    <t>['61  Бриллиант огранки "Круглая" граней - 57, тип огранки A, цвет 3, чистота 6, 0.29 карат']</t>
  </si>
  <si>
    <t>['37  Бриллиантов огранки "Круглая" граней - 57, тип огранки A, цвет 3, чистота 6, 0.3 карат']</t>
  </si>
  <si>
    <t>['62  Бриллианта огранки "Круглая" граней - 57, тип огранки A, цвет 3, чистота 6, 0.176 карат', '11  Бриллиантов огранки "Круглая" граней - 57, тип огранки A, цвет 7, чистота 6, 0.25 карат']</t>
  </si>
  <si>
    <t>['264  Бриллианта огранки "Круглая" граней - 57, тип огранки A, цвет 3, чистота 6, 0.97 карат']</t>
  </si>
  <si>
    <t>['17  Бриллиантов, Круглая огранка, тип огранки A, цвет 3, чистота 4, 0.04 карат']</t>
  </si>
  <si>
    <t>['22  Бриллианта огранки "Круглая" граней - 57, тип огранки A, цвет 6, чистота 6, 0.1 карат']</t>
  </si>
  <si>
    <t>['47  Бриллиантов, Круглая огранка, тип огранки A, цвет 4, чистота 4, 0.142 карат']</t>
  </si>
  <si>
    <t>['18  Бриллиантов огранки "Круглая" граней - 57, тип огранки A, цвет 3, чистота 6, 0.09 карат', '1  Бриллиант огранки "Круглая" граней - 57, тип огранки A, цвет 3, чистота 6, 0.17 карат']</t>
  </si>
  <si>
    <t>['6  Бриллиантов, Круглая огранка, тип огранки A, цвет 3, чистота 4, 0.031 карат', '1  Бриллиант огранки "Круглая" граней - 57, тип огранки A, цвет 3, чистота 6, 0.029 карат']</t>
  </si>
  <si>
    <t>['31  Бриллиант, Круглая огранка, тип огранки A, цвет 3, чистота 4, 0.073 карат']</t>
  </si>
  <si>
    <t>['7  Бриллиантов огранки "Круглая" граней - 57, тип огранки A, цвет 3, чистота 7, 0.495 карат']</t>
  </si>
  <si>
    <t>['36  Бриллиантов огранки "Круглая" граней - 57, тип огранки A, цвет 3, чистота 7, 0.639 карат']</t>
  </si>
  <si>
    <t>['15  Бриллиантов огранки "Круглая" граней - 57, тип огранки A, цвет 3, чистота 6, 0.2 карат']</t>
  </si>
  <si>
    <t>['7  Бриллиантов огранки "Круглая" граней - 57, тип огранки A, цвет 4, чистота 8, 0.03 карат']</t>
  </si>
  <si>
    <t>['43  Бриллианта огранки "Круглая" граней - 57, тип огранки A, цвет 3, чистота 5, 0.7 карат']</t>
  </si>
  <si>
    <t>['1  Бриллиант огранки "Круглая" граней - 57, тип огранки A, цвет 2, чистота 8, 0.3 карат']</t>
  </si>
  <si>
    <t>['36  Бриллиантов огранки "Круглая" граней - 57, тип огранки A, цвет 3, чистота 6, 0.39 карат', '1  Бриллиант огранки "Маркиз", тип огранки A, цвет 7, чистота 8, 0.75 карат']</t>
  </si>
  <si>
    <t>['413  Бриллиантов огранки "Круглая" граней - 57, тип огранки A, цвет 4, чистота 6, 4.23 карат']</t>
  </si>
  <si>
    <t>['26  Бриллиантов огранки "Круглая" граней - 57, тип огранки A, цвет 3, чистота 6, 0.194 карат', '1  Бриллиант огранки "Круглая" граней - 57, тип огранки A, цвет 6, чистота 10, 0.31 карат']</t>
  </si>
  <si>
    <t>['14  Бриллиантов огранки "Круглая" граней - 57, тип огранки A, цвет 3, чистота 7, 0.07 карат', '12  Бриллиантов огранки "Круглая" граней - 57, тип огранки A, цвет 3, чистота 7, 0.2 карат', '2  Бриллианта огранки "Круглая" граней - 57, тип огранки A, цвет 3, чистота 7, 0.07 карат', '2  Бриллианта огранки "Круглая" граней - 57, тип огранки A, цвет 3, чистота 7, 0.12 карат', '1  Бриллиант огранки "Круглая" граней - 57, тип огранки A, цвет 3, чистота 7, 0.19 карат']</t>
  </si>
  <si>
    <t>['7  Бриллиантов огранки "Круглая" граней - 57, тип огранки A, цвет 3, чистота 7, 0.252 карат']</t>
  </si>
  <si>
    <t>['20  Бриллиантов, Круглая огранка, тип огранки A, цвет 4, чистота 4, 0.13 карат']</t>
  </si>
  <si>
    <t>['1  Бриллиант огранки "Маркиз", тип огранки A, цвет 3, чистота 8, 0.32 карат', '110  Бриллиантов огранки "Круглая" граней - 57, тип огранки A, цвет 3, чистота 6, 0.35 карат']</t>
  </si>
  <si>
    <t>['4  Бриллианта огранки "Маркиз", тип огранки A, цвет 3, чистота 3, 0.17 карат', '2  Бриллианта огранки "Принцесса" граней - 49, тип огранки A, цвет 3, чистота 3, 0.05 карат', '26  Бриллиантов огранки "Круглая" граней - 57, тип огранки A, цвет 3, чистота 3, 0.08 карат']</t>
  </si>
  <si>
    <t>['27  Бриллиантов огранки "Круглая" граней - 57, тип огранки A, цвет 3, чистота 7, 0.25 карат']</t>
  </si>
  <si>
    <t>['9  Бриллиантов огранки "Круглая" граней - 57, тип огранки A, цвет 6, чистота 6, 0.06 карат']</t>
  </si>
  <si>
    <t>['4  Бриллианта огранки "Круглая" граней - 57, тип огранки A, цвет 3, чистота 6, 0.028 карат', '40  Бриллиантов огранки "Круглая" граней - 57, тип огранки A, цвет 3, чистота 6, 0.33 карат', '12  Бриллиантов огранки "Круглая" граней - 57, тип огранки A, цвет 3, чистота 6, 0.106 карат', '4  Бриллианта огранки "Круглая" граней - 57, тип огранки A, цвет 3, чистота 6, 0.084 карат', '2  Бриллианта огранки "Багет" граней - 25, тип огранки A, цвет 3, чистота 5, 0.07 карат', '2  Бриллианта огранки "Багет" граней - 25, тип огранки A, цвет 3, чистота 5, 0.062 карат', '3  Бриллианта огранки "Багет" граней - 25, тип огранки A, цвет 3, чистота 5, 0.317 карат']</t>
  </si>
  <si>
    <t>['22  Бриллианта огранки "Круглая" граней - 57, тип огранки A, цвет 7, чистота 7, 0.193 карат', '22  Бриллианта, тип огранки A, цвет 3, чистота 4, 0.062 карат']</t>
  </si>
  <si>
    <t>['1  Бриллиант огранки "Круглая" граней - 57, тип огранки A, цвет 4, чистота 8, 0.24 карат']</t>
  </si>
  <si>
    <t>['7  Бриллиантов огранки "Круглая" граней - 57, тип огранки A, цвет 3, чистота 6, 0.104 карат']</t>
  </si>
  <si>
    <t>['33  Бриллианта огранки "Круглая" граней - 57, тип огранки A, цвет 3, чистота 6, 0.26 карат', '1  Бриллиант огранки "Круглая" граней - 57, тип огранки A, цвет 3, чистота 6, 0.05 карат']</t>
  </si>
  <si>
    <t>['157  Бриллиантов, Круглая огранка, тип огранки A, цвет 3, чистота 4, 0.425 карат']</t>
  </si>
  <si>
    <t>['20  Бриллиантов огранки "Круглая" граней - 57, тип огранки A, цвет 3, чистота 6, 0.43 карат', '1  Бриллиант огранки "Круглая" граней - 57, тип огранки A, цвет 3, чистота 6, 0.06 карат']</t>
  </si>
  <si>
    <t>['17  Бриллиантов огранки "Круглая" граней - 57, тип огранки A, цвет 7, чистота 6, 0.2 карат', '17  Бриллиантов огранки "Круглая" граней - 57, тип огранки A, цвет 3, чистота 6, 0.19 карат']</t>
  </si>
  <si>
    <t>['51  Бриллиант огранки "Круглая" граней - 57, тип огранки A, цвет 3, чистота 6, 0.29 карат']</t>
  </si>
  <si>
    <t>['1  Бриллиант огранки "Круглая" граней - 57, тип огранки A, цвет 3, чистота 6, 0.087 карат', '16  Бриллиантов огранки "Круглая" граней - 57, тип огранки A, цвет 3, чистота 6, 0.094 карат']</t>
  </si>
  <si>
    <t>['11  Бриллиантов огранки "Круглая" граней - 57, тип огранки A, цвет 3, чистота 6, 0.13 карат']</t>
  </si>
  <si>
    <t>['54  Бриллианта, Круглая огранка, тип огранки A, цвет 4, чистота 6, 0.151 карат', '50  Бриллиантов, тип огранки A, цвет 3, чистота 4, 0.129 карат']</t>
  </si>
  <si>
    <t>['3  Бриллианта огранки "Круглая" граней - 57, тип огранки A, цвет 3, чистота 6, 0.11 карат']</t>
  </si>
  <si>
    <t>['1  Бриллиант огранки "Круглая" граней - 57, тип огранки A, цвет 4, чистота 4, 0.11 карат', '8  Бриллиантов огранки "Круглая" граней - 57, тип огранки A, цвет 4, чистота 4, 0.14 карат']</t>
  </si>
  <si>
    <t>['20  Бриллиантов огранки "Круглая" граней - 57, тип огранки A, цвет 3, чистота 4, 0.55 карат']</t>
  </si>
  <si>
    <t>['11  Бриллиантов, Круглая огранка, тип огранки A, цвет 3, чистота 4, 0.025 карат', '1  Бриллиант огранки "Круглая" граней - 57, тип огранки A, цвет 3, чистота 6, 0.014 карат']</t>
  </si>
  <si>
    <t>['19  Бриллиантов огранки "Круглая" граней - 57, тип огранки A, цвет 7, чистота 9, 0.36 карат']</t>
  </si>
  <si>
    <t>['47  Бриллиантов огранки "Круглая" граней - 57, тип огранки A, цвет 3, чистота 5, 0.89 карат']</t>
  </si>
  <si>
    <t>['65  Бриллиантов, Круглая огранка, тип огранки A, цвет 3, чистота 4, 0.202 карат']</t>
  </si>
  <si>
    <t>['1  Бриллиант огранки "Круглая" граней - 57, тип огранки A, цвет 3, чистота 6, 0.088 карат', '20  Бриллиантов, тип огранки A, цвет 3, чистота 4, 0.045 карат']</t>
  </si>
  <si>
    <t>['29  Бриллиантов огранки "Круглая" граней - 57, тип огранки A, цвет 4, чистота 7, 0.137 карат']</t>
  </si>
  <si>
    <t>['39  Бриллиантов огранки "Круглая" граней - 57, тип огранки A, цвет 3, чистота 6, 1.74 карат']</t>
  </si>
  <si>
    <t>['19  Бриллиантов, Круглая огранка, тип огранки A, цвет 3, чистота 4, 0.045 карат']</t>
  </si>
  <si>
    <t>['108  Бриллиантов огранки "Круглая" граней - 57, тип огранки A, цвет 3, чистота 6, 0.46 карат']</t>
  </si>
  <si>
    <t>['16  Бриллиантов огранки "Круглая" граней - 57, тип огранки A, цвет 3, чистота 7, 0.04 карат', '9  Бриллиантов огранки "Круглая" граней - 57, тип огранки A, цвет 3, чистота 7, 0.53 карат']</t>
  </si>
  <si>
    <t>['20  Бриллиантов огранки "Круглая" граней - 57, тип огранки A, цвет 4, чистота 8, 0.103 карат', '1  Бриллиант огранки "Круглая" граней - 57, тип огранки A, цвет 4, чистота 7, 0.049 карат']</t>
  </si>
  <si>
    <t>['44  Бриллианта огранки "Круглая" граней - 57, тип огранки A, цвет 3, чистота 6, 0.166 карат', '45  Бриллиантов огранки "Круглая" граней - 57, тип огранки A, цвет 7, чистота 9, 0.414 карат']</t>
  </si>
  <si>
    <t>['53  Бриллианта, Круглая огранка, тип огранки A, цвет 3, чистота 4, 0.204 карат']</t>
  </si>
  <si>
    <t>['1  Бриллиант огранки "Круглая" граней - 57, тип огранки A, цвет 7, чистота 7, 0.17 карат']</t>
  </si>
  <si>
    <t>['1  Бриллиант огранки "Принцесса" граней - 49, тип огранки A, цвет 6, чистота 6, 0.06 карат']</t>
  </si>
  <si>
    <t>['12  Бриллиантов огранки "Круглая" граней - 57, тип огранки A, цвет 7, чистота 6, 0.127 карат', '7  Бриллиантов огранки "Круглая" граней - 57, тип огранки A, цвет 7, чистота 6, 0.116 карат']</t>
  </si>
  <si>
    <t>['6  Бриллиантов огранки "Круглая" граней - 57, тип огранки A, цвет 3, чистота 6, 0.037 карат', '23  Бриллианта огранки "Круглая" граней - 57, тип огранки A, цвет 3, чистота 6, 0.223 карат']</t>
  </si>
  <si>
    <t>['19  Бриллиантов огранки "Круглая" граней - 57, тип огранки A, цвет 3, чистота 6, 0.32 карат', '1  Бриллиант огранки "Круглая" граней - 57, тип огранки AA, цвет 2, чистота 7, 0.35 карат']</t>
  </si>
  <si>
    <t>['100  Бриллиантов, Круглая огранка, тип огранки A, цвет 3, чистота 4, 0.251 карат']</t>
  </si>
  <si>
    <t>['1  Бриллиант огранки "Роза", тип огранки B, цвет 4, чистота 6, 0.168 карат', '16  Бриллиантов, тип огранки A, цвет 3, чистота 4, 0.049 карат']</t>
  </si>
  <si>
    <t>['21  Бриллиант, Круглая огранка, тип огранки A, цвет 3, чистота 4, 0.069 карат', '9  Бриллиантов, тип огранки A, цвет 3, чистота 4, 0.048 карат']</t>
  </si>
  <si>
    <t>['28  Бриллиантов огранки "Круглая" граней - 57, тип огранки A, цвет 3, чистота 6, 0.1 карат']</t>
  </si>
  <si>
    <t>['14  Бриллиантов огранки "Круглая" граней - 57, тип огранки A, цвет 3, чистота 7, 0.08 карат', '6  Бриллиантов огранки "Круглая" граней - 57, тип огранки A, цвет 3, чистота 7, 0.08 карат', '1  Бриллиант огранки "Круглая" граней - 57, тип огранки A, цвет 3, чистота 7, 0.02 карат']</t>
  </si>
  <si>
    <t>['13  Бриллиантов, Круглая огранка, тип огранки A, цвет 4, чистота 4, 0.053 карат']</t>
  </si>
  <si>
    <t>['1  Бриллиант огранки "Круглая" граней - 57, тип огранки A, цвет 3, чистота 6, 0.11 карат', '30  Бриллиантов огранки "Круглая" граней - 57, тип огранки A, цвет 3, чистота 6, 0.12 карат']</t>
  </si>
  <si>
    <t>['23  Бриллианта огранки "Круглая" граней - 57, тип огранки A, цвет 3, чистота 6, 0.119 карат', '16  Бриллиантов огранки "Круглая" граней - 57, тип огранки A, цвет 3, чистота 6, 0.194 карат', '3  Бриллианта огранки "Круглая" граней - 57, тип огранки A, цвет 3, чистота 6, 0.103 карат']</t>
  </si>
  <si>
    <t>['8  Бриллиантов огранки "Круглая" граней - 57, тип огранки A, цвет 3, чистота 6, 0.06 карат', '44  Бриллианта огранки "Круглая" граней - 57, тип огранки A, цвет 3, чистота 6, 0.254 карат', '12  Бриллиантов огранки "Круглая" граней - 57, тип огранки A, цвет 3, чистота 6, 0.121 карат', '6  Бриллиантов огранки "Круглая" граней - 57, тип огранки A, цвет 3, чистота 6, 0.108 карат', '2  Бриллианта огранки "Багет" граней - 25, тип огранки A, цвет 3, чистота 5, 0.124 карат', '4  Бриллианта огранки "Круглая" граней - 57, тип огранки A, цвет 3, чистота 6, 0.133 карат', '2  Бриллианта огранки "Багет" граней - 25, тип огранки A, цвет 3, чистота 5, 0.238 карат', '1  Бриллиант огранки "Багет" граней - 25, тип огранки A, цвет 3, чистота 5, 0.181 карат']</t>
  </si>
  <si>
    <t>['44  Бриллианта, Круглая огранка, тип огранки A, цвет 3, чистота 4, 0.11 карат']</t>
  </si>
  <si>
    <t>['2  Бриллианта огранки "Круглая" граней - 57, тип огранки A, цвет 7, чистота 6, 0.2 карат', '3  Бриллианта огранки "Круглая" граней - 57, тип огранки A, цвет 5, чистота 6, 0.3 карат', '10  Бриллиантов огранки "Круглая" граней - 57, тип огранки A, цвет 5, чистота 6, 0.4 карат', '14  Бриллиантов огранки "Круглая" граней - 57, тип огранки A, цвет 7, чистота 6, 0.37 карат', '71  Бриллиант огранки "Круглая" граней - 57, тип огранки A, цвет 3, чистота 6, 0.36 карат']</t>
  </si>
  <si>
    <t>['10  Бриллиантов огранки "Круглая" граней - 57, тип огранки A, цвет 3, чистота 7, 0.214 карат']</t>
  </si>
  <si>
    <t>['17  Бриллиантов, Круглая огранка, тип огранки A, цвет 3, чистота 4, 0.047 карат']</t>
  </si>
  <si>
    <t>['1  Бриллиант огранки "Круглая" граней - 57, тип огранки A, цвет 3, чистота 6, 0.08 карат', '14  Бриллиантов, тип огранки A, цвет 3, чистота 4, 0.05 карат']</t>
  </si>
  <si>
    <t>['53  Бриллианта огранки "Круглая" граней - 57, тип огранки A, цвет 4, чистота 5, 1 карат']</t>
  </si>
  <si>
    <t>['1  Бриллиант огранки "Круглая" граней - 57, тип огранки A, цвет 3, чистота 6, 0.02 карат', '6  Бриллиантов огранки "Круглая" граней - 57, тип огранки A, цвет 3, чистота 6, 0.03 карат']</t>
  </si>
  <si>
    <t>['15  Бриллиантов огранки "Круглая" граней - 57, тип огранки A, цвет 4, чистота 6, 0.095 карат']</t>
  </si>
  <si>
    <t>['15  Бриллиантов огранки "Круглая" граней - 57, тип огранки A, цвет 3, чистота 6, 0.05 карат']</t>
  </si>
  <si>
    <t>['27  Бриллиантов огранки "Круглая" граней - 57, тип огранки A, цвет 3, чистота 6, 0.41 карат']</t>
  </si>
  <si>
    <t>['12  Бриллиантов огранки "Круглая" граней - 57, тип огранки A, цвет 3, чистота 7, 0.03 карат', '1  Бриллиант огранки "Круглая" граней - 57, тип огранки A, цвет 3, чистота 7, 0.08 карат']</t>
  </si>
  <si>
    <t>['1  Бриллиант огранки "Круглая" граней - 57, тип огранки A, цвет 3, чистота 7, 0.025 карат', '6  Бриллиантов огранки "Круглая" граней - 57, тип огранки A, цвет 3, чистота 7, 0.051 карат']</t>
  </si>
  <si>
    <t>['1  Бриллиант огранки "Круглая" граней - 57, тип огранки A, цвет 3, чистота 7, 0.04 карат', '20  Бриллиантов огранки "Круглая" граней - 57, тип огранки A, цвет 3, чистота 7, 0.07 карат']</t>
  </si>
  <si>
    <t>['1  Бриллиант огранки "Круглая" граней - 57, тип огранки A, цвет 6, чистота 7, 0.62 карат']</t>
  </si>
  <si>
    <t>['1  Бриллиант огранки "Круглая" граней - 57, тип огранки A, цвет 6, чистота 6, 0.02 карат', '8  Бриллиантов, тип огранки A, цвет 4, чистота 4, 0.073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</si>
  <si>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</si>
  <si>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10, 0.31 карат']</t>
  </si>
  <si>
    <t>['17  Бриллиантов огранки "Круглая" граней - 57, тип огранки A, цвет 3, чистота 6, 0.101 карат']</t>
  </si>
  <si>
    <t>['12  Бриллиантов огранки "Круглая" граней - 57, тип огранки A, цвет 3, чистота 7, 0.057 карат', '1  Бриллиант огранки "Круглая" граней - 57, тип огранки A, цвет 3, чистота 7, 0.046 карат']</t>
  </si>
  <si>
    <t>['24  Бриллианта огранки "Круглая" граней - 57, тип огранки A, цвет 3, чистота 3, 0.08 карат', '8  Бриллиантов огранки "Маркиз", тип огранки A, цвет 3, чистота 3, 0.4 карат', '4  Бриллианта огранки "Маркиз", тип огранки A, цвет 3, чистота 3, 0.36 карат']</t>
  </si>
  <si>
    <t>['1  Бриллиант огранки "Круглая" граней - 57, тип огранки A, цвет 8.4, чистота 7, 0.56 карат']</t>
  </si>
  <si>
    <t>['7  Бриллиантов огранки "Круглая" граней - 57, тип огранки A, цвет 3, чистота 7, 0.602 карат']</t>
  </si>
  <si>
    <t>['135  Бриллиантов, Круглая огранка, тип огранки A, цвет 3, чистота 4, 0.51 карат']</t>
  </si>
  <si>
    <t>['1  Бриллиант огранки "Круглая" граней - 57, тип огранки A, цвет 3, чистота 6, 0.09 карат', '32  Бриллианта огранки "Круглая" граней - 57, тип огранки A, цвет 3, чистота 6, 0.14 карат']</t>
  </si>
  <si>
    <t>['25  Бриллиантов огранки "Круглая" граней - 57, тип огранки A, цвет 3, чистота 6, 0.13 карат']</t>
  </si>
  <si>
    <t>['42  Бриллианта, Круглая огранка, тип огранки A, цвет 3, чистота 4, 0.1 карат']</t>
  </si>
  <si>
    <t>['1  Бриллиант огранки "Сердце", тип огранки A, цвет 7, чистота 9, 0.4 карат', '18  Бриллиантов, тип огранки A, цвет 3, чистота 4, 0.05 карат']</t>
  </si>
  <si>
    <t>['2  Бриллианта огранки "Круглая" граней - 57, тип огранки A, цвет 4, чистота 7, 0.033 карат', '1  Бриллиант огранки "Круглая" граней - 57, тип огранки A, цвет 4, чистота 7, 0.03 карат']</t>
  </si>
  <si>
    <t>['25  Бриллиантов огранки "Круглая" граней - 57, тип огранки A, цвет 3, чистота 3, 0.12 карат']</t>
  </si>
  <si>
    <t>['21  Бриллиант огранки "Круглая" граней - 57, тип огранки A, цвет 3, чистота 6, 1.81 карат']</t>
  </si>
  <si>
    <t>['13  Бриллиантов огранки "Круглая" граней - 57, тип огранки A, цвет 3, чистота 6, 0.34 карат', '14  Бриллиантов огранки "Круглая" граней - 57, тип огранки A, цвет 3, чистота 6, 1.15 карат']</t>
  </si>
  <si>
    <t>['18  Бриллиантов, Круглая огранка, тип огранки A, цвет 4, чистота 4, 0.096 карат', '1  Бриллиант огранки "Круглая" граней - 57, тип огранки A, цвет 6, чистота 6, 0.025 карат']</t>
  </si>
  <si>
    <t>['1  Бриллиант огранки "Круглая" граней - 57, тип огранки A, цвет 9.4, чистота 12, 1.57 карат', '30  Бриллиантов огранки "Круглая" граней - 57, тип огранки A, цвет 3, чистота 6, 0.25 карат']</t>
  </si>
  <si>
    <t>['13  Бриллиантов огранки "Круглая" граней - 57, тип огранки A, цвет 7, чистота 9, 0.268 карат', '23  Бриллианта, тип огранки A, цвет 3, чистота 4, 0.085 карат']</t>
  </si>
  <si>
    <t>['1  Бриллиант огранки "Круглая" граней - 57, тип огранки A, цвет 7, чистота 6, 0.13 карат', '9  Бриллиантов огранки "Круглая" граней - 57, тип огранки A, цвет 3, чистота 6, 0.1 карат', '18  Бриллиантов огранки "Круглая" граней - 57, тип огранки A, цвет 3, чистота 6, 0.13 карат']</t>
  </si>
  <si>
    <t>['36  Бриллиантов огранки "Круглая" граней - 57, тип огранки A, цвет 3, чистота 6, 0.13 карат', '11  Бриллиантов огранки "Круглая" граней - 57, тип огранки A, цвет 7, чистота 6, 0.43 карат', '6  Бриллиантов огранки "Круглая" граней - 57, тип огранки A, цвет 3, чистота 6, 0.07 карат']</t>
  </si>
  <si>
    <t>['1  Бриллиант огранки "Круглая" граней - 57, тип огранки A, цвет 3, чистота 8, 0.1 карат']</t>
  </si>
  <si>
    <t>['66  Бриллиантов огранки "Круглая" граней - 57, тип огранки A, цвет 3, чистота 6, 0.674 карат']</t>
  </si>
  <si>
    <t>['8  Бриллиантов, Круглая огранка, тип огранки A, цвет 3, чистота 4, 0.033 карат', '1  Бриллиант огранки "Круглая" граней - 57, тип огранки A, цвет 3, чистота 6, 0.089 карат']</t>
  </si>
  <si>
    <t>['17  Бриллиантов огранки "Круглая" граней - 57, тип огранки A, цвет 3, чистота 6, 0.132 карат']</t>
  </si>
  <si>
    <t>['37  Бриллиантов огранки "Круглая" граней - 57, тип огранки A, цвет 3, чистота 6, 0.09 карат', '1  Бриллиант огранки "Круглая" граней - 57, тип огранки A, цвет 3, чистота 6, 0.05 карат']</t>
  </si>
  <si>
    <t>['29  Бриллиантов, Круглая огранка, тип огранки A, цвет 3, чистота 4, 0.081 карат', '9  Бриллиантов, тип огранки A, цвет 3, чистота 4, 0.031 карат', '13  Бриллиантов огранки "Багет" граней - 25, тип огранки A, цвет 3, чистота 5, 0.15 карат']</t>
  </si>
  <si>
    <t>['18  Бриллиантов огранки "Круглая" граней - 57, тип огранки A, цвет 6, чистота 6, 0.05 карат']</t>
  </si>
  <si>
    <t>['3  Бриллианта огранки "Круглая" граней - 57, тип огранки A, цвет 3, чистота 7, 0.02 карат']</t>
  </si>
  <si>
    <t>['15  Бриллиантов огранки "Круглая" граней - 57, тип огранки A, цвет 4, чистота 6, 0.08 карат', '2  Бриллианта огранки "Круглая" граней - 57, тип огранки A, цвет 4, чистота 6, 0.02 карат', '1  Бриллиант огранки "Круглая" граней - 57, тип огранки A, цвет 4, чистота 7, 0.122 карат']</t>
  </si>
  <si>
    <t>['1  Бриллиант огранки "Круглая" граней - 57, тип огранки A, цвет 7, чистота 7, 0.16 карат']</t>
  </si>
  <si>
    <t>['32  Бриллианта, Круглая огранка, тип огранки A, цвет 3, чистота 4, 0.12 карат']</t>
  </si>
  <si>
    <t>['11  Бриллиантов огранки "Круглая" граней - 57, тип огранки A, цвет 3, чистота 7, 0.03 карат']</t>
  </si>
  <si>
    <t>['20  Бриллиантов огранки "Круглая" граней - 57, тип огранки A, цвет 6, чистота 6, 0.129 карат']</t>
  </si>
  <si>
    <t>['27  Бриллиантов огранки "Круглая" граней - 57, тип огранки A, цвет 3, чистота 7, 0.09 карат']</t>
  </si>
  <si>
    <t>['6  Бриллиантов огранки "Круглая" граней - 57, тип огранки A, цвет 4, чистота 5, 0.89 карат', '1  Бриллиант огранки "Круглая" граней - 57, тип огранки A, цвет 4, чистота 5, 0.25 карат']</t>
  </si>
  <si>
    <t>['44  Бриллианта, Круглая огранка, тип огранки A, цвет 3, чистота 4, 0.13 карат']</t>
  </si>
  <si>
    <t>['2  Бриллианта огранки "Круглая" граней - 57, тип огранки A, цвет 3, чистота 6, 0.016 карат', '1  Бриллиант огранки "Круглая" граней - 57, тип огранки A, цвет 3, чистота 6, 0.012 карат']</t>
  </si>
  <si>
    <t>['1  Бриллиант огранки "Круглая" граней - 57, тип огранки A, цвет 7, чистота 9, 0.038 карат', '5  Бриллиантов огранки "Круглая" граней - 57, тип огранки A, цвет 7, чистота 9, 0.097 карат', '4  Бриллианта огранки "Круглая" граней - 57, тип огранки A, цвет 7, чистота 9, 0.038 карат', '10  Бриллиантов, тип огранки A, цвет 3, чистота 4, 0.019 карат']</t>
  </si>
  <si>
    <t>['1  Бриллиант огранки "Маркиз", тип огранки A, цвет 5, чистота 8, 0.62 карат', '174  Бриллианта огранки "Круглая" граней - 57, тип огранки A, цвет 3, чистота 5, 0.78 карат']</t>
  </si>
  <si>
    <t>['30  Бриллиантов огранки "Круглая" граней - 57, тип огранки A, цвет 3, чистота 3, 0.77 карат', '40  Бриллиантов огранки "Багет" граней - 25, тип огранки A, цвет 3, чистота 3, 0.94 карат', '24  Бриллианта огранки "Круглая" граней - 57, тип огранки A, цвет 3, чистота 3, 0.32 карат', '26  Бриллиантов огранки "Круглая" граней - 57, тип огранки A, цвет 3, чистота 3, 0.18 карат']</t>
  </si>
  <si>
    <t>['45  Бриллиантов огранки "Круглая" граней - 57, тип огранки A, цвет 3, чистота 7, 0.325 карат']</t>
  </si>
  <si>
    <t>['26  Бриллиантов огранки "Круглая" граней - 57, тип огранки A, цвет 3, чистота 7, 0.127 карат']</t>
  </si>
  <si>
    <t>['9  Бриллиантов огранки "Круглая" граней - 57, тип огранки A, цвет 3, чистота 6, 0.09 карат']</t>
  </si>
  <si>
    <t>['9  Бриллиантов, Круглая огранка, тип огранки A, цвет 4, чистота 4, 0.04 карат']</t>
  </si>
  <si>
    <t>['22  Бриллианта огранки "Круглая" граней - 57, тип огранки A, цвет 3, чистота 6, 0.12 карат']</t>
  </si>
  <si>
    <t>['8  Бриллиантов огранки "Круглая" граней - 57, тип огранки A, цвет 3, чистота 6, 0.06 карат', '6  Бриллиантов огранки "Круглая" граней - 57, тип огранки A, цвет 7, чистота 9, 0.15 карат']</t>
  </si>
  <si>
    <t>['20  Бриллиантов огранки "Круглая" граней - 57, тип огранки A, цвет 3, чистота 3, 0.13 карат', '25  Бриллиантов огранки "Багет" граней - 25, тип огранки A, цвет 3, чистота 3, 0.56 карат']</t>
  </si>
  <si>
    <t>['10  Бриллиантов, Круглая огранка, тип огранки A, цвет 4, чистота 4, 0.04 карат', '1  Бриллиант огранки "Круглая" граней - 57, тип огранки A, цвет 6, чистота 6, 0.23 карат']</t>
  </si>
  <si>
    <t>['9  Бриллиантов огранки "Круглая" граней - 57, тип огранки A, цвет 6, чистота 6, 0.048 карат', '1  Бриллиант огранки "Круглая" граней - 57, тип огранки A, цвет 6, чистота 6, 0.035 карат']</t>
  </si>
  <si>
    <t>['26  Бриллиантов огранки "Круглая" граней - 57, тип огранки A, цвет 3, чистота 7, 0.131 карат', '18  Бриллиантов огранки "Круглая" граней - 57, тип огранки A, цвет 3, чистота 7, 0.166 карат', '1  Бриллиант огранки "Круглая" граней - 57, тип огранки A, цвет 3, чистота 7, 0.067 карат']</t>
  </si>
  <si>
    <t>['23  Бриллианта огранки "Круглая" граней - 57, тип огранки A, цвет 4, чистота 7, 0.15 карат']</t>
  </si>
  <si>
    <t>['64  Бриллианта огранки "Круглая" граней - 57, тип огранки A, цвет 3, чистота 6, 0.19 карат', '46  Бриллиантов огранки "Круглая" граней - 57, тип огранки A, цвет 3, чистота 6, 0.49 карат']</t>
  </si>
  <si>
    <t>['44  Бриллианта огранки "Круглая" граней - 57, тип огранки A, цвет 3, чистота 7, 0.212 карат', '1  Бриллиант огранки "Круглая" граней - 57, тип огранки A, цвет 3, чистота 7, 0.04 карат']</t>
  </si>
  <si>
    <t>['11  Бриллиантов огранки "Круглая" граней - 57, тип огранки A, цвет 6, чистота 6, 0.11 карат']</t>
  </si>
  <si>
    <t>['32  Бриллианта, Круглая огранка, тип огранки A, цвет 3, чистота 4, 0.08 карат']</t>
  </si>
  <si>
    <t>['8  Бриллиантов огранки "Круглая" граней - 57, тип огранки A, цвет 3, чистота 6, 0.025 карат', '1  Бриллиант огранки "Круглая" граней - 57, тип огранки A, цвет 3, чистота 6, 0.01 карат']</t>
  </si>
  <si>
    <t>['24  Бриллианта, Круглая огранка, тип огранки A, цвет 3, чистота 4, 0.169 карат', '9  Бриллиантов огранки "Круглая" граней - 57, тип огранки A, цвет 7, чистота 6, 0.425 карат']</t>
  </si>
  <si>
    <t>['28  Бриллиантов огранки "Круглая" граней - 57, тип огранки A, цвет 3, чистота 6, 0.126 карат', '1  Бриллиант огранки "Круглая" граней - 57, тип огранки A, цвет 3, чистота 6, 0.04 карат']</t>
  </si>
  <si>
    <t>['1  Бриллиант огранки "Круглая" граней - 57, тип огранки A, цвет 3, чистота 7, 0.09 карат']</t>
  </si>
  <si>
    <t>['13  Бриллиантов огранки "Круглая" граней - 57, тип огранки A, цвет 3, чистота 6, 0.17 карат', '16  Бриллиантов огранки "Круглая" граней - 57, тип огранки A, цвет 7, чистота 6, 0.25 карат']</t>
  </si>
  <si>
    <t>['14  Бриллиантов огранки "Круглая" граней - 57, тип огранки A, цвет 3, чистота 7, 0.1 карат']</t>
  </si>
  <si>
    <t>['6  Бриллиантов огранки "Круглая" граней - 57, тип огранки A, цвет 3, чистота 6, 0.091 карат']</t>
  </si>
  <si>
    <t>['20  Бриллиантов, Круглая огранка, тип огранки A, цвет 4, чистота 4, 0.07 карат']</t>
  </si>
  <si>
    <t>['27  Бриллиантов, Круглая огранка, тип огранки A, цвет 3, чистота 4, 0.057 карат', '9  Бриллиантов огранки "Круглая" граней - 57, тип огранки A, цвет 3, чистота 6, 0.082 карат', '1  Бриллиант огранки "Круглая" граней - 57, тип огранки A, цвет 3, чистота 6, 0.05 карат']</t>
  </si>
  <si>
    <t>['19  Бриллиантов огранки "Круглая" граней - 57, тип огранки A, цвет 3, чистота 6, 0.055 карат']</t>
  </si>
  <si>
    <t>['31  Бриллиант, Круглая огранка, тип огранки A, цвет 3, чистота 4, 0.12 карат']</t>
  </si>
  <si>
    <t>['25  Бриллиантов, Круглая огранка, тип огранки A, цвет 3, чистота 4, 0.06 карат']</t>
  </si>
  <si>
    <t>['16  Бриллиантов огранки "Круглая" граней - 57, тип огранки A, цвет 3, чистота 6, 0.115 карат']</t>
  </si>
  <si>
    <t>['1  Бриллиант огранки "Круглая" граней - 57, тип огранки AA, цвет 3, чистота 7, 0.308 карат', '24  Бриллианта, тип огранки A, цвет 3, чистота 4, 0.06 карат']</t>
  </si>
  <si>
    <t>['14  Бриллиантов, Круглая огранка, тип огранки A, цвет 3, чистота 4, 0.03 карат']</t>
  </si>
  <si>
    <t>['31  Бриллиант, Круглая огранка, тип огранки A, цвет 3, чистота 4, 0.063 карат']</t>
  </si>
  <si>
    <t>['1  Бриллиант огранки "Круглая" граней - 57, тип огранки A, цвет 3, чистота 6, 0.02 карат', '8  Бриллиантов огранки "Круглая" граней - 57, тип огранки A, цвет 3, чистота 6, 0.08 карат']</t>
  </si>
  <si>
    <t>['59  Бриллиантов огранки "Круглая" граней - 57, тип огранки A, цвет 3, чистота 6, 0.47 карат']</t>
  </si>
  <si>
    <t>['16  Бриллиантов огранки "Багет" граней - 25, тип огранки A, цвет 3, чистота 3, 0.64 карат', '40  Бриллиантов огранки "Круглая" граней - 57, тип огранки A, цвет 3, чистота 3, 0.26 карат', '1  Бриллиант огранки "Принцесса" граней - 49, тип огранки A, цвет 3, чистота 3, 0.1 карат', '4  Бриллианта огранки "Маркиз", тип огранки A, цвет 3, чистота 3, 0.3 карат']</t>
  </si>
  <si>
    <t>['11  Бриллиантов огранки "Круглая" граней - 57, тип огранки A, цвет 3, чистота 7, 0.15 карат']</t>
  </si>
  <si>
    <t>['2  Бриллианта огранки "Круглая" граней - 57, тип огранки A, цвет 3, чистота 6, 0.01 карат']</t>
  </si>
  <si>
    <t>['12  Бриллиантов, Круглая огранка, тип огранки A, цвет 3, чистота 4, 0.033 карат', '7  Бриллиантов, тип огранки A, цвет 3, чистота 4, 0.025 карат', '19  Бриллиантов огранки "Багет" граней - 25, тип огранки A, цвет 3, чистота 5, 0.326 карат']</t>
  </si>
  <si>
    <t>['166  Бриллиантов огранки "Круглая" граней - 57, тип огранки A, цвет 5, чистота 6, 1.69 карат']</t>
  </si>
  <si>
    <t>['1  Бриллиант огранки "Круглая" граней - 57, тип огранки A, цвет 6, чистота 6, 0.1 карат', '12  Бриллиантов огранки "Круглая" граней - 57, тип огранки A, цвет 6, чистота 6, 0.08 карат']</t>
  </si>
  <si>
    <t>['9  Бриллиантов огранки "Круглая" граней - 57, тип огранки A, цвет 3, чистота 7, 0.745 карат']</t>
  </si>
  <si>
    <t>['21  Бриллиант огранки "Круглая" граней - 57, тип огранки A, цвет 6, чистота 6, 0.08 карат', '42  Бриллианта огранки "Круглая" граней - 57, тип огранки A, цвет 7, чистота 9, 0.18 карат']</t>
  </si>
  <si>
    <t>['22  Бриллианта огранки "Круглая" граней - 57, тип огранки A, цвет 3, чистота 6, 0.16 карат']</t>
  </si>
  <si>
    <t>['41  Бриллиант огранки "Круглая" граней - 57, тип огранки A, цвет 7, чистота 9, 0.24 карат', '14  Бриллиантов, тип огранки A, цвет 3, чистота 4, 0.1 карат']</t>
  </si>
  <si>
    <t>['9  Бриллиантов огранки "Круглая" граней - 57, тип огранки A, цвет 3, чистота 6, 0.44 карат']</t>
  </si>
  <si>
    <t>['1  Бриллиант огранки "Круглая" граней - 57, тип огранки A, цвет 8.4, чистота 7, 0.32 карат']</t>
  </si>
  <si>
    <t>['4  Бриллианта, Круглая огранка, тип огранки A, цвет 3, чистота 4, 0.01 карат']</t>
  </si>
  <si>
    <t>['98  Бриллиантов огранки "Круглая" граней - 57, тип огранки A, цвет 7, чистота 7, 0.59 карат', '38  Бриллиантов огранки "Круглая" граней - 57, тип огранки A, цвет 7, чистота 7, 0.62 карат']</t>
  </si>
  <si>
    <t>['31  Бриллиант огранки "Круглая" граней - 57, тип огранки A, цвет 4, чистота 5, 0.5 карат']</t>
  </si>
  <si>
    <t>['21  Бриллиант огранки "Круглая" граней - 57, тип огранки A, цвет 6, чистота 6, 0.1 карат']</t>
  </si>
  <si>
    <t>['48  Бриллиантов огранки "Круглая" граней - 57, тип огранки A, цвет 3, чистота 6, 0.25 карат', '29  Бриллиантов огранки "Круглая" граней - 57, тип огранки A, цвет 7, чистота 9, 0.18 карат', '1  Бриллиант огранки "Круглая" граней - 57, тип огранки A, цвет 3, чистота 6, 0.01 карат', '13  Бриллиантов огранки "Круглая" граней - 57, тип огранки A, цвет 7, чистота 9, 0.16 карат', '3  Бриллианта огранки "Круглая" граней - 57, тип огранки A, цвет 7, чистота 9, 0.03 карат']</t>
  </si>
  <si>
    <t>['102  Бриллианта огранки "Круглая" граней - 57, тип огранки A, цвет 7, чистота 7, 0.736 карат', '98  Бриллиантов огранки "Круглая" граней - 57, тип огранки A, цвет 4, чистота 8, 0.421 карат']</t>
  </si>
  <si>
    <t>['1  Бриллиант огранки "Круглая" граней - 57, тип огранки A, цвет 7, чистота 8, 0.1 карат']</t>
  </si>
  <si>
    <t>['76  Бриллиантов огранки "Круглая" граней - 57, тип огранки A, цвет 3, чистота 3, 0.3 карат', '4  Бриллианта огранки "Маркиз", тип огранки A, цвет 3, чистота 3, 0.18 карат', '1  Бриллиант огранки "Принцесса" граней - 49, тип огранки A, цвет 3, чистота 3, 0.06 карат']</t>
  </si>
  <si>
    <t>['1  Бриллиант огранки "Круглая" граней - 57, тип огранки A, цвет 3, чистота 7, 0.18 карат', '8  Бриллиантов огранки "Круглая" граней - 57, тип огранки A, цвет 3, чистота 7, 0.04 карат']</t>
  </si>
  <si>
    <t>['58  Бриллиантов огранки "Круглая" граней - 57, тип огранки A, цвет 3, чистота 6, 0.302 карат', '8  Бриллиантов огранки "Круглая" граней - 57, тип огранки A, цвет 3, чистота 6, 0.026 карат', '2  Бриллианта огранки "Багет" граней - 25, тип огранки A, цвет 3, чистота 5, 0.056 карат', '4  Бриллианта огранки "Круглая" граней - 57, тип огранки A, цвет 3, чистота 6, 0.071 карат', '2  Бриллианта огранки "Багет" граней - 25, тип огранки A, цвет 3, чистота 5, 0.139 карат', '1  Бриллиант огранки "Багет" граней - 25, тип огранки A, цвет 3, чистота 5, 0.137 карат']</t>
  </si>
  <si>
    <t>['34  Бриллианта, Круглая огранка, тип огранки A, цвет 3, чистота 4, 0.086 карат']</t>
  </si>
  <si>
    <t>['42  Бриллианта огранки "Круглая" граней - 57, тип огранки A, цвет 3, чистота 6, 0.141 карат', '6  Бриллиантов огранки "Круглая" граней - 57, тип огранки A, цвет 7, чистота 9, 0.058 карат', '4  Бриллианта огранки "Круглая" граней - 57, тип огранки A, цвет 7, чистота 9, 0.06 карат', '4  Бриллианта огранки "Круглая" граней - 57, тип огранки A, цвет 7, чистота 9, 0.07 карат', '13  Бриллиантов огранки "Круглая" граней - 57, тип огранки A, цвет 7, чистота 6, 0.426 карат']</t>
  </si>
  <si>
    <t>['9  Бриллиантов огранки "Круглая" граней - 57, тип огранки A, цвет 3, чистота 7, 0.722 карат']</t>
  </si>
  <si>
    <t>['1  Бриллиант огранки "Круглая" граней - 57, тип огранки A, цвет 3, чистота 6, 0.13 карат', '10  Бриллиантов огранки "Круглая" граней - 57, тип огранки A, цвет 3, чистота 6, 0.04 карат']</t>
  </si>
  <si>
    <t>['7  Бриллиантов огранки "Круглая" граней - 57, тип огранки A, цвет 3, чистота 7, 0.048 карат', '20  Бриллиантов огранки "Круглая" граней - 57, тип огранки A, цвет 3, чистота 7, 0.16 карат']</t>
  </si>
  <si>
    <t>['65  Бриллиантов, Круглая огранка, тип огранки A, цвет 3, чистота 4, 0.323 карат']</t>
  </si>
  <si>
    <t>['6  Бриллиантов огранки "Круглая" граней - 57, тип огранки A, цвет 3, чистота 6, 0.05 карат', '1  Бриллиант огранки "Круглая" граней - 57, тип огранки A, цвет 3, чистота 6, 0.03 карат']</t>
  </si>
  <si>
    <t>['1  Бриллиант огранки "Круглая" граней - 57, тип огранки A, цвет 3, чистота 6, 0.07 карат']</t>
  </si>
  <si>
    <t>['8  Бриллиантов огранки "Круглая" граней - 57, тип огранки A, цвет 3, чистота 7, 0.9 карат', '1  Бриллиант огранки "Круглая" граней - 57, тип огранки A, цвет 3, чистота 7, 0.2 карат']</t>
  </si>
  <si>
    <t>['26  Бриллиантов огранки "Круглая" граней - 57, тип огранки A, цвет 3, чистота 7, 0.132 карат', '12  Бриллиантов огранки "Круглая" граней - 57, тип огранки A, цвет 3, чистота 7, 0.096 карат', '6  Бриллиантов огранки "Круглая" граней - 57, тип огранки A, цвет 3, чистота 7, 0.267 карат', '1  Бриллиант огранки "Круглая" граней - 57, тип огранки A, цвет 3, чистота 7, 0.078 карат']</t>
  </si>
  <si>
    <t>['1  Бриллиант огранки "Принцесса" граней - 49, тип огранки A, цвет 6, чистота 6, 0.1 карат', '14  Бриллиантов огранки "Круглая" граней - 57, тип огранки A, цвет 6, чистота 6, 0.07 карат']</t>
  </si>
  <si>
    <t>['44  Бриллианта огранки "Круглая" граней - 57, тип огранки A, цвет 3, чистота 7, 0.257 карат']</t>
  </si>
  <si>
    <t>['15  Бриллиантов огранки "Круглая" граней - 57, тип огранки A, цвет 6, чистота 6, 0.1 карат', '36  Бриллиантов огранки "Круглая" граней - 57, тип огранки A, цвет 7, чистота 9, 0.15 карат']</t>
  </si>
  <si>
    <t>['14  Бриллиантов огранки "Круглая" граней - 57, тип огранки A, цвет 3, чистота 7, 0.11 карат', '1  Бриллиант огранки "Круглая" граней - 57, тип огранки A, цвет 7, чистота 7, 0.09 карат']</t>
  </si>
  <si>
    <t>['27  Бриллиантов огранки "Круглая" граней - 57, тип огранки A, цвет 3, чистота 6, 0.112 карат']</t>
  </si>
  <si>
    <t>['13  Бриллиантов огранки "Круглая" граней - 57, тип огранки A, цвет 6, чистота 6, 0.06 карат']</t>
  </si>
  <si>
    <t>['1  Бриллиант огранки "Круглая" граней - 57, тип огранки A, цвет 3, чистота 6, 0.022 карат', '2  Бриллианта огранки "Круглая" граней - 57, тип огранки A, цвет 3, чистота 6, 0.029 карат']</t>
  </si>
  <si>
    <t>['1  Бриллиант огранки "Овал" граней - 57, тип огранки A, цвет 5, чистота 7, 0.7 карат', '6  Бриллиантов огранки "Багет" граней - 25, тип огранки A, цвет 3, чистота 5, 0.24 карат', '110  Бриллиантов огранки "Круглая" граней - 57, тип огранки A, цвет 3, чистота 4, 1.07 карат']</t>
  </si>
  <si>
    <t>['1  Бриллиант огранки "Круглая" граней - 57, тип огранки A, цвет 3, чистота 7, 0.04 карат', '9  Бриллиантов огранки "Круглая" граней - 57, тип огранки A, цвет 3, чистота 7, 0.047 карат']</t>
  </si>
  <si>
    <t>['10  Бриллиантов огранки "Круглая" граней - 57, тип огранки A, цвет 3, чистота 6, 0.17 карат']</t>
  </si>
  <si>
    <t>['19  Бриллиантов огранки "Круглая" граней - 57, тип огранки A, цвет 7, чистота 9, 0.07 карат', '19  Бриллиантов, тип огранки A, цвет 3, чистота 4, 0.08 карат']</t>
  </si>
  <si>
    <t>['1  Бриллиант огранки "Круглая" граней - 57, тип огранки A, цвет 3, чистота 5, 0.028 карат', '4  Бриллианта, тип огранки A, цвет 3, чистота 4, 0.022 карат', '27  Бриллиантов, тип огранки A, цвет 3, чистота 4, 0.094 карат']</t>
  </si>
  <si>
    <t>['45  Бриллиантов огранки "Круглая" граней - 57, тип огранки A, цвет 3, чистота 6, 0.23 карат']</t>
  </si>
  <si>
    <t>['37  Бриллиантов огранки "Круглая" граней - 57, тип огранки A, цвет 3, чистота 6, 0.27 карат']</t>
  </si>
  <si>
    <t>['10  Бриллиантов огранки "Круглая" граней - 57, тип огранки A, цвет 6, чистота 6, 0.09 карат', '1  Бриллиант огранки "Круглая" граней - 57, тип огранки A, цвет 6, чистота 6, 0.12 карат']</t>
  </si>
  <si>
    <t>['1  Бриллиант огранки "Круглая" граней - 57, тип огранки A, цвет 3, чистота 6, 0.02 карат', '18  Бриллиантов огранки "Круглая" граней - 57, тип огранки A, цвет 3, чистота 6, 0.07 карат']</t>
  </si>
  <si>
    <t>['1  Бриллиант огранки "Круглая" граней - 57, тип огранки A, цвет 4, чистота 8, 0.5 карат']</t>
  </si>
  <si>
    <t>['14  Бриллиантов огранки "Круглая" граней - 57, тип огранки A, цвет 3, чистота 6, 0.05 карат', '1  Бриллиант огранки "Круглая" граней - 57, тип огранки A, цвет 3, чистота 6, 0.1 карат']</t>
  </si>
  <si>
    <t>['12  Бриллиантов огранки "Круглая" граней - 57, тип огранки A, цвет 3, чистота 6, 0.14 карат', '24  Бриллианта огранки "Круглая" граней - 57, тип огранки A, цвет 3, чистота 6, 0.07 карат', '1  Бриллиант огранки "Круглая" граней - 57, тип огранки A, цвет 3, чистота 6, 0.05 карат']</t>
  </si>
  <si>
    <t>['136  Бриллиантов, Круглая огранка, тип огранки A, цвет 3, чистота 4, 0.2 карат']</t>
  </si>
  <si>
    <t>['8  Бриллиантов огранки "Круглая" граней - 57, тип огранки A, цвет 6, чистота 6, 0.084 карат']</t>
  </si>
  <si>
    <t>['38  Бриллиантов огранки "Круглая" граней - 57, тип огранки A, цвет 3, чистота 6, 0.26 карат', '10  Бриллиантов огранки "Круглая" граней - 57, тип огранки A, цвет 3, чистота 6, 0.18 карат', '1  Бриллиант огранки "Круглая" граней - 89, тип огранки A, цвет 2, чистота 9, 1.02 карат']</t>
  </si>
  <si>
    <t>['24  Бриллианта огранки "Круглая" граней - 57, тип огранки A, цвет 3, чистота 7, 0.098 карат', '1  Бриллиант огранки "Круглая" граней - 57, тип огранки A, цвет 3, чистота 7, 0.048 карат']</t>
  </si>
  <si>
    <t>['13  Бриллиантов огранки "Круглая" граней - 57, тип огранки A, цвет 7, чистота 9, 0.312 карат', '10  Бриллиантов, тип огранки A, цвет 3, чистота 4, 0.032 карат', '10  Бриллиантов, тип огранки A, цвет 3, чистота 4, 0.022 карат']</t>
  </si>
  <si>
    <t>['4  Бриллианта огранки "Круглая" граней - 57, тип огранки A, цвет 7, чистота 7, 0.102 карат', '44  Бриллианта огранки "Круглая" граней - 57, тип огранки A, цвет 4, чистота 7, 0.225 карат']</t>
  </si>
  <si>
    <t>['8  Бриллиантов огранки "Круглая" граней - 57, тип огранки A, цвет 6, чистота 6, 0.056 карат']</t>
  </si>
  <si>
    <t>['1  Бриллиант огранки "Принцесса" граней - 49, тип огранки A, цвет 6, чистота 6, 0.11 карат']</t>
  </si>
  <si>
    <t>['1  Бриллиант огранки "Круглая" граней - 57, тип огранки A, цвет 3, чистота 7, 0.227 карат', '2  Бриллианта огранки "Круглая" граней - 57, тип огранки A, цвет 3, чистота 7, 0.365 карат', '2  Бриллианта огранки "Круглая" граней - 57, тип огранки A, цвет 3, чистота 7, 0.263 карат']</t>
  </si>
  <si>
    <t>['4  Бриллианта огранки "Круглая" граней - 57, тип огранки A, цвет 3, чистота 6, 0.018 карат', '4  Бриллианта огранки "Круглая" граней - 57, тип огранки A, цвет 3, чистота 6, 0.01 карат', '22  Бриллианта огранки "Круглая" граней - 57, тип огранки A, цвет 3, чистота 6, 0.189 карат', '32  Бриллианта огранки "Круглая" граней - 57, тип огранки A, цвет 7, чистота 6, 0.477 карат']</t>
  </si>
  <si>
    <t>['12  Бриллиантов огранки "Круглая" граней - 57, тип огранки A, цвет 3, чистота 6, 0.085 карат', '7  Бриллиантов огранки "Круглая" граней - 57, тип огранки A, цвет 7, чистота 9, 0.535 карат']</t>
  </si>
  <si>
    <t>['11  Бриллиантов огранки "Круглая" граней - 57, тип огранки A, цвет 3, чистота 7, 0.218 карат']</t>
  </si>
  <si>
    <t>['20  Бриллиантов огранки "Круглая" граней - 57, тип огранки A, цвет 7, чистота 7, 0.24 карат']</t>
  </si>
  <si>
    <t>['8  Бриллиантов огранки "Круглая" граней - 57, тип огранки A, цвет 3, чистота 3, 0.06 карат', '50  Бриллиантов огранки "Круглая" граней - 57, тип огранки A, цвет 3, чистота 3, 0.61 карат', '16  Бриллиантов огранки "Багет" граней - 25, тип огранки A, цвет 3, чистота 3, 0.37 карат', '6  Бриллиантов огранки "Багет" граней - 25, тип огранки A, цвет 3, чистота 3, 0.36 карат', '3  Бриллианта огранки "Багет" граней - 25, тип огранки A, цвет 3, чистота 3, 0.24 карат']</t>
  </si>
  <si>
    <t>['1  Бриллиант огранки "Круглая" граней - 57, тип огранки A, цвет 3, чистота 6, 0.122 карат', '6  Бриллиантов огранки "Круглая" граней - 57, тип огранки A, цвет 3, чистота 6, 0.046 карат']</t>
  </si>
  <si>
    <t>['20  Бриллиантов, Круглая огранка, тип огранки A, цвет 3, чистота 4, 0.053 карат', '1  Бриллиант огранки "Круглая" граней - 57, тип огранки A, цвет 3, чистота 7, 0.082 карат']</t>
  </si>
  <si>
    <t>['7  Бриллиантов огранки "Круглая" граней - 57, тип огранки A, цвет 6, чистота 6, 0.1 карат', '22  Бриллианта огранки "Круглая" граней - 57, тип огранки A, цвет 6, чистота 6, 0.062 карат']</t>
  </si>
  <si>
    <t>['1  Бриллиант огранки "Круглая" граней - 57, тип огранки A, цвет 3, чистота 5, 0.55 карат']</t>
  </si>
  <si>
    <t>['12  Бриллиантов огранки "Круглая" граней - 57, тип огранки A, цвет 3, чистота 6, 0.121 карат', '1  Бриллиант огранки "Сердце" граней - 57, тип огранки A, цвет 8.3, чистота 5, 0.88 карат', '2  Бриллианта огранки "Круглая" граней - 57, тип огранки A, цвет 3, чистота 6, 0.184 карат', '6  Бриллиантов огранки "Круглая" граней - 57, тип огранки A, цвет 3, чистота 6, 0.106 карат']</t>
  </si>
  <si>
    <t>['6  Бриллиантов огранки "Круглая" граней - 57, тип огранки A, цвет 3, чистота 7, 0.047 карат', '6  Бриллиантов огранки "Багет" граней - 25, тип огранки A, цвет 3, чистота 4, 0.132 карат', '1  Бриллиант огранки "Круглая" граней - 57, тип огранки A, цвет 3, чистота 7, 0.201 карат']</t>
  </si>
  <si>
    <t>['1  Бриллиант огранки "Круглая" граней - 57, тип огранки A, цвет 4, чистота 7, 0.018 карат']</t>
  </si>
  <si>
    <t>['8  Бриллиантов огранки "Круглая" граней - 57, тип огранки A, цвет 6, чистота 6, 0.08 карат', '1  Бриллиант огранки "Круглая" граней - 57, тип огранки A, цвет 7, чистота 10, 0.32 карат']</t>
  </si>
  <si>
    <t>['19  Бриллиантов огранки "Круглая" граней - 57, тип огранки A, цвет 3, чистота 7, 0.06 карат']</t>
  </si>
  <si>
    <t>['1  Бриллиант огранки "Круглая" граней - 57, тип огранки A, цвет 6.1, чистота 5, 0.43 карат']</t>
  </si>
  <si>
    <t>['38  Бриллиантов огранки "Круглая" граней - 57, тип огранки A, цвет 4, чистота 6, 0.12 карат']</t>
  </si>
  <si>
    <t>['1  Бриллиант огранки "Круглая" граней - 57, тип огранки A, цвет 4, чистота 8, 0.25 карат']</t>
  </si>
  <si>
    <t>Цена с сайта</t>
  </si>
  <si>
    <t>цена усредненными расчитанными коэфф</t>
  </si>
  <si>
    <t>за гр золота 585 пробы без учета брилл без ндс</t>
  </si>
</sst>
</file>

<file path=xl/styles.xml><?xml version="1.0" encoding="utf-8"?>
<styleSheet xmlns="http://schemas.openxmlformats.org/spreadsheetml/2006/main">
  <numFmts count="1">
    <numFmt numFmtId="43" formatCode="_-* #,##0.00\ _₽_-;\-* #,##0.00\ _₽_-;_-* &quot;-&quot;??\ _₽_-;_-@_-"/>
  </numFmts>
  <fonts count="4">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43" fontId="0" fillId="0" borderId="0" xfId="2" applyFont="1"/>
    <xf numFmtId="43" fontId="0" fillId="0" borderId="0" xfId="0" applyNumberFormat="1"/>
    <xf numFmtId="0" fontId="0" fillId="2" borderId="0" xfId="0" applyFill="1"/>
    <xf numFmtId="43" fontId="0" fillId="2" borderId="0" xfId="2" applyFont="1" applyFill="1"/>
  </cellXfs>
  <cellStyles count="3">
    <cellStyle name="Гиперссылка" xfId="1" builtinId="8"/>
    <cellStyle name="Обычный" xfId="0" builtinId="0"/>
    <cellStyle name="Финансовый" xfId="2"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miuz.ru/catalog/rings/R01-SOL35-030-G4/" TargetMode="External"/><Relationship Id="rId1827" Type="http://schemas.openxmlformats.org/officeDocument/2006/relationships/hyperlink" Target="https://miuz.ru/catalog/rings/R2017-R300075DIA-R17/" TargetMode="External"/><Relationship Id="rId21" Type="http://schemas.openxmlformats.org/officeDocument/2006/relationships/hyperlink" Target="https://miuz.ru/catalog/rings/R2022-SR6386/" TargetMode="External"/><Relationship Id="rId170" Type="http://schemas.openxmlformats.org/officeDocument/2006/relationships/hyperlink" Target="https://miuz.ru/catalog/rings/R01-SOL49-015-G1/" TargetMode="External"/><Relationship Id="rId268" Type="http://schemas.openxmlformats.org/officeDocument/2006/relationships/hyperlink" Target="https://miuz.ru/catalog/rings/R175-R27873/" TargetMode="External"/><Relationship Id="rId475" Type="http://schemas.openxmlformats.org/officeDocument/2006/relationships/hyperlink" Target="https://miuz.ru/catalog/rings/R2604-51712R001/" TargetMode="External"/><Relationship Id="rId682" Type="http://schemas.openxmlformats.org/officeDocument/2006/relationships/hyperlink" Target="https://miuz.ru/catalog/rings/R01-SOL130-020-G3/" TargetMode="External"/><Relationship Id="rId128" Type="http://schemas.openxmlformats.org/officeDocument/2006/relationships/hyperlink" Target="https://miuz.ru/catalog/rings/R4150-D-LR101264BDR1/" TargetMode="External"/><Relationship Id="rId335" Type="http://schemas.openxmlformats.org/officeDocument/2006/relationships/hyperlink" Target="https://miuz.ru/catalog/rings/R01-L-PL-35081/" TargetMode="External"/><Relationship Id="rId542" Type="http://schemas.openxmlformats.org/officeDocument/2006/relationships/hyperlink" Target="https://miuz.ru/catalog/rings/R4050-R15466/" TargetMode="External"/><Relationship Id="rId987" Type="http://schemas.openxmlformats.org/officeDocument/2006/relationships/hyperlink" Target="https://miuz.ru/catalog/rings/R01-35516/" TargetMode="External"/><Relationship Id="rId1172" Type="http://schemas.openxmlformats.org/officeDocument/2006/relationships/hyperlink" Target="https://miuz.ru/catalog/rings/R01-SOL24-015-G2/" TargetMode="External"/><Relationship Id="rId402" Type="http://schemas.openxmlformats.org/officeDocument/2006/relationships/hyperlink" Target="https://miuz.ru/catalog/rings/R2017-BL-0358-R17/" TargetMode="External"/><Relationship Id="rId847" Type="http://schemas.openxmlformats.org/officeDocument/2006/relationships/hyperlink" Target="https://miuz.ru/catalog/rings/R4150-D-LRED13117/" TargetMode="External"/><Relationship Id="rId1032" Type="http://schemas.openxmlformats.org/officeDocument/2006/relationships/hyperlink" Target="https://miuz.ru/catalog/rings/R01-PL-33735/" TargetMode="External"/><Relationship Id="rId1477" Type="http://schemas.openxmlformats.org/officeDocument/2006/relationships/hyperlink" Target="https://miuz.ru/catalog/rings/R755-R17AH0145A-R17/" TargetMode="External"/><Relationship Id="rId1684" Type="http://schemas.openxmlformats.org/officeDocument/2006/relationships/hyperlink" Target="https://miuz.ru/catalog/rings/R4150-D-LRP34467R17/" TargetMode="External"/><Relationship Id="rId1891" Type="http://schemas.openxmlformats.org/officeDocument/2006/relationships/hyperlink" Target="https://miuz.ru/catalog/rings/R01-WED-00039-W/" TargetMode="External"/><Relationship Id="rId707" Type="http://schemas.openxmlformats.org/officeDocument/2006/relationships/hyperlink" Target="https://miuz.ru/catalog/rings/R2018-RR10002AYB-R17/" TargetMode="External"/><Relationship Id="rId914" Type="http://schemas.openxmlformats.org/officeDocument/2006/relationships/hyperlink" Target="https://miuz.ru/catalog/rings/R01-SOL46-015-G2/" TargetMode="External"/><Relationship Id="rId1337" Type="http://schemas.openxmlformats.org/officeDocument/2006/relationships/hyperlink" Target="https://miuz.ru/catalog/rings/R4160-R1220-050Y/" TargetMode="External"/><Relationship Id="rId1544" Type="http://schemas.openxmlformats.org/officeDocument/2006/relationships/hyperlink" Target="https://miuz.ru/catalog/rings/R01-34936/" TargetMode="External"/><Relationship Id="rId1751" Type="http://schemas.openxmlformats.org/officeDocument/2006/relationships/hyperlink" Target="https://miuz.ru/catalog/rings/R2501-SR008823OA-R17/" TargetMode="External"/><Relationship Id="rId43" Type="http://schemas.openxmlformats.org/officeDocument/2006/relationships/hyperlink" Target="https://miuz.ru/catalog/rings/R152-GR3943-M-W4/" TargetMode="External"/><Relationship Id="rId1404" Type="http://schemas.openxmlformats.org/officeDocument/2006/relationships/hyperlink" Target="https://miuz.ru/catalog/rings/R01-33742/" TargetMode="External"/><Relationship Id="rId1611" Type="http://schemas.openxmlformats.org/officeDocument/2006/relationships/hyperlink" Target="https://miuz.ru/catalog/rings/R01-35544/" TargetMode="External"/><Relationship Id="rId1849" Type="http://schemas.openxmlformats.org/officeDocument/2006/relationships/hyperlink" Target="https://miuz.ru/catalog/rings/R2018-RRU1023CDI-R17/" TargetMode="External"/><Relationship Id="rId192" Type="http://schemas.openxmlformats.org/officeDocument/2006/relationships/hyperlink" Target="https://miuz.ru/catalog/rings/R01-WED-00107-YW/" TargetMode="External"/><Relationship Id="rId1709" Type="http://schemas.openxmlformats.org/officeDocument/2006/relationships/hyperlink" Target="https://miuz.ru/catalog/rings/R178-IGR-15190/" TargetMode="External"/><Relationship Id="rId1916" Type="http://schemas.openxmlformats.org/officeDocument/2006/relationships/hyperlink" Target="https://miuz.ru/catalog/rings/R01-SOL03-010-G4/" TargetMode="External"/><Relationship Id="rId497" Type="http://schemas.openxmlformats.org/officeDocument/2006/relationships/hyperlink" Target="https://miuz.ru/catalog/rings/R01-SOL40-015-G4/" TargetMode="External"/><Relationship Id="rId357" Type="http://schemas.openxmlformats.org/officeDocument/2006/relationships/hyperlink" Target="https://miuz.ru/catalog/rings/R01-PL-34770/" TargetMode="External"/><Relationship Id="rId1194" Type="http://schemas.openxmlformats.org/officeDocument/2006/relationships/hyperlink" Target="https://miuz.ru/catalog/rings/R178-IGR-23262-0.03T/" TargetMode="External"/><Relationship Id="rId217" Type="http://schemas.openxmlformats.org/officeDocument/2006/relationships/hyperlink" Target="https://miuz.ru/catalog/rings/R2018-RRU1044BDI/" TargetMode="External"/><Relationship Id="rId564" Type="http://schemas.openxmlformats.org/officeDocument/2006/relationships/hyperlink" Target="https://miuz.ru/catalog/rings/R4150-D-46342/" TargetMode="External"/><Relationship Id="rId771" Type="http://schemas.openxmlformats.org/officeDocument/2006/relationships/hyperlink" Target="https://miuz.ru/catalog/rings/R755-9-38257R016-R17/" TargetMode="External"/><Relationship Id="rId869" Type="http://schemas.openxmlformats.org/officeDocument/2006/relationships/hyperlink" Target="https://miuz.ru/catalog/rings/R4150-D-LRED13142/" TargetMode="External"/><Relationship Id="rId1499" Type="http://schemas.openxmlformats.org/officeDocument/2006/relationships/hyperlink" Target="https://miuz.ru/catalog/rings/R01-35482/" TargetMode="External"/><Relationship Id="rId424" Type="http://schemas.openxmlformats.org/officeDocument/2006/relationships/hyperlink" Target="https://miuz.ru/catalog/rings/R129-RF028845-R17/" TargetMode="External"/><Relationship Id="rId631" Type="http://schemas.openxmlformats.org/officeDocument/2006/relationships/hyperlink" Target="https://miuz.ru/catalog/rings/R01-SL07-020-G2/" TargetMode="External"/><Relationship Id="rId729" Type="http://schemas.openxmlformats.org/officeDocument/2006/relationships/hyperlink" Target="https://miuz.ru/catalog/rings/R08-MS1163/" TargetMode="External"/><Relationship Id="rId1054" Type="http://schemas.openxmlformats.org/officeDocument/2006/relationships/hyperlink" Target="https://miuz.ru/catalog/rings/R4150-D-47148/" TargetMode="External"/><Relationship Id="rId1261" Type="http://schemas.openxmlformats.org/officeDocument/2006/relationships/hyperlink" Target="https://miuz.ru/catalog/rings/R01-SOL44-050-G2/" TargetMode="External"/><Relationship Id="rId1359" Type="http://schemas.openxmlformats.org/officeDocument/2006/relationships/hyperlink" Target="https://miuz.ru/catalog/rings/R2017-BL-R308034/" TargetMode="External"/><Relationship Id="rId936" Type="http://schemas.openxmlformats.org/officeDocument/2006/relationships/hyperlink" Target="https://miuz.ru/catalog/rings/R108-1982044AD/" TargetMode="External"/><Relationship Id="rId1121" Type="http://schemas.openxmlformats.org/officeDocument/2006/relationships/hyperlink" Target="https://miuz.ru/catalog/rings/R01-1851359AXD-R17/" TargetMode="External"/><Relationship Id="rId1219" Type="http://schemas.openxmlformats.org/officeDocument/2006/relationships/hyperlink" Target="https://miuz.ru/catalog/rings/R01-35456-R/" TargetMode="External"/><Relationship Id="rId1566" Type="http://schemas.openxmlformats.org/officeDocument/2006/relationships/hyperlink" Target="https://miuz.ru/catalog/rings/R4150-D-LRPG3166/" TargetMode="External"/><Relationship Id="rId1773" Type="http://schemas.openxmlformats.org/officeDocument/2006/relationships/hyperlink" Target="https://miuz.ru/catalog/rings/R4150-D-14569R17/" TargetMode="External"/><Relationship Id="rId1980" Type="http://schemas.openxmlformats.org/officeDocument/2006/relationships/hyperlink" Target="https://miuz.ru/catalog/rings/R01-SOL171-025-G3/" TargetMode="External"/><Relationship Id="rId65" Type="http://schemas.openxmlformats.org/officeDocument/2006/relationships/hyperlink" Target="https://miuz.ru/catalog/rings/R755-71960R002/" TargetMode="External"/><Relationship Id="rId1426" Type="http://schemas.openxmlformats.org/officeDocument/2006/relationships/hyperlink" Target="https://miuz.ru/catalog/rings/R2018-RRU10015BDI/" TargetMode="External"/><Relationship Id="rId1633" Type="http://schemas.openxmlformats.org/officeDocument/2006/relationships/hyperlink" Target="https://miuz.ru/catalog/rings/R01-SOL128-020-G1/" TargetMode="External"/><Relationship Id="rId1840" Type="http://schemas.openxmlformats.org/officeDocument/2006/relationships/hyperlink" Target="https://miuz.ru/catalog/rings/R01-PL-34042/" TargetMode="External"/><Relationship Id="rId1700" Type="http://schemas.openxmlformats.org/officeDocument/2006/relationships/hyperlink" Target="https://miuz.ru/catalog/rings/R127-UFOH1261/" TargetMode="External"/><Relationship Id="rId1938" Type="http://schemas.openxmlformats.org/officeDocument/2006/relationships/hyperlink" Target="https://miuz.ru/catalog/rings/R01-35459/" TargetMode="External"/><Relationship Id="rId281" Type="http://schemas.openxmlformats.org/officeDocument/2006/relationships/hyperlink" Target="https://miuz.ru/catalog/rings/R01-WED-00103-RW/" TargetMode="External"/><Relationship Id="rId141" Type="http://schemas.openxmlformats.org/officeDocument/2006/relationships/hyperlink" Target="https://miuz.ru/catalog/rings/R4150-D-003-11/" TargetMode="External"/><Relationship Id="rId379" Type="http://schemas.openxmlformats.org/officeDocument/2006/relationships/hyperlink" Target="https://miuz.ru/catalog/rings/R167-SR-R-116652/" TargetMode="External"/><Relationship Id="rId586" Type="http://schemas.openxmlformats.org/officeDocument/2006/relationships/hyperlink" Target="https://miuz.ru/catalog/rings/R755-47737R016-R17/" TargetMode="External"/><Relationship Id="rId793" Type="http://schemas.openxmlformats.org/officeDocument/2006/relationships/hyperlink" Target="https://miuz.ru/catalog/rings/R01-SL07-025-G3/" TargetMode="External"/><Relationship Id="rId7" Type="http://schemas.openxmlformats.org/officeDocument/2006/relationships/hyperlink" Target="https://miuz.ru/catalog/rings/R01-RMS-35681/" TargetMode="External"/><Relationship Id="rId239" Type="http://schemas.openxmlformats.org/officeDocument/2006/relationships/hyperlink" Target="https://miuz.ru/catalog/rings/R4211-RG3802WDI1/" TargetMode="External"/><Relationship Id="rId446" Type="http://schemas.openxmlformats.org/officeDocument/2006/relationships/hyperlink" Target="https://miuz.ru/catalog/rings/R77-R59512/" TargetMode="External"/><Relationship Id="rId653" Type="http://schemas.openxmlformats.org/officeDocument/2006/relationships/hyperlink" Target="https://miuz.ru/catalog/rings/R4066-DRN12406-01/" TargetMode="External"/><Relationship Id="rId1076" Type="http://schemas.openxmlformats.org/officeDocument/2006/relationships/hyperlink" Target="https://miuz.ru/catalog/rings/R01-SOL53-030-G2/" TargetMode="External"/><Relationship Id="rId1283" Type="http://schemas.openxmlformats.org/officeDocument/2006/relationships/hyperlink" Target="https://miuz.ru/catalog/rings/R2018-RG01010ADI-R17/" TargetMode="External"/><Relationship Id="rId1490" Type="http://schemas.openxmlformats.org/officeDocument/2006/relationships/hyperlink" Target="https://miuz.ru/catalog/rings/R2703-RG42097-R17/" TargetMode="External"/><Relationship Id="rId306" Type="http://schemas.openxmlformats.org/officeDocument/2006/relationships/hyperlink" Target="https://miuz.ru/catalog/rings/R2018-RL230041AYD/" TargetMode="External"/><Relationship Id="rId860" Type="http://schemas.openxmlformats.org/officeDocument/2006/relationships/hyperlink" Target="https://miuz.ru/catalog/rings/R01-SOL97-025-G2/" TargetMode="External"/><Relationship Id="rId958" Type="http://schemas.openxmlformats.org/officeDocument/2006/relationships/hyperlink" Target="https://miuz.ru/catalog/rings/R01-SOL50-030-G3/" TargetMode="External"/><Relationship Id="rId1143" Type="http://schemas.openxmlformats.org/officeDocument/2006/relationships/hyperlink" Target="https://miuz.ru/catalog/rings/R777-433-LRL102123/" TargetMode="External"/><Relationship Id="rId1588" Type="http://schemas.openxmlformats.org/officeDocument/2006/relationships/hyperlink" Target="https://miuz.ru/catalog/rings/R01-35391/" TargetMode="External"/><Relationship Id="rId1795" Type="http://schemas.openxmlformats.org/officeDocument/2006/relationships/hyperlink" Target="https://miuz.ru/catalog/rings/R01-SOL32-060-G3/" TargetMode="External"/><Relationship Id="rId87" Type="http://schemas.openxmlformats.org/officeDocument/2006/relationships/hyperlink" Target="https://miuz.ru/catalog/rings/R4208-102019122/" TargetMode="External"/><Relationship Id="rId513" Type="http://schemas.openxmlformats.org/officeDocument/2006/relationships/hyperlink" Target="https://miuz.ru/catalog/rings/R2018-RR01058ADI/" TargetMode="External"/><Relationship Id="rId720" Type="http://schemas.openxmlformats.org/officeDocument/2006/relationships/hyperlink" Target="https://miuz.ru/catalog/rings/R2018-RC08008SADI/" TargetMode="External"/><Relationship Id="rId818" Type="http://schemas.openxmlformats.org/officeDocument/2006/relationships/hyperlink" Target="https://miuz.ru/catalog/rings/R2018-CNT-0019/" TargetMode="External"/><Relationship Id="rId1350" Type="http://schemas.openxmlformats.org/officeDocument/2006/relationships/hyperlink" Target="https://miuz.ru/catalog/rings/R4150-D-LR4634/" TargetMode="External"/><Relationship Id="rId1448" Type="http://schemas.openxmlformats.org/officeDocument/2006/relationships/hyperlink" Target="https://miuz.ru/catalog/rings/R4211-RG3477ADI1/" TargetMode="External"/><Relationship Id="rId1655" Type="http://schemas.openxmlformats.org/officeDocument/2006/relationships/hyperlink" Target="https://miuz.ru/catalog/rings/R2017-R310173DIA-R17/" TargetMode="External"/><Relationship Id="rId1003" Type="http://schemas.openxmlformats.org/officeDocument/2006/relationships/hyperlink" Target="https://miuz.ru/catalog/rings/R4150-D-LRP31809/" TargetMode="External"/><Relationship Id="rId1210" Type="http://schemas.openxmlformats.org/officeDocument/2006/relationships/hyperlink" Target="https://miuz.ru/catalog/rings/R77-R44567/" TargetMode="External"/><Relationship Id="rId1308" Type="http://schemas.openxmlformats.org/officeDocument/2006/relationships/hyperlink" Target="https://miuz.ru/catalog/rings/R01-35784/" TargetMode="External"/><Relationship Id="rId1862" Type="http://schemas.openxmlformats.org/officeDocument/2006/relationships/hyperlink" Target="https://miuz.ru/catalog/rings/R01-WED-34098-R/" TargetMode="External"/><Relationship Id="rId1515" Type="http://schemas.openxmlformats.org/officeDocument/2006/relationships/hyperlink" Target="https://miuz.ru/catalog/rings/R2017-BL-R306109-R17/" TargetMode="External"/><Relationship Id="rId1722" Type="http://schemas.openxmlformats.org/officeDocument/2006/relationships/hyperlink" Target="https://miuz.ru/catalog/rings/R129-RF125475/" TargetMode="External"/><Relationship Id="rId14" Type="http://schemas.openxmlformats.org/officeDocument/2006/relationships/hyperlink" Target="https://miuz.ru/catalog/rings/R01-35443/" TargetMode="External"/><Relationship Id="rId163" Type="http://schemas.openxmlformats.org/officeDocument/2006/relationships/hyperlink" Target="https://miuz.ru/catalog/rings/R2022-SA2027R/" TargetMode="External"/><Relationship Id="rId370" Type="http://schemas.openxmlformats.org/officeDocument/2006/relationships/hyperlink" Target="https://miuz.ru/catalog/rings/R2018-R230130ADI/" TargetMode="External"/><Relationship Id="rId230" Type="http://schemas.openxmlformats.org/officeDocument/2006/relationships/hyperlink" Target="https://miuz.ru/catalog/rings/R4150-D-15374R17/" TargetMode="External"/><Relationship Id="rId468" Type="http://schemas.openxmlformats.org/officeDocument/2006/relationships/hyperlink" Target="https://miuz.ru/catalog/rings/R2018-RG010036ADI/" TargetMode="External"/><Relationship Id="rId675" Type="http://schemas.openxmlformats.org/officeDocument/2006/relationships/hyperlink" Target="https://miuz.ru/catalog/rings/R2509-RG33371-R17/" TargetMode="External"/><Relationship Id="rId882" Type="http://schemas.openxmlformats.org/officeDocument/2006/relationships/hyperlink" Target="https://miuz.ru/catalog/rings/R01-35779/" TargetMode="External"/><Relationship Id="rId1098" Type="http://schemas.openxmlformats.org/officeDocument/2006/relationships/hyperlink" Target="https://miuz.ru/catalog/rings/R4150-D-LR24811/" TargetMode="External"/><Relationship Id="rId328" Type="http://schemas.openxmlformats.org/officeDocument/2006/relationships/hyperlink" Target="https://miuz.ru/catalog/rings/R2017-R300251DIA/" TargetMode="External"/><Relationship Id="rId535" Type="http://schemas.openxmlformats.org/officeDocument/2006/relationships/hyperlink" Target="https://miuz.ru/catalog/rings/R01-PL-34737/" TargetMode="External"/><Relationship Id="rId742" Type="http://schemas.openxmlformats.org/officeDocument/2006/relationships/hyperlink" Target="https://miuz.ru/catalog/rings/R01-1851358AXD-R17/" TargetMode="External"/><Relationship Id="rId1165" Type="http://schemas.openxmlformats.org/officeDocument/2006/relationships/hyperlink" Target="https://miuz.ru/catalog/rings/R01-SOL74-030-G4/" TargetMode="External"/><Relationship Id="rId1372" Type="http://schemas.openxmlformats.org/officeDocument/2006/relationships/hyperlink" Target="https://miuz.ru/catalog/rings/R2017-R301377DIA/" TargetMode="External"/><Relationship Id="rId602" Type="http://schemas.openxmlformats.org/officeDocument/2006/relationships/hyperlink" Target="https://miuz.ru/catalog/rings/R01-SFM-09-020/" TargetMode="External"/><Relationship Id="rId1025" Type="http://schemas.openxmlformats.org/officeDocument/2006/relationships/hyperlink" Target="https://miuz.ru/catalog/rings/R01-35810/" TargetMode="External"/><Relationship Id="rId1232" Type="http://schemas.openxmlformats.org/officeDocument/2006/relationships/hyperlink" Target="https://miuz.ru/catalog/rings/R97-MR15439/" TargetMode="External"/><Relationship Id="rId1677" Type="http://schemas.openxmlformats.org/officeDocument/2006/relationships/hyperlink" Target="https://miuz.ru/catalog/rings/R01-33873/" TargetMode="External"/><Relationship Id="rId1884" Type="http://schemas.openxmlformats.org/officeDocument/2006/relationships/hyperlink" Target="https://miuz.ru/catalog/rings/R01-SL15-030-G2/" TargetMode="External"/><Relationship Id="rId907" Type="http://schemas.openxmlformats.org/officeDocument/2006/relationships/hyperlink" Target="https://miuz.ru/catalog/rings/R2018-CNT-0007/" TargetMode="External"/><Relationship Id="rId1537" Type="http://schemas.openxmlformats.org/officeDocument/2006/relationships/hyperlink" Target="https://miuz.ru/catalog/rings/R4150-D-LRP35986R17/" TargetMode="External"/><Relationship Id="rId1744" Type="http://schemas.openxmlformats.org/officeDocument/2006/relationships/hyperlink" Target="https://miuz.ru/catalog/rings/R755-9-45127R009-R17/" TargetMode="External"/><Relationship Id="rId1951" Type="http://schemas.openxmlformats.org/officeDocument/2006/relationships/hyperlink" Target="https://miuz.ru/catalog/rings/R01-SOL35-050-G3/" TargetMode="External"/><Relationship Id="rId36" Type="http://schemas.openxmlformats.org/officeDocument/2006/relationships/hyperlink" Target="https://miuz.ru/catalog/rings/R01-35485/" TargetMode="External"/><Relationship Id="rId1604" Type="http://schemas.openxmlformats.org/officeDocument/2006/relationships/hyperlink" Target="https://miuz.ru/catalog/rings/R4143-CRA-1032/" TargetMode="External"/><Relationship Id="rId185" Type="http://schemas.openxmlformats.org/officeDocument/2006/relationships/hyperlink" Target="https://miuz.ru/catalog/rings/R4211-RG3414WDI1/" TargetMode="External"/><Relationship Id="rId1811" Type="http://schemas.openxmlformats.org/officeDocument/2006/relationships/hyperlink" Target="https://miuz.ru/catalog/rings/R01-H-34695/" TargetMode="External"/><Relationship Id="rId1909" Type="http://schemas.openxmlformats.org/officeDocument/2006/relationships/hyperlink" Target="https://miuz.ru/catalog/rings/R01-SOL59-020-G2/" TargetMode="External"/><Relationship Id="rId392" Type="http://schemas.openxmlformats.org/officeDocument/2006/relationships/hyperlink" Target="https://miuz.ru/catalog/rings/R4098-MR15792-BK/" TargetMode="External"/><Relationship Id="rId697" Type="http://schemas.openxmlformats.org/officeDocument/2006/relationships/hyperlink" Target="https://miuz.ru/catalog/rings/R4150-D-LR11584/" TargetMode="External"/><Relationship Id="rId252" Type="http://schemas.openxmlformats.org/officeDocument/2006/relationships/hyperlink" Target="https://miuz.ru/catalog/rings/R4150-D-19800408/" TargetMode="External"/><Relationship Id="rId1187" Type="http://schemas.openxmlformats.org/officeDocument/2006/relationships/hyperlink" Target="https://miuz.ru/catalog/rings/R108-GH56003ASD-R17/" TargetMode="External"/><Relationship Id="rId112" Type="http://schemas.openxmlformats.org/officeDocument/2006/relationships/hyperlink" Target="https://miuz.ru/catalog/rings/R19-SG09238R-A1-1.00/" TargetMode="External"/><Relationship Id="rId557" Type="http://schemas.openxmlformats.org/officeDocument/2006/relationships/hyperlink" Target="https://miuz.ru/catalog/rings/R2700-IGR-16493TM/" TargetMode="External"/><Relationship Id="rId764" Type="http://schemas.openxmlformats.org/officeDocument/2006/relationships/hyperlink" Target="https://miuz.ru/catalog/rings/R01-SOL79-015-G2/" TargetMode="External"/><Relationship Id="rId971" Type="http://schemas.openxmlformats.org/officeDocument/2006/relationships/hyperlink" Target="https://miuz.ru/catalog/rings/R01-34093/" TargetMode="External"/><Relationship Id="rId1394" Type="http://schemas.openxmlformats.org/officeDocument/2006/relationships/hyperlink" Target="https://miuz.ru/catalog/rings/R01-35515/" TargetMode="External"/><Relationship Id="rId1699" Type="http://schemas.openxmlformats.org/officeDocument/2006/relationships/hyperlink" Target="https://miuz.ru/catalog/rings/R2017-R308800DIA-R17/" TargetMode="External"/><Relationship Id="rId417" Type="http://schemas.openxmlformats.org/officeDocument/2006/relationships/hyperlink" Target="https://miuz.ru/catalog/rings/R189-HF05043R-W/" TargetMode="External"/><Relationship Id="rId624" Type="http://schemas.openxmlformats.org/officeDocument/2006/relationships/hyperlink" Target="https://miuz.ru/catalog/rings/R127-FROF6317G-0.18/" TargetMode="External"/><Relationship Id="rId831" Type="http://schemas.openxmlformats.org/officeDocument/2006/relationships/hyperlink" Target="https://miuz.ru/catalog/rings/R4211-RG3561WDI1/" TargetMode="External"/><Relationship Id="rId1047" Type="http://schemas.openxmlformats.org/officeDocument/2006/relationships/hyperlink" Target="https://miuz.ru/catalog/rings/R2022-SA1350R/" TargetMode="External"/><Relationship Id="rId1254" Type="http://schemas.openxmlformats.org/officeDocument/2006/relationships/hyperlink" Target="https://miuz.ru/catalog/rings/R2017-R306227DIA-R17/" TargetMode="External"/><Relationship Id="rId1461" Type="http://schemas.openxmlformats.org/officeDocument/2006/relationships/hyperlink" Target="https://miuz.ru/catalog/rings/R01-WED-00105-WR/" TargetMode="External"/><Relationship Id="rId929" Type="http://schemas.openxmlformats.org/officeDocument/2006/relationships/hyperlink" Target="https://miuz.ru/catalog/rings/R01-RMS-35809/" TargetMode="External"/><Relationship Id="rId1114" Type="http://schemas.openxmlformats.org/officeDocument/2006/relationships/hyperlink" Target="https://miuz.ru/catalog/rings/R2008-GMR61-R17/" TargetMode="External"/><Relationship Id="rId1321" Type="http://schemas.openxmlformats.org/officeDocument/2006/relationships/hyperlink" Target="https://miuz.ru/catalog/rings/R127-UFOH6244G/" TargetMode="External"/><Relationship Id="rId1559" Type="http://schemas.openxmlformats.org/officeDocument/2006/relationships/hyperlink" Target="https://miuz.ru/catalog/rings/R01-WED-00155-W/" TargetMode="External"/><Relationship Id="rId1766" Type="http://schemas.openxmlformats.org/officeDocument/2006/relationships/hyperlink" Target="https://miuz.ru/catalog/rings/R4150-D-41915/" TargetMode="External"/><Relationship Id="rId1973" Type="http://schemas.openxmlformats.org/officeDocument/2006/relationships/hyperlink" Target="https://miuz.ru/catalog/rings/R2022-SA2639R-BZL/" TargetMode="External"/><Relationship Id="rId58" Type="http://schemas.openxmlformats.org/officeDocument/2006/relationships/hyperlink" Target="https://miuz.ru/catalog/rings/R4120-R46291A0/" TargetMode="External"/><Relationship Id="rId1419" Type="http://schemas.openxmlformats.org/officeDocument/2006/relationships/hyperlink" Target="https://miuz.ru/catalog/rings/R4150-D-LRP34463BD/" TargetMode="External"/><Relationship Id="rId1626" Type="http://schemas.openxmlformats.org/officeDocument/2006/relationships/hyperlink" Target="https://miuz.ru/catalog/rings/R01-34081/" TargetMode="External"/><Relationship Id="rId1833" Type="http://schemas.openxmlformats.org/officeDocument/2006/relationships/hyperlink" Target="https://miuz.ru/catalog/rings/R01-33993/" TargetMode="External"/><Relationship Id="rId1900" Type="http://schemas.openxmlformats.org/officeDocument/2006/relationships/hyperlink" Target="https://miuz.ru/catalog/rings/R01-SS-35587-B/" TargetMode="External"/><Relationship Id="rId274" Type="http://schemas.openxmlformats.org/officeDocument/2006/relationships/hyperlink" Target="https://miuz.ru/catalog/rings/R4178-R49243A0S58/" TargetMode="External"/><Relationship Id="rId481" Type="http://schemas.openxmlformats.org/officeDocument/2006/relationships/hyperlink" Target="https://miuz.ru/catalog/rings/R178-IGR-24172/" TargetMode="External"/><Relationship Id="rId134" Type="http://schemas.openxmlformats.org/officeDocument/2006/relationships/hyperlink" Target="https://miuz.ru/catalog/rings/R01-34914/" TargetMode="External"/><Relationship Id="rId579" Type="http://schemas.openxmlformats.org/officeDocument/2006/relationships/hyperlink" Target="https://miuz.ru/catalog/rings/R4150-D-LRL185183/" TargetMode="External"/><Relationship Id="rId786" Type="http://schemas.openxmlformats.org/officeDocument/2006/relationships/hyperlink" Target="https://miuz.ru/catalog/rings/R4150-D-LRP33794BD/" TargetMode="External"/><Relationship Id="rId993" Type="http://schemas.openxmlformats.org/officeDocument/2006/relationships/hyperlink" Target="https://miuz.ru/catalog/rings/R2505-2848WH-R17/" TargetMode="External"/><Relationship Id="rId341" Type="http://schemas.openxmlformats.org/officeDocument/2006/relationships/hyperlink" Target="https://miuz.ru/catalog/rings/R01-35455/" TargetMode="External"/><Relationship Id="rId439" Type="http://schemas.openxmlformats.org/officeDocument/2006/relationships/hyperlink" Target="https://miuz.ru/catalog/rings/R108-1983061AD-R17/" TargetMode="External"/><Relationship Id="rId646" Type="http://schemas.openxmlformats.org/officeDocument/2006/relationships/hyperlink" Target="https://miuz.ru/catalog/rings/R2022-SR6015/" TargetMode="External"/><Relationship Id="rId1069" Type="http://schemas.openxmlformats.org/officeDocument/2006/relationships/hyperlink" Target="https://miuz.ru/catalog/rings/R108-BRN-1981444-R17/" TargetMode="External"/><Relationship Id="rId1276" Type="http://schemas.openxmlformats.org/officeDocument/2006/relationships/hyperlink" Target="https://miuz.ru/catalog/rings/R129-RF125059/" TargetMode="External"/><Relationship Id="rId1483" Type="http://schemas.openxmlformats.org/officeDocument/2006/relationships/hyperlink" Target="https://miuz.ru/catalog/rings/R2018-RR230128ADI/" TargetMode="External"/><Relationship Id="rId201" Type="http://schemas.openxmlformats.org/officeDocument/2006/relationships/hyperlink" Target="https://miuz.ru/catalog/rings/R01-33824/" TargetMode="External"/><Relationship Id="rId506" Type="http://schemas.openxmlformats.org/officeDocument/2006/relationships/hyperlink" Target="https://miuz.ru/catalog/rings/R19-SG09238R-E4-0.75/" TargetMode="External"/><Relationship Id="rId853" Type="http://schemas.openxmlformats.org/officeDocument/2006/relationships/hyperlink" Target="https://miuz.ru/catalog/rings/R01-34653/" TargetMode="External"/><Relationship Id="rId1136" Type="http://schemas.openxmlformats.org/officeDocument/2006/relationships/hyperlink" Target="https://miuz.ru/catalog/rings/R01-SOL45-060-G2/" TargetMode="External"/><Relationship Id="rId1690" Type="http://schemas.openxmlformats.org/officeDocument/2006/relationships/hyperlink" Target="https://miuz.ru/catalog/rings/R01-WED-00132-W/" TargetMode="External"/><Relationship Id="rId1788" Type="http://schemas.openxmlformats.org/officeDocument/2006/relationships/hyperlink" Target="https://miuz.ru/catalog/rings/R4150-D-LRT3765/" TargetMode="External"/><Relationship Id="rId713" Type="http://schemas.openxmlformats.org/officeDocument/2006/relationships/hyperlink" Target="https://miuz.ru/catalog/rings/R755-44534R007/" TargetMode="External"/><Relationship Id="rId920" Type="http://schemas.openxmlformats.org/officeDocument/2006/relationships/hyperlink" Target="https://miuz.ru/catalog/rings/R01-34686/" TargetMode="External"/><Relationship Id="rId1343" Type="http://schemas.openxmlformats.org/officeDocument/2006/relationships/hyperlink" Target="https://miuz.ru/catalog/rings/R01-SP35-100/" TargetMode="External"/><Relationship Id="rId1550" Type="http://schemas.openxmlformats.org/officeDocument/2006/relationships/hyperlink" Target="https://miuz.ru/catalog/rings/R4150-D-LR15647/" TargetMode="External"/><Relationship Id="rId1648" Type="http://schemas.openxmlformats.org/officeDocument/2006/relationships/hyperlink" Target="https://miuz.ru/catalog/rings/R01-34046/" TargetMode="External"/><Relationship Id="rId1203" Type="http://schemas.openxmlformats.org/officeDocument/2006/relationships/hyperlink" Target="https://miuz.ru/catalog/rings/R01-SOL73-025-G2/" TargetMode="External"/><Relationship Id="rId1410" Type="http://schemas.openxmlformats.org/officeDocument/2006/relationships/hyperlink" Target="https://miuz.ru/catalog/rings/R4150-D-45112/" TargetMode="External"/><Relationship Id="rId1508" Type="http://schemas.openxmlformats.org/officeDocument/2006/relationships/hyperlink" Target="https://miuz.ru/catalog/rings/R97-MR11334/" TargetMode="External"/><Relationship Id="rId1855" Type="http://schemas.openxmlformats.org/officeDocument/2006/relationships/hyperlink" Target="https://miuz.ru/catalog/rings/R4211-RG2125WDI1/" TargetMode="External"/><Relationship Id="rId1715" Type="http://schemas.openxmlformats.org/officeDocument/2006/relationships/hyperlink" Target="https://miuz.ru/catalog/rings/R4211-RG1918WDI1/" TargetMode="External"/><Relationship Id="rId1922" Type="http://schemas.openxmlformats.org/officeDocument/2006/relationships/hyperlink" Target="https://miuz.ru/catalog/rings/R2018-CNT-0017/" TargetMode="External"/><Relationship Id="rId296" Type="http://schemas.openxmlformats.org/officeDocument/2006/relationships/hyperlink" Target="https://miuz.ru/catalog/rings/R129-RF029569/" TargetMode="External"/><Relationship Id="rId156" Type="http://schemas.openxmlformats.org/officeDocument/2006/relationships/hyperlink" Target="https://miuz.ru/catalog/rings/R4143-CRA-1012/" TargetMode="External"/><Relationship Id="rId363" Type="http://schemas.openxmlformats.org/officeDocument/2006/relationships/hyperlink" Target="https://miuz.ru/catalog/rings/R01-33632/" TargetMode="External"/><Relationship Id="rId570" Type="http://schemas.openxmlformats.org/officeDocument/2006/relationships/hyperlink" Target="https://miuz.ru/catalog/rings/R2505-2903WH-R17/" TargetMode="External"/><Relationship Id="rId223" Type="http://schemas.openxmlformats.org/officeDocument/2006/relationships/hyperlink" Target="https://miuz.ru/catalog/rings/R01-35456/" TargetMode="External"/><Relationship Id="rId430" Type="http://schemas.openxmlformats.org/officeDocument/2006/relationships/hyperlink" Target="https://miuz.ru/catalog/rings/R01-33157/" TargetMode="External"/><Relationship Id="rId668" Type="http://schemas.openxmlformats.org/officeDocument/2006/relationships/hyperlink" Target="https://miuz.ru/catalog/rings/R108-80344AQQU65DR/" TargetMode="External"/><Relationship Id="rId875" Type="http://schemas.openxmlformats.org/officeDocument/2006/relationships/hyperlink" Target="https://miuz.ru/catalog/rings/R01-SOL94-007-G3/" TargetMode="External"/><Relationship Id="rId1060" Type="http://schemas.openxmlformats.org/officeDocument/2006/relationships/hyperlink" Target="https://miuz.ru/catalog/rings/R129-RF073819-R17/" TargetMode="External"/><Relationship Id="rId1298" Type="http://schemas.openxmlformats.org/officeDocument/2006/relationships/hyperlink" Target="https://miuz.ru/catalog/rings/R4211-RG3472WDI1/" TargetMode="External"/><Relationship Id="rId528" Type="http://schemas.openxmlformats.org/officeDocument/2006/relationships/hyperlink" Target="https://miuz.ru/catalog/rings/R2017-R300203DIA/" TargetMode="External"/><Relationship Id="rId735" Type="http://schemas.openxmlformats.org/officeDocument/2006/relationships/hyperlink" Target="https://miuz.ru/catalog/rings/R4150-D-LR4342/" TargetMode="External"/><Relationship Id="rId942" Type="http://schemas.openxmlformats.org/officeDocument/2006/relationships/hyperlink" Target="https://miuz.ru/catalog/rings/R2018-BL-RR10006-R17/" TargetMode="External"/><Relationship Id="rId1158" Type="http://schemas.openxmlformats.org/officeDocument/2006/relationships/hyperlink" Target="https://miuz.ru/catalog/rings/R01-33981/" TargetMode="External"/><Relationship Id="rId1365" Type="http://schemas.openxmlformats.org/officeDocument/2006/relationships/hyperlink" Target="https://miuz.ru/catalog/rings/R755-9-57681R003-R17/" TargetMode="External"/><Relationship Id="rId1572" Type="http://schemas.openxmlformats.org/officeDocument/2006/relationships/hyperlink" Target="https://miuz.ru/catalog/rings/R01-WED-00073-W/" TargetMode="External"/><Relationship Id="rId1018" Type="http://schemas.openxmlformats.org/officeDocument/2006/relationships/hyperlink" Target="https://miuz.ru/catalog/rings/R127-UFOH2951/" TargetMode="External"/><Relationship Id="rId1225" Type="http://schemas.openxmlformats.org/officeDocument/2006/relationships/hyperlink" Target="https://miuz.ru/catalog/rings/R01-PL-34257/" TargetMode="External"/><Relationship Id="rId1432" Type="http://schemas.openxmlformats.org/officeDocument/2006/relationships/hyperlink" Target="https://miuz.ru/catalog/rings/R2017-R301371DIA-R17/" TargetMode="External"/><Relationship Id="rId1877" Type="http://schemas.openxmlformats.org/officeDocument/2006/relationships/hyperlink" Target="https://miuz.ru/catalog/rings/R755-R45911-R17/" TargetMode="External"/><Relationship Id="rId71" Type="http://schemas.openxmlformats.org/officeDocument/2006/relationships/hyperlink" Target="https://miuz.ru/catalog/rings/R08-GC-5419/" TargetMode="External"/><Relationship Id="rId802" Type="http://schemas.openxmlformats.org/officeDocument/2006/relationships/hyperlink" Target="https://miuz.ru/catalog/rings/R01-WED-00122-W-R57/" TargetMode="External"/><Relationship Id="rId1737" Type="http://schemas.openxmlformats.org/officeDocument/2006/relationships/hyperlink" Target="https://miuz.ru/catalog/rings/R01-WED-00152-W-B/" TargetMode="External"/><Relationship Id="rId1944" Type="http://schemas.openxmlformats.org/officeDocument/2006/relationships/hyperlink" Target="https://miuz.ru/catalog/rings/R777-453-LRTA00132BR/" TargetMode="External"/><Relationship Id="rId29" Type="http://schemas.openxmlformats.org/officeDocument/2006/relationships/hyperlink" Target="https://miuz.ru/catalog/rings/R01-WED-00039-W/" TargetMode="External"/><Relationship Id="rId178" Type="http://schemas.openxmlformats.org/officeDocument/2006/relationships/hyperlink" Target="https://miuz.ru/catalog/rings/R755-9-60107R006-R17/" TargetMode="External"/><Relationship Id="rId1804" Type="http://schemas.openxmlformats.org/officeDocument/2006/relationships/hyperlink" Target="https://miuz.ru/catalog/rings/R01-34696/" TargetMode="External"/><Relationship Id="rId385" Type="http://schemas.openxmlformats.org/officeDocument/2006/relationships/hyperlink" Target="https://miuz.ru/catalog/rings/R01-WED-00152-R/" TargetMode="External"/><Relationship Id="rId592" Type="http://schemas.openxmlformats.org/officeDocument/2006/relationships/hyperlink" Target="https://miuz.ru/catalog/rings/R01-35403/" TargetMode="External"/><Relationship Id="rId245" Type="http://schemas.openxmlformats.org/officeDocument/2006/relationships/hyperlink" Target="https://miuz.ru/catalog/rings/R4211-RG4598WDI1/" TargetMode="External"/><Relationship Id="rId452" Type="http://schemas.openxmlformats.org/officeDocument/2006/relationships/hyperlink" Target="https://miuz.ru/catalog/rings/R01-33820/" TargetMode="External"/><Relationship Id="rId897" Type="http://schemas.openxmlformats.org/officeDocument/2006/relationships/hyperlink" Target="https://miuz.ru/catalog/rings/R4150-D-RG30401-R17/" TargetMode="External"/><Relationship Id="rId1082" Type="http://schemas.openxmlformats.org/officeDocument/2006/relationships/hyperlink" Target="https://miuz.ru/catalog/rings/R777-R453-LRTA100189/" TargetMode="External"/><Relationship Id="rId105" Type="http://schemas.openxmlformats.org/officeDocument/2006/relationships/hyperlink" Target="https://miuz.ru/catalog/rings/R01-SOL53-030-G4/" TargetMode="External"/><Relationship Id="rId312" Type="http://schemas.openxmlformats.org/officeDocument/2006/relationships/hyperlink" Target="https://miuz.ru/catalog/rings/R2018-RR010201ADI/" TargetMode="External"/><Relationship Id="rId757" Type="http://schemas.openxmlformats.org/officeDocument/2006/relationships/hyperlink" Target="https://miuz.ru/catalog/rings/R4150-D-47602R17/" TargetMode="External"/><Relationship Id="rId964" Type="http://schemas.openxmlformats.org/officeDocument/2006/relationships/hyperlink" Target="https://miuz.ru/catalog/rings/R755-73627R002-R17/" TargetMode="External"/><Relationship Id="rId1387" Type="http://schemas.openxmlformats.org/officeDocument/2006/relationships/hyperlink" Target="https://miuz.ru/catalog/rings/R01-35463-W/" TargetMode="External"/><Relationship Id="rId1594" Type="http://schemas.openxmlformats.org/officeDocument/2006/relationships/hyperlink" Target="https://miuz.ru/catalog/rings/R4211-RG3209WDI1/" TargetMode="External"/><Relationship Id="rId93" Type="http://schemas.openxmlformats.org/officeDocument/2006/relationships/hyperlink" Target="https://miuz.ru/catalog/rings/R127-UFOQ5854G/" TargetMode="External"/><Relationship Id="rId617" Type="http://schemas.openxmlformats.org/officeDocument/2006/relationships/hyperlink" Target="https://miuz.ru/catalog/rings/R4211-RG4723WDI1/" TargetMode="External"/><Relationship Id="rId824" Type="http://schemas.openxmlformats.org/officeDocument/2006/relationships/hyperlink" Target="https://miuz.ru/catalog/rings/R01-PL-34736/" TargetMode="External"/><Relationship Id="rId1247" Type="http://schemas.openxmlformats.org/officeDocument/2006/relationships/hyperlink" Target="https://miuz.ru/catalog/rings/R01-34243/" TargetMode="External"/><Relationship Id="rId1454" Type="http://schemas.openxmlformats.org/officeDocument/2006/relationships/hyperlink" Target="https://miuz.ru/catalog/rings/R77-R59482/" TargetMode="External"/><Relationship Id="rId1661" Type="http://schemas.openxmlformats.org/officeDocument/2006/relationships/hyperlink" Target="https://miuz.ru/catalog/rings/R01-34503/" TargetMode="External"/><Relationship Id="rId1899" Type="http://schemas.openxmlformats.org/officeDocument/2006/relationships/hyperlink" Target="https://miuz.ru/catalog/rings/R2022-H-0.72/" TargetMode="External"/><Relationship Id="rId1107" Type="http://schemas.openxmlformats.org/officeDocument/2006/relationships/hyperlink" Target="https://miuz.ru/catalog/rings/R2702-RP073641/" TargetMode="External"/><Relationship Id="rId1314" Type="http://schemas.openxmlformats.org/officeDocument/2006/relationships/hyperlink" Target="https://miuz.ru/catalog/rings/R755-9-47895R009/" TargetMode="External"/><Relationship Id="rId1521" Type="http://schemas.openxmlformats.org/officeDocument/2006/relationships/hyperlink" Target="https://miuz.ru/catalog/rings/R77-R59478/" TargetMode="External"/><Relationship Id="rId1759" Type="http://schemas.openxmlformats.org/officeDocument/2006/relationships/hyperlink" Target="https://miuz.ru/catalog/rings/R01-PL-34310/" TargetMode="External"/><Relationship Id="rId1966" Type="http://schemas.openxmlformats.org/officeDocument/2006/relationships/hyperlink" Target="https://miuz.ru/catalog/rings/R127-UFOQ3321G/" TargetMode="External"/><Relationship Id="rId1619" Type="http://schemas.openxmlformats.org/officeDocument/2006/relationships/hyperlink" Target="https://miuz.ru/catalog/rings/R01-WED-00163-W/" TargetMode="External"/><Relationship Id="rId1826" Type="http://schemas.openxmlformats.org/officeDocument/2006/relationships/hyperlink" Target="https://miuz.ru/catalog/rings/R189-HF05040R/" TargetMode="External"/><Relationship Id="rId20" Type="http://schemas.openxmlformats.org/officeDocument/2006/relationships/hyperlink" Target="https://miuz.ru/catalog/rings/R01-35499-W/" TargetMode="External"/><Relationship Id="rId267" Type="http://schemas.openxmlformats.org/officeDocument/2006/relationships/hyperlink" Target="https://miuz.ru/catalog/rings/R4143-CRA-1090/" TargetMode="External"/><Relationship Id="rId474" Type="http://schemas.openxmlformats.org/officeDocument/2006/relationships/hyperlink" Target="https://miuz.ru/catalog/rings/R2500-RG15327-R17/" TargetMode="External"/><Relationship Id="rId127" Type="http://schemas.openxmlformats.org/officeDocument/2006/relationships/hyperlink" Target="https://miuz.ru/catalog/rings/R01-PL-34739/" TargetMode="External"/><Relationship Id="rId681" Type="http://schemas.openxmlformats.org/officeDocument/2006/relationships/hyperlink" Target="https://miuz.ru/catalog/rings/R152-GR3944-M-W4/" TargetMode="External"/><Relationship Id="rId779" Type="http://schemas.openxmlformats.org/officeDocument/2006/relationships/hyperlink" Target="https://miuz.ru/catalog/rings/R01-35672/" TargetMode="External"/><Relationship Id="rId986" Type="http://schemas.openxmlformats.org/officeDocument/2006/relationships/hyperlink" Target="https://miuz.ru/catalog/rings/R4150-D-43403/" TargetMode="External"/><Relationship Id="rId334" Type="http://schemas.openxmlformats.org/officeDocument/2006/relationships/hyperlink" Target="https://miuz.ru/catalog/rings/R4091-R38915A0F/" TargetMode="External"/><Relationship Id="rId541" Type="http://schemas.openxmlformats.org/officeDocument/2006/relationships/hyperlink" Target="https://miuz.ru/catalog/rings/R4150-D-50853/" TargetMode="External"/><Relationship Id="rId639" Type="http://schemas.openxmlformats.org/officeDocument/2006/relationships/hyperlink" Target="https://miuz.ru/catalog/rings/R4211-RG4373WDI1/" TargetMode="External"/><Relationship Id="rId1171" Type="http://schemas.openxmlformats.org/officeDocument/2006/relationships/hyperlink" Target="https://miuz.ru/catalog/rings/R2017-BRN-305022-R17/" TargetMode="External"/><Relationship Id="rId1269" Type="http://schemas.openxmlformats.org/officeDocument/2006/relationships/hyperlink" Target="https://miuz.ru/catalog/rings/R01-SL19-015-G2/" TargetMode="External"/><Relationship Id="rId1476" Type="http://schemas.openxmlformats.org/officeDocument/2006/relationships/hyperlink" Target="https://miuz.ru/catalog/rings/R2018-CNT-0020/" TargetMode="External"/><Relationship Id="rId401" Type="http://schemas.openxmlformats.org/officeDocument/2006/relationships/hyperlink" Target="https://miuz.ru/catalog/rings/R108-1981832AD-R17/" TargetMode="External"/><Relationship Id="rId846" Type="http://schemas.openxmlformats.org/officeDocument/2006/relationships/hyperlink" Target="https://miuz.ru/catalog/rings/R2018-CNT-0015/" TargetMode="External"/><Relationship Id="rId1031" Type="http://schemas.openxmlformats.org/officeDocument/2006/relationships/hyperlink" Target="https://miuz.ru/catalog/rings/R01-SOL89-025-G2/" TargetMode="External"/><Relationship Id="rId1129" Type="http://schemas.openxmlformats.org/officeDocument/2006/relationships/hyperlink" Target="https://miuz.ru/catalog/rings/R01-34923/" TargetMode="External"/><Relationship Id="rId1683" Type="http://schemas.openxmlformats.org/officeDocument/2006/relationships/hyperlink" Target="https://miuz.ru/catalog/rings/R4150-D-50968003/" TargetMode="External"/><Relationship Id="rId1890" Type="http://schemas.openxmlformats.org/officeDocument/2006/relationships/hyperlink" Target="https://miuz.ru/catalog/rings/R4211-RG3881WDI1/" TargetMode="External"/><Relationship Id="rId706" Type="http://schemas.openxmlformats.org/officeDocument/2006/relationships/hyperlink" Target="https://miuz.ru/catalog/rings/R2018-RR01065ADI-R17/" TargetMode="External"/><Relationship Id="rId913" Type="http://schemas.openxmlformats.org/officeDocument/2006/relationships/hyperlink" Target="https://miuz.ru/catalog/rings/R108-181269AD/" TargetMode="External"/><Relationship Id="rId1336" Type="http://schemas.openxmlformats.org/officeDocument/2006/relationships/hyperlink" Target="https://miuz.ru/catalog/rings/R01-34915/" TargetMode="External"/><Relationship Id="rId1543" Type="http://schemas.openxmlformats.org/officeDocument/2006/relationships/hyperlink" Target="https://miuz.ru/catalog/rings/R01-L-PL-34987/" TargetMode="External"/><Relationship Id="rId1750" Type="http://schemas.openxmlformats.org/officeDocument/2006/relationships/hyperlink" Target="https://miuz.ru/catalog/rings/R01-34972/" TargetMode="External"/><Relationship Id="rId42" Type="http://schemas.openxmlformats.org/officeDocument/2006/relationships/hyperlink" Target="https://miuz.ru/catalog/rings/R2503-JHE352/" TargetMode="External"/><Relationship Id="rId1403" Type="http://schemas.openxmlformats.org/officeDocument/2006/relationships/hyperlink" Target="https://miuz.ru/catalog/rings/R2509-RG30308-R17/" TargetMode="External"/><Relationship Id="rId1610" Type="http://schemas.openxmlformats.org/officeDocument/2006/relationships/hyperlink" Target="https://miuz.ru/catalog/rings/R4208-707051107/" TargetMode="External"/><Relationship Id="rId1848" Type="http://schemas.openxmlformats.org/officeDocument/2006/relationships/hyperlink" Target="https://miuz.ru/catalog/rings/R77-R59533/" TargetMode="External"/><Relationship Id="rId191" Type="http://schemas.openxmlformats.org/officeDocument/2006/relationships/hyperlink" Target="https://miuz.ru/catalog/rings/R165-RG34128/" TargetMode="External"/><Relationship Id="rId1708" Type="http://schemas.openxmlformats.org/officeDocument/2006/relationships/hyperlink" Target="https://miuz.ru/catalog/rings/R4200-DIRG15506WBA/" TargetMode="External"/><Relationship Id="rId1915" Type="http://schemas.openxmlformats.org/officeDocument/2006/relationships/hyperlink" Target="https://miuz.ru/catalog/rings/R167-SR-R-117022/" TargetMode="External"/><Relationship Id="rId289" Type="http://schemas.openxmlformats.org/officeDocument/2006/relationships/hyperlink" Target="https://miuz.ru/catalog/rings/R2018-RR01023ADI-R17/" TargetMode="External"/><Relationship Id="rId496" Type="http://schemas.openxmlformats.org/officeDocument/2006/relationships/hyperlink" Target="https://miuz.ru/catalog/rings/R65-R52157A0F/" TargetMode="External"/><Relationship Id="rId149" Type="http://schemas.openxmlformats.org/officeDocument/2006/relationships/hyperlink" Target="https://miuz.ru/catalog/rings/R01-L-PL-35213/" TargetMode="External"/><Relationship Id="rId356" Type="http://schemas.openxmlformats.org/officeDocument/2006/relationships/hyperlink" Target="https://miuz.ru/catalog/rings/R127-FROF5424G-0.20/" TargetMode="External"/><Relationship Id="rId563" Type="http://schemas.openxmlformats.org/officeDocument/2006/relationships/hyperlink" Target="https://miuz.ru/catalog/rings/R01-SOL02-025-G4/" TargetMode="External"/><Relationship Id="rId770" Type="http://schemas.openxmlformats.org/officeDocument/2006/relationships/hyperlink" Target="https://miuz.ru/catalog/rings/R127-UFOH0502G/" TargetMode="External"/><Relationship Id="rId1193" Type="http://schemas.openxmlformats.org/officeDocument/2006/relationships/hyperlink" Target="https://miuz.ru/catalog/rings/R4150-D-LRT1159/" TargetMode="External"/><Relationship Id="rId216" Type="http://schemas.openxmlformats.org/officeDocument/2006/relationships/hyperlink" Target="https://miuz.ru/catalog/rings/R2504-RP0583/" TargetMode="External"/><Relationship Id="rId423" Type="http://schemas.openxmlformats.org/officeDocument/2006/relationships/hyperlink" Target="https://miuz.ru/catalog/rings/R4150-D-102585/" TargetMode="External"/><Relationship Id="rId868" Type="http://schemas.openxmlformats.org/officeDocument/2006/relationships/hyperlink" Target="https://miuz.ru/catalog/rings/R4208-102008121/" TargetMode="External"/><Relationship Id="rId1053" Type="http://schemas.openxmlformats.org/officeDocument/2006/relationships/hyperlink" Target="https://miuz.ru/catalog/rings/R2017-R309667DIA-R17/" TargetMode="External"/><Relationship Id="rId1260" Type="http://schemas.openxmlformats.org/officeDocument/2006/relationships/hyperlink" Target="https://miuz.ru/catalog/rings/R01-34071/" TargetMode="External"/><Relationship Id="rId1498" Type="http://schemas.openxmlformats.org/officeDocument/2006/relationships/hyperlink" Target="https://miuz.ru/catalog/rings/R01-33884/" TargetMode="External"/><Relationship Id="rId630" Type="http://schemas.openxmlformats.org/officeDocument/2006/relationships/hyperlink" Target="https://miuz.ru/catalog/rings/R2018-RR110002ADI/" TargetMode="External"/><Relationship Id="rId728" Type="http://schemas.openxmlformats.org/officeDocument/2006/relationships/hyperlink" Target="https://miuz.ru/catalog/rings/R4150-D-LRL201394/" TargetMode="External"/><Relationship Id="rId935" Type="http://schemas.openxmlformats.org/officeDocument/2006/relationships/hyperlink" Target="https://miuz.ru/catalog/rings/R4211-RG2092WPE1/" TargetMode="External"/><Relationship Id="rId1358" Type="http://schemas.openxmlformats.org/officeDocument/2006/relationships/hyperlink" Target="https://miuz.ru/catalog/rings/R178-IGR-17455A/" TargetMode="External"/><Relationship Id="rId1565" Type="http://schemas.openxmlformats.org/officeDocument/2006/relationships/hyperlink" Target="https://miuz.ru/catalog/rings/R01-SOL35-015-G3/" TargetMode="External"/><Relationship Id="rId1772" Type="http://schemas.openxmlformats.org/officeDocument/2006/relationships/hyperlink" Target="https://miuz.ru/catalog/rings/R2022-MSR504/" TargetMode="External"/><Relationship Id="rId64" Type="http://schemas.openxmlformats.org/officeDocument/2006/relationships/hyperlink" Target="https://miuz.ru/catalog/rings/R01-SOL60-010-G1/" TargetMode="External"/><Relationship Id="rId1120" Type="http://schemas.openxmlformats.org/officeDocument/2006/relationships/hyperlink" Target="https://miuz.ru/catalog/rings/R01-PL-34045/" TargetMode="External"/><Relationship Id="rId1218" Type="http://schemas.openxmlformats.org/officeDocument/2006/relationships/hyperlink" Target="https://miuz.ru/catalog/rings/R108-185233AQQUD/" TargetMode="External"/><Relationship Id="rId1425" Type="http://schemas.openxmlformats.org/officeDocument/2006/relationships/hyperlink" Target="https://miuz.ru/catalog/rings/R755-54080R001/" TargetMode="External"/><Relationship Id="rId1632" Type="http://schemas.openxmlformats.org/officeDocument/2006/relationships/hyperlink" Target="https://miuz.ru/catalog/rings/R755-54080R003/" TargetMode="External"/><Relationship Id="rId1937" Type="http://schemas.openxmlformats.org/officeDocument/2006/relationships/hyperlink" Target="https://miuz.ru/catalog/rings/R4150-D-LRT1873BRD/" TargetMode="External"/><Relationship Id="rId280" Type="http://schemas.openxmlformats.org/officeDocument/2006/relationships/hyperlink" Target="https://miuz.ru/catalog/rings/R4150-D-LRP34465/" TargetMode="External"/><Relationship Id="rId501" Type="http://schemas.openxmlformats.org/officeDocument/2006/relationships/hyperlink" Target="https://miuz.ru/catalog/rings/R97-MR18032/" TargetMode="External"/><Relationship Id="rId946" Type="http://schemas.openxmlformats.org/officeDocument/2006/relationships/hyperlink" Target="https://miuz.ru/catalog/rings/R97-MR18190/" TargetMode="External"/><Relationship Id="rId1131" Type="http://schemas.openxmlformats.org/officeDocument/2006/relationships/hyperlink" Target="https://miuz.ru/catalog/rings/R01-SOL35-010-G3/" TargetMode="External"/><Relationship Id="rId1229" Type="http://schemas.openxmlformats.org/officeDocument/2006/relationships/hyperlink" Target="https://miuz.ru/catalog/rings/R01-WED-00031-YW/" TargetMode="External"/><Relationship Id="rId1783" Type="http://schemas.openxmlformats.org/officeDocument/2006/relationships/hyperlink" Target="https://miuz.ru/catalog/rings/R4150-D-1982829/" TargetMode="External"/><Relationship Id="rId75" Type="http://schemas.openxmlformats.org/officeDocument/2006/relationships/hyperlink" Target="https://miuz.ru/catalog/rings/R2022-ICE-0097/" TargetMode="External"/><Relationship Id="rId140" Type="http://schemas.openxmlformats.org/officeDocument/2006/relationships/hyperlink" Target="https://miuz.ru/catalog/rings/R4150-D-LRT1670/" TargetMode="External"/><Relationship Id="rId378" Type="http://schemas.openxmlformats.org/officeDocument/2006/relationships/hyperlink" Target="https://miuz.ru/catalog/rings/R755-66818R002-R17/" TargetMode="External"/><Relationship Id="rId585" Type="http://schemas.openxmlformats.org/officeDocument/2006/relationships/hyperlink" Target="https://miuz.ru/catalog/rings/R4150-D-LRT1563/" TargetMode="External"/><Relationship Id="rId792" Type="http://schemas.openxmlformats.org/officeDocument/2006/relationships/hyperlink" Target="https://miuz.ru/catalog/rings/R01-PL-35652/" TargetMode="External"/><Relationship Id="rId806" Type="http://schemas.openxmlformats.org/officeDocument/2006/relationships/hyperlink" Target="https://miuz.ru/catalog/rings/R01-SOL94-010-G2/" TargetMode="External"/><Relationship Id="rId1436" Type="http://schemas.openxmlformats.org/officeDocument/2006/relationships/hyperlink" Target="https://miuz.ru/catalog/rings/R4150-D-19800767/" TargetMode="External"/><Relationship Id="rId1643" Type="http://schemas.openxmlformats.org/officeDocument/2006/relationships/hyperlink" Target="https://miuz.ru/catalog/rings/R4054-114XA0041WQBDR/" TargetMode="External"/><Relationship Id="rId1850" Type="http://schemas.openxmlformats.org/officeDocument/2006/relationships/hyperlink" Target="https://miuz.ru/catalog/rings/R4150-D-LRP27456/" TargetMode="External"/><Relationship Id="rId6" Type="http://schemas.openxmlformats.org/officeDocument/2006/relationships/hyperlink" Target="https://miuz.ru/catalog/rings/R01-WED-00113-W/" TargetMode="External"/><Relationship Id="rId238" Type="http://schemas.openxmlformats.org/officeDocument/2006/relationships/hyperlink" Target="https://miuz.ru/catalog/rings/R01-9-33130-66/" TargetMode="External"/><Relationship Id="rId445" Type="http://schemas.openxmlformats.org/officeDocument/2006/relationships/hyperlink" Target="https://miuz.ru/catalog/rings/R777-R462-LR101267/" TargetMode="External"/><Relationship Id="rId652" Type="http://schemas.openxmlformats.org/officeDocument/2006/relationships/hyperlink" Target="https://miuz.ru/catalog/rings/R178-IGR-15029/" TargetMode="External"/><Relationship Id="rId1075" Type="http://schemas.openxmlformats.org/officeDocument/2006/relationships/hyperlink" Target="https://miuz.ru/catalog/rings/R01-RS-34248/" TargetMode="External"/><Relationship Id="rId1282" Type="http://schemas.openxmlformats.org/officeDocument/2006/relationships/hyperlink" Target="https://miuz.ru/catalog/rings/R01-SOL128-020-G2/" TargetMode="External"/><Relationship Id="rId1503" Type="http://schemas.openxmlformats.org/officeDocument/2006/relationships/hyperlink" Target="https://miuz.ru/catalog/rings/R2502-IGR-13095-R17/" TargetMode="External"/><Relationship Id="rId1710" Type="http://schemas.openxmlformats.org/officeDocument/2006/relationships/hyperlink" Target="https://miuz.ru/catalog/rings/R01-33614/" TargetMode="External"/><Relationship Id="rId1948" Type="http://schemas.openxmlformats.org/officeDocument/2006/relationships/hyperlink" Target="https://miuz.ru/catalog/rings/R01-9-34188-66/" TargetMode="External"/><Relationship Id="rId291" Type="http://schemas.openxmlformats.org/officeDocument/2006/relationships/hyperlink" Target="https://miuz.ru/catalog/rings/R2702-RF126102/" TargetMode="External"/><Relationship Id="rId305" Type="http://schemas.openxmlformats.org/officeDocument/2006/relationships/hyperlink" Target="https://miuz.ru/catalog/rings/R2501-SR008820OA-R17/" TargetMode="External"/><Relationship Id="rId512" Type="http://schemas.openxmlformats.org/officeDocument/2006/relationships/hyperlink" Target="https://miuz.ru/catalog/rings/R01-SOL44-040-G2/" TargetMode="External"/><Relationship Id="rId957" Type="http://schemas.openxmlformats.org/officeDocument/2006/relationships/hyperlink" Target="https://miuz.ru/catalog/rings/R4182-BB-67-WR/" TargetMode="External"/><Relationship Id="rId1142" Type="http://schemas.openxmlformats.org/officeDocument/2006/relationships/hyperlink" Target="https://miuz.ru/catalog/rings/R4150-D-48555/" TargetMode="External"/><Relationship Id="rId1587" Type="http://schemas.openxmlformats.org/officeDocument/2006/relationships/hyperlink" Target="https://miuz.ru/catalog/rings/R01-35447/" TargetMode="External"/><Relationship Id="rId1794" Type="http://schemas.openxmlformats.org/officeDocument/2006/relationships/hyperlink" Target="https://miuz.ru/catalog/rings/R01-L-35320/" TargetMode="External"/><Relationship Id="rId1808" Type="http://schemas.openxmlformats.org/officeDocument/2006/relationships/hyperlink" Target="https://miuz.ru/catalog/rings/R01-L-34440/" TargetMode="External"/><Relationship Id="rId86" Type="http://schemas.openxmlformats.org/officeDocument/2006/relationships/hyperlink" Target="https://miuz.ru/catalog/rings/R175-R29264/" TargetMode="External"/><Relationship Id="rId151" Type="http://schemas.openxmlformats.org/officeDocument/2006/relationships/hyperlink" Target="https://miuz.ru/catalog/rings/R2018-RRU1047ADI/" TargetMode="External"/><Relationship Id="rId389" Type="http://schemas.openxmlformats.org/officeDocument/2006/relationships/hyperlink" Target="https://miuz.ru/catalog/rings/R2022-SA2009R/" TargetMode="External"/><Relationship Id="rId596" Type="http://schemas.openxmlformats.org/officeDocument/2006/relationships/hyperlink" Target="https://miuz.ru/catalog/rings/R4150-D-48666/" TargetMode="External"/><Relationship Id="rId817" Type="http://schemas.openxmlformats.org/officeDocument/2006/relationships/hyperlink" Target="https://miuz.ru/catalog/rings/R2501-SR008830OA-R17/" TargetMode="External"/><Relationship Id="rId1002" Type="http://schemas.openxmlformats.org/officeDocument/2006/relationships/hyperlink" Target="https://miuz.ru/catalog/rings/R129-RA125898/" TargetMode="External"/><Relationship Id="rId1447" Type="http://schemas.openxmlformats.org/officeDocument/2006/relationships/hyperlink" Target="https://miuz.ru/catalog/rings/R97-BRN-MR15099-DC/" TargetMode="External"/><Relationship Id="rId1654" Type="http://schemas.openxmlformats.org/officeDocument/2006/relationships/hyperlink" Target="https://miuz.ru/catalog/rings/R01-PL-33917/" TargetMode="External"/><Relationship Id="rId1861" Type="http://schemas.openxmlformats.org/officeDocument/2006/relationships/hyperlink" Target="https://miuz.ru/catalog/rings/R01-RMS-35681/" TargetMode="External"/><Relationship Id="rId249" Type="http://schemas.openxmlformats.org/officeDocument/2006/relationships/hyperlink" Target="https://miuz.ru/catalog/rings/R01-ALR51-070-G1/" TargetMode="External"/><Relationship Id="rId456" Type="http://schemas.openxmlformats.org/officeDocument/2006/relationships/hyperlink" Target="https://miuz.ru/catalog/rings/R97-CR2120-R17/" TargetMode="External"/><Relationship Id="rId663" Type="http://schemas.openxmlformats.org/officeDocument/2006/relationships/hyperlink" Target="https://miuz.ru/catalog/rings/R108-132E022ASD-R17/" TargetMode="External"/><Relationship Id="rId870" Type="http://schemas.openxmlformats.org/officeDocument/2006/relationships/hyperlink" Target="https://miuz.ru/catalog/rings/R2011-1851354AD/" TargetMode="External"/><Relationship Id="rId1086" Type="http://schemas.openxmlformats.org/officeDocument/2006/relationships/hyperlink" Target="https://miuz.ru/catalog/rings/R77-R59133/" TargetMode="External"/><Relationship Id="rId1293" Type="http://schemas.openxmlformats.org/officeDocument/2006/relationships/hyperlink" Target="https://miuz.ru/catalog/rings/R164-SDR5907A/" TargetMode="External"/><Relationship Id="rId1307" Type="http://schemas.openxmlformats.org/officeDocument/2006/relationships/hyperlink" Target="https://miuz.ru/catalog/rings/R755-51860R015/" TargetMode="External"/><Relationship Id="rId1514" Type="http://schemas.openxmlformats.org/officeDocument/2006/relationships/hyperlink" Target="https://miuz.ru/catalog/rings/R4150-D-LRED14361/" TargetMode="External"/><Relationship Id="rId1721" Type="http://schemas.openxmlformats.org/officeDocument/2006/relationships/hyperlink" Target="https://miuz.ru/catalog/rings/R01-SOL57-025-G3/" TargetMode="External"/><Relationship Id="rId1959" Type="http://schemas.openxmlformats.org/officeDocument/2006/relationships/hyperlink" Target="https://miuz.ru/catalog/rings/R167-SR-R-116874/" TargetMode="External"/><Relationship Id="rId13" Type="http://schemas.openxmlformats.org/officeDocument/2006/relationships/hyperlink" Target="https://miuz.ru/catalog/rings/R178-IGR-23120/" TargetMode="External"/><Relationship Id="rId109" Type="http://schemas.openxmlformats.org/officeDocument/2006/relationships/hyperlink" Target="https://miuz.ru/catalog/rings/R01-35457/" TargetMode="External"/><Relationship Id="rId316" Type="http://schemas.openxmlformats.org/officeDocument/2006/relationships/hyperlink" Target="https://miuz.ru/catalog/rings/R01-SOL38-015-G1/" TargetMode="External"/><Relationship Id="rId523" Type="http://schemas.openxmlformats.org/officeDocument/2006/relationships/hyperlink" Target="https://miuz.ru/catalog/rings/R01-34134/" TargetMode="External"/><Relationship Id="rId968" Type="http://schemas.openxmlformats.org/officeDocument/2006/relationships/hyperlink" Target="https://miuz.ru/catalog/rings/R4150-D-15242R17/" TargetMode="External"/><Relationship Id="rId1153" Type="http://schemas.openxmlformats.org/officeDocument/2006/relationships/hyperlink" Target="https://miuz.ru/catalog/rings/R2018-RR010087ADI/" TargetMode="External"/><Relationship Id="rId1598" Type="http://schemas.openxmlformats.org/officeDocument/2006/relationships/hyperlink" Target="https://miuz.ru/catalog/rings/R01-WED-00155-R/" TargetMode="External"/><Relationship Id="rId1819" Type="http://schemas.openxmlformats.org/officeDocument/2006/relationships/hyperlink" Target="https://miuz.ru/catalog/rings/R01-35265-150-B/" TargetMode="External"/><Relationship Id="rId97" Type="http://schemas.openxmlformats.org/officeDocument/2006/relationships/hyperlink" Target="https://miuz.ru/catalog/rings/R2017-R301370DIA-R17/" TargetMode="External"/><Relationship Id="rId730" Type="http://schemas.openxmlformats.org/officeDocument/2006/relationships/hyperlink" Target="https://miuz.ru/catalog/rings/R01-SL06-015-G3/" TargetMode="External"/><Relationship Id="rId828" Type="http://schemas.openxmlformats.org/officeDocument/2006/relationships/hyperlink" Target="https://miuz.ru/catalog/rings/R4211-RG2511WDI1/" TargetMode="External"/><Relationship Id="rId1013" Type="http://schemas.openxmlformats.org/officeDocument/2006/relationships/hyperlink" Target="https://miuz.ru/catalog/rings/R4211-RG4651WDI1/" TargetMode="External"/><Relationship Id="rId1360" Type="http://schemas.openxmlformats.org/officeDocument/2006/relationships/hyperlink" Target="https://miuz.ru/catalog/rings/R4150-D-LR24982/" TargetMode="External"/><Relationship Id="rId1458" Type="http://schemas.openxmlformats.org/officeDocument/2006/relationships/hyperlink" Target="https://miuz.ru/catalog/rings/R97-MR15597-CH/" TargetMode="External"/><Relationship Id="rId1665" Type="http://schemas.openxmlformats.org/officeDocument/2006/relationships/hyperlink" Target="https://miuz.ru/catalog/rings/R784-EU01146RF0007/" TargetMode="External"/><Relationship Id="rId1872" Type="http://schemas.openxmlformats.org/officeDocument/2006/relationships/hyperlink" Target="https://miuz.ru/catalog/rings/R01-L-PL-35015/" TargetMode="External"/><Relationship Id="rId162" Type="http://schemas.openxmlformats.org/officeDocument/2006/relationships/hyperlink" Target="https://miuz.ru/catalog/rings/R65-R49164A0S/" TargetMode="External"/><Relationship Id="rId467" Type="http://schemas.openxmlformats.org/officeDocument/2006/relationships/hyperlink" Target="https://miuz.ru/catalog/rings/R127-UFTH1786/" TargetMode="External"/><Relationship Id="rId1097" Type="http://schemas.openxmlformats.org/officeDocument/2006/relationships/hyperlink" Target="https://miuz.ru/catalog/rings/R01-SS-35580-B/" TargetMode="External"/><Relationship Id="rId1220" Type="http://schemas.openxmlformats.org/officeDocument/2006/relationships/hyperlink" Target="https://miuz.ru/catalog/rings/R01-PL-35153/" TargetMode="External"/><Relationship Id="rId1318" Type="http://schemas.openxmlformats.org/officeDocument/2006/relationships/hyperlink" Target="https://miuz.ru/catalog/rings/R01-33815/" TargetMode="External"/><Relationship Id="rId1525" Type="http://schemas.openxmlformats.org/officeDocument/2006/relationships/hyperlink" Target="https://miuz.ru/catalog/rings/R01-35512/" TargetMode="External"/><Relationship Id="rId674" Type="http://schemas.openxmlformats.org/officeDocument/2006/relationships/hyperlink" Target="https://miuz.ru/catalog/rings/R4150-D-LRL108048/" TargetMode="External"/><Relationship Id="rId881" Type="http://schemas.openxmlformats.org/officeDocument/2006/relationships/hyperlink" Target="https://miuz.ru/catalog/rings/R4041-DRN09582-006/" TargetMode="External"/><Relationship Id="rId979" Type="http://schemas.openxmlformats.org/officeDocument/2006/relationships/hyperlink" Target="https://miuz.ru/catalog/rings/R777-625-RG019900W2/" TargetMode="External"/><Relationship Id="rId1732" Type="http://schemas.openxmlformats.org/officeDocument/2006/relationships/hyperlink" Target="https://miuz.ru/catalog/rings/R755-73621R004-R17/" TargetMode="External"/><Relationship Id="rId24" Type="http://schemas.openxmlformats.org/officeDocument/2006/relationships/hyperlink" Target="https://miuz.ru/catalog/rings/R01-SOL46-015-G2/" TargetMode="External"/><Relationship Id="rId327" Type="http://schemas.openxmlformats.org/officeDocument/2006/relationships/hyperlink" Target="https://miuz.ru/catalog/rings/R2018-RDF12862/" TargetMode="External"/><Relationship Id="rId534" Type="http://schemas.openxmlformats.org/officeDocument/2006/relationships/hyperlink" Target="https://miuz.ru/catalog/rings/R2017-R300768DIA/" TargetMode="External"/><Relationship Id="rId741" Type="http://schemas.openxmlformats.org/officeDocument/2006/relationships/hyperlink" Target="https://miuz.ru/catalog/rings/R4208-521-6GW9-0.015/" TargetMode="External"/><Relationship Id="rId839" Type="http://schemas.openxmlformats.org/officeDocument/2006/relationships/hyperlink" Target="https://miuz.ru/catalog/rings/R755-66845R002-R17/" TargetMode="External"/><Relationship Id="rId1164" Type="http://schemas.openxmlformats.org/officeDocument/2006/relationships/hyperlink" Target="https://miuz.ru/catalog/rings/R01-PL-35146/" TargetMode="External"/><Relationship Id="rId1371" Type="http://schemas.openxmlformats.org/officeDocument/2006/relationships/hyperlink" Target="https://miuz.ru/catalog/rings/R2022-MSR502/" TargetMode="External"/><Relationship Id="rId1469" Type="http://schemas.openxmlformats.org/officeDocument/2006/relationships/hyperlink" Target="https://miuz.ru/catalog/rings/R01-SS-35779B/" TargetMode="External"/><Relationship Id="rId173" Type="http://schemas.openxmlformats.org/officeDocument/2006/relationships/hyperlink" Target="https://miuz.ru/catalog/rings/R2018-RR010019ADI/" TargetMode="External"/><Relationship Id="rId380" Type="http://schemas.openxmlformats.org/officeDocument/2006/relationships/hyperlink" Target="https://miuz.ru/catalog/rings/R97-CR2776/" TargetMode="External"/><Relationship Id="rId601" Type="http://schemas.openxmlformats.org/officeDocument/2006/relationships/hyperlink" Target="https://miuz.ru/catalog/rings/R01-SOL38-050-G1/" TargetMode="External"/><Relationship Id="rId1024" Type="http://schemas.openxmlformats.org/officeDocument/2006/relationships/hyperlink" Target="https://miuz.ru/catalog/rings/R178-IGR-23264-0.05T/" TargetMode="External"/><Relationship Id="rId1231" Type="http://schemas.openxmlformats.org/officeDocument/2006/relationships/hyperlink" Target="https://miuz.ru/catalog/rings/R4208-1156-6.3WG1302/" TargetMode="External"/><Relationship Id="rId1676" Type="http://schemas.openxmlformats.org/officeDocument/2006/relationships/hyperlink" Target="https://miuz.ru/catalog/rings/R01-SS-35754B/" TargetMode="External"/><Relationship Id="rId1883" Type="http://schemas.openxmlformats.org/officeDocument/2006/relationships/hyperlink" Target="https://miuz.ru/catalog/rings/R01-SOL38-025-G3/" TargetMode="External"/><Relationship Id="rId240" Type="http://schemas.openxmlformats.org/officeDocument/2006/relationships/hyperlink" Target="https://miuz.ru/catalog/rings/R01-SOL51-020-G3/" TargetMode="External"/><Relationship Id="rId478" Type="http://schemas.openxmlformats.org/officeDocument/2006/relationships/hyperlink" Target="https://miuz.ru/catalog/rings/R2009-1983015AXD-R17/" TargetMode="External"/><Relationship Id="rId685" Type="http://schemas.openxmlformats.org/officeDocument/2006/relationships/hyperlink" Target="https://miuz.ru/catalog/rings/R129-RF024567/" TargetMode="External"/><Relationship Id="rId892" Type="http://schemas.openxmlformats.org/officeDocument/2006/relationships/hyperlink" Target="https://miuz.ru/catalog/rings/R01-SOL94-007-G2/" TargetMode="External"/><Relationship Id="rId906" Type="http://schemas.openxmlformats.org/officeDocument/2006/relationships/hyperlink" Target="https://miuz.ru/catalog/rings/R01-SP35-015/" TargetMode="External"/><Relationship Id="rId1329" Type="http://schemas.openxmlformats.org/officeDocument/2006/relationships/hyperlink" Target="https://miuz.ru/catalog/rings/R4150-D-LRAB3923/" TargetMode="External"/><Relationship Id="rId1536" Type="http://schemas.openxmlformats.org/officeDocument/2006/relationships/hyperlink" Target="https://miuz.ru/catalog/rings/R01-WED-00105-YW/" TargetMode="External"/><Relationship Id="rId1743" Type="http://schemas.openxmlformats.org/officeDocument/2006/relationships/hyperlink" Target="https://miuz.ru/catalog/rings/R01-35240/" TargetMode="External"/><Relationship Id="rId1950" Type="http://schemas.openxmlformats.org/officeDocument/2006/relationships/hyperlink" Target="https://miuz.ru/catalog/rings/R4150-D-50851/" TargetMode="External"/><Relationship Id="rId35" Type="http://schemas.openxmlformats.org/officeDocument/2006/relationships/hyperlink" Target="https://miuz.ru/catalog/rings/R2018-RR01070ADI/" TargetMode="External"/><Relationship Id="rId100" Type="http://schemas.openxmlformats.org/officeDocument/2006/relationships/hyperlink" Target="https://miuz.ru/catalog/rings/R77-R51150/" TargetMode="External"/><Relationship Id="rId338" Type="http://schemas.openxmlformats.org/officeDocument/2006/relationships/hyperlink" Target="https://miuz.ru/catalog/rings/R2702-RP018398-R17/" TargetMode="External"/><Relationship Id="rId545" Type="http://schemas.openxmlformats.org/officeDocument/2006/relationships/hyperlink" Target="https://miuz.ru/catalog/rings/R2017-R308184DIA-R17/" TargetMode="External"/><Relationship Id="rId752" Type="http://schemas.openxmlformats.org/officeDocument/2006/relationships/hyperlink" Target="https://miuz.ru/catalog/rings/R01-34744/" TargetMode="External"/><Relationship Id="rId1175" Type="http://schemas.openxmlformats.org/officeDocument/2006/relationships/hyperlink" Target="https://miuz.ru/catalog/rings/R01-WED-00103-YW/" TargetMode="External"/><Relationship Id="rId1382" Type="http://schemas.openxmlformats.org/officeDocument/2006/relationships/hyperlink" Target="https://miuz.ru/catalog/rings/R175-R29674/" TargetMode="External"/><Relationship Id="rId1603" Type="http://schemas.openxmlformats.org/officeDocument/2006/relationships/hyperlink" Target="https://miuz.ru/catalog/rings/R01-SOL122-025-G1/" TargetMode="External"/><Relationship Id="rId1810" Type="http://schemas.openxmlformats.org/officeDocument/2006/relationships/hyperlink" Target="https://miuz.ru/catalog/rings/R01-SOL124-015-G2/" TargetMode="External"/><Relationship Id="rId184" Type="http://schemas.openxmlformats.org/officeDocument/2006/relationships/hyperlink" Target="https://miuz.ru/catalog/rings/R01-WED-00148-WY/" TargetMode="External"/><Relationship Id="rId391" Type="http://schemas.openxmlformats.org/officeDocument/2006/relationships/hyperlink" Target="https://miuz.ru/catalog/rings/R4150-D-47787R17/" TargetMode="External"/><Relationship Id="rId405" Type="http://schemas.openxmlformats.org/officeDocument/2006/relationships/hyperlink" Target="https://miuz.ru/catalog/rings/R01-RMS-78/" TargetMode="External"/><Relationship Id="rId612" Type="http://schemas.openxmlformats.org/officeDocument/2006/relationships/hyperlink" Target="https://miuz.ru/catalog/rings/R77-R47772-R17/" TargetMode="External"/><Relationship Id="rId1035" Type="http://schemas.openxmlformats.org/officeDocument/2006/relationships/hyperlink" Target="https://miuz.ru/catalog/rings/R01-35319/" TargetMode="External"/><Relationship Id="rId1242" Type="http://schemas.openxmlformats.org/officeDocument/2006/relationships/hyperlink" Target="https://miuz.ru/catalog/rings/R01-SL02-025-G3/" TargetMode="External"/><Relationship Id="rId1687" Type="http://schemas.openxmlformats.org/officeDocument/2006/relationships/hyperlink" Target="https://miuz.ru/catalog/rings/R755-52816R001/" TargetMode="External"/><Relationship Id="rId1894" Type="http://schemas.openxmlformats.org/officeDocument/2006/relationships/hyperlink" Target="https://miuz.ru/catalog/rings/R01-33996/" TargetMode="External"/><Relationship Id="rId1908" Type="http://schemas.openxmlformats.org/officeDocument/2006/relationships/hyperlink" Target="https://miuz.ru/catalog/rings/R01-WED-00146-WR/" TargetMode="External"/><Relationship Id="rId251" Type="http://schemas.openxmlformats.org/officeDocument/2006/relationships/hyperlink" Target="https://miuz.ru/catalog/rings/R2018-RC08008MADI/" TargetMode="External"/><Relationship Id="rId489" Type="http://schemas.openxmlformats.org/officeDocument/2006/relationships/hyperlink" Target="https://miuz.ru/catalog/rings/R01-SL14-025-G2/" TargetMode="External"/><Relationship Id="rId696" Type="http://schemas.openxmlformats.org/officeDocument/2006/relationships/hyperlink" Target="https://miuz.ru/catalog/rings/R01-PL-35643/" TargetMode="External"/><Relationship Id="rId917" Type="http://schemas.openxmlformats.org/officeDocument/2006/relationships/hyperlink" Target="https://miuz.ru/catalog/rings/R4141-STR-040-R/" TargetMode="External"/><Relationship Id="rId1102" Type="http://schemas.openxmlformats.org/officeDocument/2006/relationships/hyperlink" Target="https://miuz.ru/catalog/rings/R755-61429R006-R17/" TargetMode="External"/><Relationship Id="rId1547" Type="http://schemas.openxmlformats.org/officeDocument/2006/relationships/hyperlink" Target="https://miuz.ru/catalog/rings/R01-SOL61-020-G2/" TargetMode="External"/><Relationship Id="rId1754" Type="http://schemas.openxmlformats.org/officeDocument/2006/relationships/hyperlink" Target="https://miuz.ru/catalog/rings/R01-SOL59-020-G1/" TargetMode="External"/><Relationship Id="rId1961" Type="http://schemas.openxmlformats.org/officeDocument/2006/relationships/hyperlink" Target="https://miuz.ru/catalog/rings/R01-WED-00117-W/" TargetMode="External"/><Relationship Id="rId46" Type="http://schemas.openxmlformats.org/officeDocument/2006/relationships/hyperlink" Target="https://miuz.ru/catalog/rings/R01-35510/" TargetMode="External"/><Relationship Id="rId349" Type="http://schemas.openxmlformats.org/officeDocument/2006/relationships/hyperlink" Target="https://miuz.ru/catalog/rings/R2505-2891WH-R17/" TargetMode="External"/><Relationship Id="rId556" Type="http://schemas.openxmlformats.org/officeDocument/2006/relationships/hyperlink" Target="https://miuz.ru/catalog/rings/R4145-56585-R17/" TargetMode="External"/><Relationship Id="rId763" Type="http://schemas.openxmlformats.org/officeDocument/2006/relationships/hyperlink" Target="https://miuz.ru/catalog/rings/R01-1851353AD/" TargetMode="External"/><Relationship Id="rId1186" Type="http://schemas.openxmlformats.org/officeDocument/2006/relationships/hyperlink" Target="https://miuz.ru/catalog/rings/R2011-LDG01279AD/" TargetMode="External"/><Relationship Id="rId1393" Type="http://schemas.openxmlformats.org/officeDocument/2006/relationships/hyperlink" Target="https://miuz.ru/catalog/rings/R755-36596R067/" TargetMode="External"/><Relationship Id="rId1407" Type="http://schemas.openxmlformats.org/officeDocument/2006/relationships/hyperlink" Target="https://miuz.ru/catalog/rings/R01-SS-0074DI/" TargetMode="External"/><Relationship Id="rId1614" Type="http://schemas.openxmlformats.org/officeDocument/2006/relationships/hyperlink" Target="https://miuz.ru/catalog/rings/R4132-01-RG33221-R17/" TargetMode="External"/><Relationship Id="rId1821" Type="http://schemas.openxmlformats.org/officeDocument/2006/relationships/hyperlink" Target="https://miuz.ru/catalog/rings/R2018-BL-RR10002-R17/" TargetMode="External"/><Relationship Id="rId111" Type="http://schemas.openxmlformats.org/officeDocument/2006/relationships/hyperlink" Target="https://miuz.ru/catalog/rings/R2606-R50380/" TargetMode="External"/><Relationship Id="rId195" Type="http://schemas.openxmlformats.org/officeDocument/2006/relationships/hyperlink" Target="https://miuz.ru/catalog/rings/R01-SOL59-025-G3/" TargetMode="External"/><Relationship Id="rId209" Type="http://schemas.openxmlformats.org/officeDocument/2006/relationships/hyperlink" Target="https://miuz.ru/catalog/rings/R01-SOL44-010-G3/" TargetMode="External"/><Relationship Id="rId416" Type="http://schemas.openxmlformats.org/officeDocument/2006/relationships/hyperlink" Target="https://miuz.ru/catalog/rings/R2017-BO-DD-0995-R17/" TargetMode="External"/><Relationship Id="rId970" Type="http://schemas.openxmlformats.org/officeDocument/2006/relationships/hyperlink" Target="https://miuz.ru/catalog/rings/R4150-D-LR30695-1/" TargetMode="External"/><Relationship Id="rId1046" Type="http://schemas.openxmlformats.org/officeDocument/2006/relationships/hyperlink" Target="https://miuz.ru/catalog/rings/R4150-D-LR11622/" TargetMode="External"/><Relationship Id="rId1253" Type="http://schemas.openxmlformats.org/officeDocument/2006/relationships/hyperlink" Target="https://miuz.ru/catalog/rings/R01-34832/" TargetMode="External"/><Relationship Id="rId1698" Type="http://schemas.openxmlformats.org/officeDocument/2006/relationships/hyperlink" Target="https://miuz.ru/catalog/rings/R2017-R300280DIA-R17/" TargetMode="External"/><Relationship Id="rId1919" Type="http://schemas.openxmlformats.org/officeDocument/2006/relationships/hyperlink" Target="https://miuz.ru/catalog/rings/R01-SFM-16-020/" TargetMode="External"/><Relationship Id="rId623" Type="http://schemas.openxmlformats.org/officeDocument/2006/relationships/hyperlink" Target="https://miuz.ru/catalog/rings/R4098-MR16218-BK/" TargetMode="External"/><Relationship Id="rId830" Type="http://schemas.openxmlformats.org/officeDocument/2006/relationships/hyperlink" Target="https://miuz.ru/catalog/rings/R01-WED-00135-W/" TargetMode="External"/><Relationship Id="rId928" Type="http://schemas.openxmlformats.org/officeDocument/2006/relationships/hyperlink" Target="https://miuz.ru/catalog/rings/R01-PL-35126/" TargetMode="External"/><Relationship Id="rId1460" Type="http://schemas.openxmlformats.org/officeDocument/2006/relationships/hyperlink" Target="https://miuz.ru/catalog/rings/R2018-RRU10015ADI/" TargetMode="External"/><Relationship Id="rId1558" Type="http://schemas.openxmlformats.org/officeDocument/2006/relationships/hyperlink" Target="https://miuz.ru/catalog/rings/R755-R38623-R17/" TargetMode="External"/><Relationship Id="rId1765" Type="http://schemas.openxmlformats.org/officeDocument/2006/relationships/hyperlink" Target="https://miuz.ru/catalog/rings/R2602-1982409AD-R17/" TargetMode="External"/><Relationship Id="rId57" Type="http://schemas.openxmlformats.org/officeDocument/2006/relationships/hyperlink" Target="https://miuz.ru/catalog/rings/R2702-RF126103-R17/" TargetMode="External"/><Relationship Id="rId262" Type="http://schemas.openxmlformats.org/officeDocument/2006/relationships/hyperlink" Target="https://miuz.ru/catalog/rings/R01-34075/" TargetMode="External"/><Relationship Id="rId567" Type="http://schemas.openxmlformats.org/officeDocument/2006/relationships/hyperlink" Target="https://miuz.ru/catalog/rings/R01-WED-00134-W/" TargetMode="External"/><Relationship Id="rId1113" Type="http://schemas.openxmlformats.org/officeDocument/2006/relationships/hyperlink" Target="https://miuz.ru/catalog/rings/R4211-RG3687WDI1/" TargetMode="External"/><Relationship Id="rId1197" Type="http://schemas.openxmlformats.org/officeDocument/2006/relationships/hyperlink" Target="https://miuz.ru/catalog/rings/R4150-D-LRAB1610/" TargetMode="External"/><Relationship Id="rId1320" Type="http://schemas.openxmlformats.org/officeDocument/2006/relationships/hyperlink" Target="https://miuz.ru/catalog/rings/R4156-RP-00769-Y/" TargetMode="External"/><Relationship Id="rId1418" Type="http://schemas.openxmlformats.org/officeDocument/2006/relationships/hyperlink" Target="https://miuz.ru/catalog/rings/R01-PL-34271/" TargetMode="External"/><Relationship Id="rId1972" Type="http://schemas.openxmlformats.org/officeDocument/2006/relationships/hyperlink" Target="https://miuz.ru/catalog/rings/R01-SOL53-050-G1/" TargetMode="External"/><Relationship Id="rId122" Type="http://schemas.openxmlformats.org/officeDocument/2006/relationships/hyperlink" Target="https://miuz.ru/catalog/rings/R4208-102021142/" TargetMode="External"/><Relationship Id="rId774" Type="http://schemas.openxmlformats.org/officeDocument/2006/relationships/hyperlink" Target="https://miuz.ru/catalog/rings/R01-35851/" TargetMode="External"/><Relationship Id="rId981" Type="http://schemas.openxmlformats.org/officeDocument/2006/relationships/hyperlink" Target="https://miuz.ru/catalog/rings/R01-SOL96-020-G3/" TargetMode="External"/><Relationship Id="rId1057" Type="http://schemas.openxmlformats.org/officeDocument/2006/relationships/hyperlink" Target="https://miuz.ru/catalog/rings/R4150-D-SR005972OA-R/" TargetMode="External"/><Relationship Id="rId1625" Type="http://schemas.openxmlformats.org/officeDocument/2006/relationships/hyperlink" Target="https://miuz.ru/catalog/rings/R01-WED-00077-RW/" TargetMode="External"/><Relationship Id="rId1832" Type="http://schemas.openxmlformats.org/officeDocument/2006/relationships/hyperlink" Target="https://miuz.ru/catalog/rings/R01-RMS073/" TargetMode="External"/><Relationship Id="rId427" Type="http://schemas.openxmlformats.org/officeDocument/2006/relationships/hyperlink" Target="https://miuz.ru/catalog/rings/R4211-RG4024WDI1/" TargetMode="External"/><Relationship Id="rId634" Type="http://schemas.openxmlformats.org/officeDocument/2006/relationships/hyperlink" Target="https://miuz.ru/catalog/rings/R01-35506/" TargetMode="External"/><Relationship Id="rId841" Type="http://schemas.openxmlformats.org/officeDocument/2006/relationships/hyperlink" Target="https://miuz.ru/catalog/rings/R178-IGR-26824/" TargetMode="External"/><Relationship Id="rId1264" Type="http://schemas.openxmlformats.org/officeDocument/2006/relationships/hyperlink" Target="https://miuz.ru/catalog/rings/R4150-D-LRL108054/" TargetMode="External"/><Relationship Id="rId1471" Type="http://schemas.openxmlformats.org/officeDocument/2006/relationships/hyperlink" Target="https://miuz.ru/catalog/rings/R4150-D-LRL1490R17/" TargetMode="External"/><Relationship Id="rId1569" Type="http://schemas.openxmlformats.org/officeDocument/2006/relationships/hyperlink" Target="https://miuz.ru/catalog/rings/R108-80343AQQU65DR/" TargetMode="External"/><Relationship Id="rId273" Type="http://schemas.openxmlformats.org/officeDocument/2006/relationships/hyperlink" Target="https://miuz.ru/catalog/rings/R2018-RR010203ADI/" TargetMode="External"/><Relationship Id="rId480" Type="http://schemas.openxmlformats.org/officeDocument/2006/relationships/hyperlink" Target="https://miuz.ru/catalog/rings/R4150-D-LRP30747/" TargetMode="External"/><Relationship Id="rId701" Type="http://schemas.openxmlformats.org/officeDocument/2006/relationships/hyperlink" Target="https://miuz.ru/catalog/rings/R01-34675/" TargetMode="External"/><Relationship Id="rId939" Type="http://schemas.openxmlformats.org/officeDocument/2006/relationships/hyperlink" Target="https://miuz.ru/catalog/rings/R2022-SA1353R/" TargetMode="External"/><Relationship Id="rId1124" Type="http://schemas.openxmlformats.org/officeDocument/2006/relationships/hyperlink" Target="https://miuz.ru/catalog/rings/R4150-D-RG33220-R17/" TargetMode="External"/><Relationship Id="rId1331" Type="http://schemas.openxmlformats.org/officeDocument/2006/relationships/hyperlink" Target="https://miuz.ru/catalog/rings/R755-56202R002-R17/" TargetMode="External"/><Relationship Id="rId1776" Type="http://schemas.openxmlformats.org/officeDocument/2006/relationships/hyperlink" Target="https://miuz.ru/catalog/rings/R2017-R312880DIA-R17/" TargetMode="External"/><Relationship Id="rId68" Type="http://schemas.openxmlformats.org/officeDocument/2006/relationships/hyperlink" Target="https://miuz.ru/catalog/rings/R01-SOL56-010-G3/" TargetMode="External"/><Relationship Id="rId133" Type="http://schemas.openxmlformats.org/officeDocument/2006/relationships/hyperlink" Target="https://miuz.ru/catalog/rings/R01-35488/" TargetMode="External"/><Relationship Id="rId340" Type="http://schemas.openxmlformats.org/officeDocument/2006/relationships/hyperlink" Target="https://miuz.ru/catalog/rings/R4066-DRN12425-01/" TargetMode="External"/><Relationship Id="rId578" Type="http://schemas.openxmlformats.org/officeDocument/2006/relationships/hyperlink" Target="https://miuz.ru/catalog/rings/R01-L-PL-35042/" TargetMode="External"/><Relationship Id="rId785" Type="http://schemas.openxmlformats.org/officeDocument/2006/relationships/hyperlink" Target="https://miuz.ru/catalog/rings/R2017-R311646DIA-R17/" TargetMode="External"/><Relationship Id="rId992" Type="http://schemas.openxmlformats.org/officeDocument/2006/relationships/hyperlink" Target="https://miuz.ru/catalog/rings/R01-SL19-010-G2/" TargetMode="External"/><Relationship Id="rId1429" Type="http://schemas.openxmlformats.org/officeDocument/2006/relationships/hyperlink" Target="https://miuz.ru/catalog/rings/R01-35534/" TargetMode="External"/><Relationship Id="rId1636" Type="http://schemas.openxmlformats.org/officeDocument/2006/relationships/hyperlink" Target="https://miuz.ru/catalog/rings/R2500-RG15735-R17/" TargetMode="External"/><Relationship Id="rId1843" Type="http://schemas.openxmlformats.org/officeDocument/2006/relationships/hyperlink" Target="https://miuz.ru/catalog/rings/R2017-R300070DIA/" TargetMode="External"/><Relationship Id="rId200" Type="http://schemas.openxmlformats.org/officeDocument/2006/relationships/hyperlink" Target="https://miuz.ru/catalog/rings/R01-PL-35441/" TargetMode="External"/><Relationship Id="rId438" Type="http://schemas.openxmlformats.org/officeDocument/2006/relationships/hyperlink" Target="https://miuz.ru/catalog/rings/R4211-RG1534WDI1/" TargetMode="External"/><Relationship Id="rId645" Type="http://schemas.openxmlformats.org/officeDocument/2006/relationships/hyperlink" Target="https://miuz.ru/catalog/rings/R17-R20465/" TargetMode="External"/><Relationship Id="rId852" Type="http://schemas.openxmlformats.org/officeDocument/2006/relationships/hyperlink" Target="https://miuz.ru/catalog/rings/R01-SOL115-015-G3/" TargetMode="External"/><Relationship Id="rId1068" Type="http://schemas.openxmlformats.org/officeDocument/2006/relationships/hyperlink" Target="https://miuz.ru/catalog/rings/R4150-D-50658-R/" TargetMode="External"/><Relationship Id="rId1275" Type="http://schemas.openxmlformats.org/officeDocument/2006/relationships/hyperlink" Target="https://miuz.ru/catalog/rings/R82-FDRG8384BA/" TargetMode="External"/><Relationship Id="rId1482" Type="http://schemas.openxmlformats.org/officeDocument/2006/relationships/hyperlink" Target="https://miuz.ru/catalog/rings/R01-1851352AD/" TargetMode="External"/><Relationship Id="rId1703" Type="http://schemas.openxmlformats.org/officeDocument/2006/relationships/hyperlink" Target="https://miuz.ru/catalog/rings/R01-SOL35-015-G2/" TargetMode="External"/><Relationship Id="rId1910" Type="http://schemas.openxmlformats.org/officeDocument/2006/relationships/hyperlink" Target="https://miuz.ru/catalog/rings/R01-PL-35174/" TargetMode="External"/><Relationship Id="rId284" Type="http://schemas.openxmlformats.org/officeDocument/2006/relationships/hyperlink" Target="https://miuz.ru/catalog/rings/R01-L-PL-35017/" TargetMode="External"/><Relationship Id="rId491" Type="http://schemas.openxmlformats.org/officeDocument/2006/relationships/hyperlink" Target="https://miuz.ru/catalog/rings/R01-9-34305-66/" TargetMode="External"/><Relationship Id="rId505" Type="http://schemas.openxmlformats.org/officeDocument/2006/relationships/hyperlink" Target="https://miuz.ru/catalog/rings/R4129-R46380A0F/" TargetMode="External"/><Relationship Id="rId712" Type="http://schemas.openxmlformats.org/officeDocument/2006/relationships/hyperlink" Target="https://miuz.ru/catalog/rings/R77-R47770-R17/" TargetMode="External"/><Relationship Id="rId1135" Type="http://schemas.openxmlformats.org/officeDocument/2006/relationships/hyperlink" Target="https://miuz.ru/catalog/rings/R2018-RR010089ADI/" TargetMode="External"/><Relationship Id="rId1342" Type="http://schemas.openxmlformats.org/officeDocument/2006/relationships/hyperlink" Target="https://miuz.ru/catalog/rings/R97-BRN-MR18494-DC/" TargetMode="External"/><Relationship Id="rId1787" Type="http://schemas.openxmlformats.org/officeDocument/2006/relationships/hyperlink" Target="https://miuz.ru/catalog/rings/R01-34793/" TargetMode="External"/><Relationship Id="rId79" Type="http://schemas.openxmlformats.org/officeDocument/2006/relationships/hyperlink" Target="https://miuz.ru/catalog/rings/R01-RMS068-R17/" TargetMode="External"/><Relationship Id="rId144" Type="http://schemas.openxmlformats.org/officeDocument/2006/relationships/hyperlink" Target="https://miuz.ru/catalog/rings/R01-CL-33839-R17-B/" TargetMode="External"/><Relationship Id="rId589" Type="http://schemas.openxmlformats.org/officeDocument/2006/relationships/hyperlink" Target="https://miuz.ru/catalog/rings/R01-SOL03-015-G4/" TargetMode="External"/><Relationship Id="rId796" Type="http://schemas.openxmlformats.org/officeDocument/2006/relationships/hyperlink" Target="https://miuz.ru/catalog/rings/R01-RMS-35868R/" TargetMode="External"/><Relationship Id="rId1202" Type="http://schemas.openxmlformats.org/officeDocument/2006/relationships/hyperlink" Target="https://miuz.ru/catalog/rings/R165-RG22623/" TargetMode="External"/><Relationship Id="rId1647" Type="http://schemas.openxmlformats.org/officeDocument/2006/relationships/hyperlink" Target="https://miuz.ru/catalog/rings/R01-33817/" TargetMode="External"/><Relationship Id="rId1854" Type="http://schemas.openxmlformats.org/officeDocument/2006/relationships/hyperlink" Target="https://miuz.ru/catalog/rings/R777-02-LR30339-1BD/" TargetMode="External"/><Relationship Id="rId351" Type="http://schemas.openxmlformats.org/officeDocument/2006/relationships/hyperlink" Target="https://miuz.ru/catalog/rings/R4150-D-BDRG14317BRD/" TargetMode="External"/><Relationship Id="rId449" Type="http://schemas.openxmlformats.org/officeDocument/2006/relationships/hyperlink" Target="https://miuz.ru/catalog/rings/R97-BRN-MR17482-DC/" TargetMode="External"/><Relationship Id="rId656" Type="http://schemas.openxmlformats.org/officeDocument/2006/relationships/hyperlink" Target="https://miuz.ru/catalog/rings/R4150-D-LRJ42195/" TargetMode="External"/><Relationship Id="rId863" Type="http://schemas.openxmlformats.org/officeDocument/2006/relationships/hyperlink" Target="https://miuz.ru/catalog/rings/R2017-R300053DIA/" TargetMode="External"/><Relationship Id="rId1079" Type="http://schemas.openxmlformats.org/officeDocument/2006/relationships/hyperlink" Target="https://miuz.ru/catalog/rings/R2702-RP073641-9K/" TargetMode="External"/><Relationship Id="rId1286" Type="http://schemas.openxmlformats.org/officeDocument/2006/relationships/hyperlink" Target="https://miuz.ru/catalog/rings/R01-33987/" TargetMode="External"/><Relationship Id="rId1493" Type="http://schemas.openxmlformats.org/officeDocument/2006/relationships/hyperlink" Target="https://miuz.ru/catalog/rings/R01-SOL116-010-G3/" TargetMode="External"/><Relationship Id="rId1507" Type="http://schemas.openxmlformats.org/officeDocument/2006/relationships/hyperlink" Target="https://miuz.ru/catalog/rings/R2018-RRU1016ADI-R17/" TargetMode="External"/><Relationship Id="rId1714" Type="http://schemas.openxmlformats.org/officeDocument/2006/relationships/hyperlink" Target="https://miuz.ru/catalog/rings/R2018-RR030048ADI/" TargetMode="External"/><Relationship Id="rId211" Type="http://schemas.openxmlformats.org/officeDocument/2006/relationships/hyperlink" Target="https://miuz.ru/catalog/rings/R4150-D-39598R17/" TargetMode="External"/><Relationship Id="rId295" Type="http://schemas.openxmlformats.org/officeDocument/2006/relationships/hyperlink" Target="https://miuz.ru/catalog/rings/R2605-1982528AD-R17/" TargetMode="External"/><Relationship Id="rId309" Type="http://schemas.openxmlformats.org/officeDocument/2006/relationships/hyperlink" Target="https://miuz.ru/catalog/rings/R01-35487/" TargetMode="External"/><Relationship Id="rId516" Type="http://schemas.openxmlformats.org/officeDocument/2006/relationships/hyperlink" Target="https://miuz.ru/catalog/rings/R01-L-PL-35229/" TargetMode="External"/><Relationship Id="rId1146" Type="http://schemas.openxmlformats.org/officeDocument/2006/relationships/hyperlink" Target="https://miuz.ru/catalog/rings/R4150-D-1981038R17/" TargetMode="External"/><Relationship Id="rId1798" Type="http://schemas.openxmlformats.org/officeDocument/2006/relationships/hyperlink" Target="https://miuz.ru/catalog/rings/R178-IGR-18393A/" TargetMode="External"/><Relationship Id="rId1921" Type="http://schemas.openxmlformats.org/officeDocument/2006/relationships/hyperlink" Target="https://miuz.ru/catalog/rings/R755-R35939-R17/" TargetMode="External"/><Relationship Id="rId723" Type="http://schemas.openxmlformats.org/officeDocument/2006/relationships/hyperlink" Target="https://miuz.ru/catalog/rings/R01-100-35524/" TargetMode="External"/><Relationship Id="rId930" Type="http://schemas.openxmlformats.org/officeDocument/2006/relationships/hyperlink" Target="https://miuz.ru/catalog/rings/R4150-D-LRT019879/" TargetMode="External"/><Relationship Id="rId1006" Type="http://schemas.openxmlformats.org/officeDocument/2006/relationships/hyperlink" Target="https://miuz.ru/catalog/rings/R01-SOL52-015-G3/" TargetMode="External"/><Relationship Id="rId1353" Type="http://schemas.openxmlformats.org/officeDocument/2006/relationships/hyperlink" Target="https://miuz.ru/catalog/rings/R4150-D-BDRG8210R-A/" TargetMode="External"/><Relationship Id="rId1560" Type="http://schemas.openxmlformats.org/officeDocument/2006/relationships/hyperlink" Target="https://miuz.ru/catalog/rings/R4211-RG4193WDI1/" TargetMode="External"/><Relationship Id="rId1658" Type="http://schemas.openxmlformats.org/officeDocument/2006/relationships/hyperlink" Target="https://miuz.ru/catalog/rings/R178-IGR-23017/" TargetMode="External"/><Relationship Id="rId1865" Type="http://schemas.openxmlformats.org/officeDocument/2006/relationships/hyperlink" Target="https://miuz.ru/catalog/rings/R4150-D-LRP29720/" TargetMode="External"/><Relationship Id="rId155" Type="http://schemas.openxmlformats.org/officeDocument/2006/relationships/hyperlink" Target="https://miuz.ru/catalog/rings/R01-SOL38-030-G4/" TargetMode="External"/><Relationship Id="rId362" Type="http://schemas.openxmlformats.org/officeDocument/2006/relationships/hyperlink" Target="https://miuz.ru/catalog/rings/R108-101024A65TBD/" TargetMode="External"/><Relationship Id="rId1213" Type="http://schemas.openxmlformats.org/officeDocument/2006/relationships/hyperlink" Target="https://miuz.ru/catalog/rings/R108-105010AQQUDR/" TargetMode="External"/><Relationship Id="rId1297" Type="http://schemas.openxmlformats.org/officeDocument/2006/relationships/hyperlink" Target="https://miuz.ru/catalog/rings/R01-SOL93-010-G2/" TargetMode="External"/><Relationship Id="rId1420" Type="http://schemas.openxmlformats.org/officeDocument/2006/relationships/hyperlink" Target="https://miuz.ru/catalog/rings/R01-35440/" TargetMode="External"/><Relationship Id="rId1518" Type="http://schemas.openxmlformats.org/officeDocument/2006/relationships/hyperlink" Target="https://miuz.ru/catalog/rings/R165-RG30143-R17/" TargetMode="External"/><Relationship Id="rId222" Type="http://schemas.openxmlformats.org/officeDocument/2006/relationships/hyperlink" Target="https://miuz.ru/catalog/rings/R2018-BL-RR10005-R17/" TargetMode="External"/><Relationship Id="rId667" Type="http://schemas.openxmlformats.org/officeDocument/2006/relationships/hyperlink" Target="https://miuz.ru/catalog/rings/R127-FROT1479/" TargetMode="External"/><Relationship Id="rId874" Type="http://schemas.openxmlformats.org/officeDocument/2006/relationships/hyperlink" Target="https://miuz.ru/catalog/rings/R4211-RG3821WDI1/" TargetMode="External"/><Relationship Id="rId1725" Type="http://schemas.openxmlformats.org/officeDocument/2006/relationships/hyperlink" Target="https://miuz.ru/catalog/rings/R01-35318/" TargetMode="External"/><Relationship Id="rId1932" Type="http://schemas.openxmlformats.org/officeDocument/2006/relationships/hyperlink" Target="https://miuz.ru/catalog/rings/R01-48133/" TargetMode="External"/><Relationship Id="rId17" Type="http://schemas.openxmlformats.org/officeDocument/2006/relationships/hyperlink" Target="https://miuz.ru/catalog/rings/R01-35810/" TargetMode="External"/><Relationship Id="rId527" Type="http://schemas.openxmlformats.org/officeDocument/2006/relationships/hyperlink" Target="https://miuz.ru/catalog/rings/R2017-BL-0355-R17/" TargetMode="External"/><Relationship Id="rId734" Type="http://schemas.openxmlformats.org/officeDocument/2006/relationships/hyperlink" Target="https://miuz.ru/catalog/rings/R4208-1292-6W9-0.14/" TargetMode="External"/><Relationship Id="rId941" Type="http://schemas.openxmlformats.org/officeDocument/2006/relationships/hyperlink" Target="https://miuz.ru/catalog/rings/R2018-RR230126ADI/" TargetMode="External"/><Relationship Id="rId1157" Type="http://schemas.openxmlformats.org/officeDocument/2006/relationships/hyperlink" Target="https://miuz.ru/catalog/rings/R4211-RG2064WDI1/" TargetMode="External"/><Relationship Id="rId1364" Type="http://schemas.openxmlformats.org/officeDocument/2006/relationships/hyperlink" Target="https://miuz.ru/catalog/rings/R4143-CRA-1047/" TargetMode="External"/><Relationship Id="rId1571" Type="http://schemas.openxmlformats.org/officeDocument/2006/relationships/hyperlink" Target="https://miuz.ru/catalog/rings/R2017-BL-R306517-R17/" TargetMode="External"/><Relationship Id="rId70" Type="http://schemas.openxmlformats.org/officeDocument/2006/relationships/hyperlink" Target="https://miuz.ru/catalog/rings/R4091-R46431C0F/" TargetMode="External"/><Relationship Id="rId166" Type="http://schemas.openxmlformats.org/officeDocument/2006/relationships/hyperlink" Target="https://miuz.ru/catalog/rings/R2504-AF3021-R17/" TargetMode="External"/><Relationship Id="rId373" Type="http://schemas.openxmlformats.org/officeDocument/2006/relationships/hyperlink" Target="https://miuz.ru/catalog/rings/R97-MR18218/" TargetMode="External"/><Relationship Id="rId580" Type="http://schemas.openxmlformats.org/officeDocument/2006/relationships/hyperlink" Target="https://miuz.ru/catalog/rings/R19-RMS-SG05015R/" TargetMode="External"/><Relationship Id="rId801" Type="http://schemas.openxmlformats.org/officeDocument/2006/relationships/hyperlink" Target="https://miuz.ru/catalog/rings/R4150-D-LRT1815/" TargetMode="External"/><Relationship Id="rId1017" Type="http://schemas.openxmlformats.org/officeDocument/2006/relationships/hyperlink" Target="https://miuz.ru/catalog/rings/R2606-R50649/" TargetMode="External"/><Relationship Id="rId1224" Type="http://schemas.openxmlformats.org/officeDocument/2006/relationships/hyperlink" Target="https://miuz.ru/catalog/rings/R01-34655/" TargetMode="External"/><Relationship Id="rId1431" Type="http://schemas.openxmlformats.org/officeDocument/2006/relationships/hyperlink" Target="https://miuz.ru/catalog/rings/R01-34812/" TargetMode="External"/><Relationship Id="rId1669" Type="http://schemas.openxmlformats.org/officeDocument/2006/relationships/hyperlink" Target="https://miuz.ru/catalog/rings/R755-41238R008/" TargetMode="External"/><Relationship Id="rId1876" Type="http://schemas.openxmlformats.org/officeDocument/2006/relationships/hyperlink" Target="https://miuz.ru/catalog/rings/R2509-RG30886-R17/" TargetMode="External"/><Relationship Id="rId1" Type="http://schemas.openxmlformats.org/officeDocument/2006/relationships/hyperlink" Target="https://miuz.ru/catalog/rings/R01-35506/" TargetMode="External"/><Relationship Id="rId233" Type="http://schemas.openxmlformats.org/officeDocument/2006/relationships/hyperlink" Target="https://miuz.ru/catalog/rings/R4150-D-LRT559/" TargetMode="External"/><Relationship Id="rId440" Type="http://schemas.openxmlformats.org/officeDocument/2006/relationships/hyperlink" Target="https://miuz.ru/catalog/rings/R2018-RG010157ADI/" TargetMode="External"/><Relationship Id="rId678" Type="http://schemas.openxmlformats.org/officeDocument/2006/relationships/hyperlink" Target="https://miuz.ru/catalog/rings/R01-SOL49-015-G3/" TargetMode="External"/><Relationship Id="rId885" Type="http://schemas.openxmlformats.org/officeDocument/2006/relationships/hyperlink" Target="https://miuz.ru/catalog/rings/R4150-D-LRT947/" TargetMode="External"/><Relationship Id="rId1070" Type="http://schemas.openxmlformats.org/officeDocument/2006/relationships/hyperlink" Target="https://miuz.ru/catalog/rings/R2604-51707R002/" TargetMode="External"/><Relationship Id="rId1529" Type="http://schemas.openxmlformats.org/officeDocument/2006/relationships/hyperlink" Target="https://miuz.ru/catalog/rings/R97-CR5246S-100/" TargetMode="External"/><Relationship Id="rId1736" Type="http://schemas.openxmlformats.org/officeDocument/2006/relationships/hyperlink" Target="https://miuz.ru/catalog/rings/R755-55168R004-R17/" TargetMode="External"/><Relationship Id="rId1943" Type="http://schemas.openxmlformats.org/officeDocument/2006/relationships/hyperlink" Target="https://miuz.ru/catalog/rings/R4150-D-LRG13556/" TargetMode="External"/><Relationship Id="rId28" Type="http://schemas.openxmlformats.org/officeDocument/2006/relationships/hyperlink" Target="https://miuz.ru/catalog/rings/R01-SOL59-025-G2/" TargetMode="External"/><Relationship Id="rId300" Type="http://schemas.openxmlformats.org/officeDocument/2006/relationships/hyperlink" Target="https://miuz.ru/catalog/rings/R2017-R312874DIA-R17/" TargetMode="External"/><Relationship Id="rId538" Type="http://schemas.openxmlformats.org/officeDocument/2006/relationships/hyperlink" Target="https://miuz.ru/catalog/rings/R4208-102019121/" TargetMode="External"/><Relationship Id="rId745" Type="http://schemas.openxmlformats.org/officeDocument/2006/relationships/hyperlink" Target="https://miuz.ru/catalog/rings/R01-WED-00152-R-B/" TargetMode="External"/><Relationship Id="rId952" Type="http://schemas.openxmlformats.org/officeDocument/2006/relationships/hyperlink" Target="https://miuz.ru/catalog/rings/R01-SOL124-015-G3/" TargetMode="External"/><Relationship Id="rId1168" Type="http://schemas.openxmlformats.org/officeDocument/2006/relationships/hyperlink" Target="https://miuz.ru/catalog/rings/R755-R38667-R17/" TargetMode="External"/><Relationship Id="rId1375" Type="http://schemas.openxmlformats.org/officeDocument/2006/relationships/hyperlink" Target="https://miuz.ru/catalog/rings/R01-PL-34324/" TargetMode="External"/><Relationship Id="rId1582" Type="http://schemas.openxmlformats.org/officeDocument/2006/relationships/hyperlink" Target="https://miuz.ru/catalog/rings/R01-SL06-025-G2/" TargetMode="External"/><Relationship Id="rId1803" Type="http://schemas.openxmlformats.org/officeDocument/2006/relationships/hyperlink" Target="https://miuz.ru/catalog/rings/R01-RMS-35882W/" TargetMode="External"/><Relationship Id="rId81" Type="http://schemas.openxmlformats.org/officeDocument/2006/relationships/hyperlink" Target="https://miuz.ru/catalog/rings/R97-CR3218/" TargetMode="External"/><Relationship Id="rId177" Type="http://schemas.openxmlformats.org/officeDocument/2006/relationships/hyperlink" Target="https://miuz.ru/catalog/rings/R4211-RG3403WDI1/" TargetMode="External"/><Relationship Id="rId384" Type="http://schemas.openxmlformats.org/officeDocument/2006/relationships/hyperlink" Target="https://miuz.ru/catalog/rings/R01-100-35518/" TargetMode="External"/><Relationship Id="rId591" Type="http://schemas.openxmlformats.org/officeDocument/2006/relationships/hyperlink" Target="https://miuz.ru/catalog/rings/R4144-R2500-DIA/" TargetMode="External"/><Relationship Id="rId605" Type="http://schemas.openxmlformats.org/officeDocument/2006/relationships/hyperlink" Target="https://miuz.ru/catalog/rings/R755-66670R006/" TargetMode="External"/><Relationship Id="rId812" Type="http://schemas.openxmlformats.org/officeDocument/2006/relationships/hyperlink" Target="https://miuz.ru/catalog/rings/R01-SL19-005-G2/" TargetMode="External"/><Relationship Id="rId1028" Type="http://schemas.openxmlformats.org/officeDocument/2006/relationships/hyperlink" Target="https://miuz.ru/catalog/rings/R01-SOL128-010-G2/" TargetMode="External"/><Relationship Id="rId1235" Type="http://schemas.openxmlformats.org/officeDocument/2006/relationships/hyperlink" Target="https://miuz.ru/catalog/rings/R2503-JWR172/" TargetMode="External"/><Relationship Id="rId1442" Type="http://schemas.openxmlformats.org/officeDocument/2006/relationships/hyperlink" Target="https://miuz.ru/catalog/rings/R4208-100029571/" TargetMode="External"/><Relationship Id="rId1887" Type="http://schemas.openxmlformats.org/officeDocument/2006/relationships/hyperlink" Target="https://miuz.ru/catalog/rings/R2017-R308797DIA-R17/" TargetMode="External"/><Relationship Id="rId244" Type="http://schemas.openxmlformats.org/officeDocument/2006/relationships/hyperlink" Target="https://miuz.ru/catalog/rings/R01-35511/" TargetMode="External"/><Relationship Id="rId689" Type="http://schemas.openxmlformats.org/officeDocument/2006/relationships/hyperlink" Target="https://miuz.ru/catalog/rings/R2022-HY616/" TargetMode="External"/><Relationship Id="rId896" Type="http://schemas.openxmlformats.org/officeDocument/2006/relationships/hyperlink" Target="https://miuz.ru/catalog/rings/R77-R49330/" TargetMode="External"/><Relationship Id="rId1081" Type="http://schemas.openxmlformats.org/officeDocument/2006/relationships/hyperlink" Target="https://miuz.ru/catalog/rings/R2018-RR230127ADI/" TargetMode="External"/><Relationship Id="rId1302" Type="http://schemas.openxmlformats.org/officeDocument/2006/relationships/hyperlink" Target="https://miuz.ru/catalog/rings/R01-PL-34047/" TargetMode="External"/><Relationship Id="rId1747" Type="http://schemas.openxmlformats.org/officeDocument/2006/relationships/hyperlink" Target="https://miuz.ru/catalog/rings/R01-34299/" TargetMode="External"/><Relationship Id="rId1954" Type="http://schemas.openxmlformats.org/officeDocument/2006/relationships/hyperlink" Target="https://miuz.ru/catalog/rings/R178-R-36/" TargetMode="External"/><Relationship Id="rId39" Type="http://schemas.openxmlformats.org/officeDocument/2006/relationships/hyperlink" Target="https://miuz.ru/catalog/rings/R01-SOL126-020-G2/" TargetMode="External"/><Relationship Id="rId451" Type="http://schemas.openxmlformats.org/officeDocument/2006/relationships/hyperlink" Target="https://miuz.ru/catalog/rings/R4211-RG4143WDI1/" TargetMode="External"/><Relationship Id="rId549" Type="http://schemas.openxmlformats.org/officeDocument/2006/relationships/hyperlink" Target="https://miuz.ru/catalog/rings/R4126-RP-02484-R/" TargetMode="External"/><Relationship Id="rId756" Type="http://schemas.openxmlformats.org/officeDocument/2006/relationships/hyperlink" Target="https://miuz.ru/catalog/rings/R132-AJR20690/" TargetMode="External"/><Relationship Id="rId1179" Type="http://schemas.openxmlformats.org/officeDocument/2006/relationships/hyperlink" Target="https://miuz.ru/catalog/rings/R129-RF018994-R17/" TargetMode="External"/><Relationship Id="rId1386" Type="http://schemas.openxmlformats.org/officeDocument/2006/relationships/hyperlink" Target="https://miuz.ru/catalog/rings/R97-CR3021/" TargetMode="External"/><Relationship Id="rId1593" Type="http://schemas.openxmlformats.org/officeDocument/2006/relationships/hyperlink" Target="https://miuz.ru/catalog/rings/R01-PL-35384/" TargetMode="External"/><Relationship Id="rId1607" Type="http://schemas.openxmlformats.org/officeDocument/2006/relationships/hyperlink" Target="https://miuz.ru/catalog/rings/R108-185957AD/" TargetMode="External"/><Relationship Id="rId1814" Type="http://schemas.openxmlformats.org/officeDocument/2006/relationships/hyperlink" Target="https://miuz.ru/catalog/rings/R4051-ZT544BR/" TargetMode="External"/><Relationship Id="rId104" Type="http://schemas.openxmlformats.org/officeDocument/2006/relationships/hyperlink" Target="https://miuz.ru/catalog/rings/R01-33891/" TargetMode="External"/><Relationship Id="rId188" Type="http://schemas.openxmlformats.org/officeDocument/2006/relationships/hyperlink" Target="https://miuz.ru/catalog/rings/R01-SOL77-010-G2/" TargetMode="External"/><Relationship Id="rId311" Type="http://schemas.openxmlformats.org/officeDocument/2006/relationships/hyperlink" Target="https://miuz.ru/catalog/rings/R777-625-RG019900Y/" TargetMode="External"/><Relationship Id="rId395" Type="http://schemas.openxmlformats.org/officeDocument/2006/relationships/hyperlink" Target="https://miuz.ru/catalog/rings/R97-BRN-MR18705-DC/" TargetMode="External"/><Relationship Id="rId409" Type="http://schemas.openxmlformats.org/officeDocument/2006/relationships/hyperlink" Target="https://miuz.ru/catalog/rings/R01-PL-35387/" TargetMode="External"/><Relationship Id="rId963" Type="http://schemas.openxmlformats.org/officeDocument/2006/relationships/hyperlink" Target="https://miuz.ru/catalog/rings/R755-41525R048-R17/" TargetMode="External"/><Relationship Id="rId1039" Type="http://schemas.openxmlformats.org/officeDocument/2006/relationships/hyperlink" Target="https://miuz.ru/catalog/rings/R01-SOL91-025-G3/" TargetMode="External"/><Relationship Id="rId1246" Type="http://schemas.openxmlformats.org/officeDocument/2006/relationships/hyperlink" Target="https://miuz.ru/catalog/rings/R01-35491/" TargetMode="External"/><Relationship Id="rId1898" Type="http://schemas.openxmlformats.org/officeDocument/2006/relationships/hyperlink" Target="https://miuz.ru/catalog/rings/R01-33765/" TargetMode="External"/><Relationship Id="rId92" Type="http://schemas.openxmlformats.org/officeDocument/2006/relationships/hyperlink" Target="https://miuz.ru/catalog/rings/R01-35396/" TargetMode="External"/><Relationship Id="rId616" Type="http://schemas.openxmlformats.org/officeDocument/2006/relationships/hyperlink" Target="https://miuz.ru/catalog/rings/R01-PL-35048/" TargetMode="External"/><Relationship Id="rId823" Type="http://schemas.openxmlformats.org/officeDocument/2006/relationships/hyperlink" Target="https://miuz.ru/catalog/rings/R4150-D-LRP33796BD/" TargetMode="External"/><Relationship Id="rId1453" Type="http://schemas.openxmlformats.org/officeDocument/2006/relationships/hyperlink" Target="https://miuz.ru/catalog/rings/R01-35734/" TargetMode="External"/><Relationship Id="rId1660" Type="http://schemas.openxmlformats.org/officeDocument/2006/relationships/hyperlink" Target="https://miuz.ru/catalog/rings/R178-IGR-23263-.03TM/" TargetMode="External"/><Relationship Id="rId1758" Type="http://schemas.openxmlformats.org/officeDocument/2006/relationships/hyperlink" Target="https://miuz.ru/catalog/rings/R01-WED-00078-YW/" TargetMode="External"/><Relationship Id="rId255" Type="http://schemas.openxmlformats.org/officeDocument/2006/relationships/hyperlink" Target="https://miuz.ru/catalog/rings/R01-SOL98-005-G2/" TargetMode="External"/><Relationship Id="rId462" Type="http://schemas.openxmlformats.org/officeDocument/2006/relationships/hyperlink" Target="https://miuz.ru/catalog/rings/R2509-RG33166-R17/" TargetMode="External"/><Relationship Id="rId1092" Type="http://schemas.openxmlformats.org/officeDocument/2006/relationships/hyperlink" Target="https://miuz.ru/catalog/rings/R01-PL-34924/" TargetMode="External"/><Relationship Id="rId1106" Type="http://schemas.openxmlformats.org/officeDocument/2006/relationships/hyperlink" Target="https://miuz.ru/catalog/rings/R108-1982779AD-R17/" TargetMode="External"/><Relationship Id="rId1313" Type="http://schemas.openxmlformats.org/officeDocument/2006/relationships/hyperlink" Target="https://miuz.ru/catalog/rings/R2018-RR010016ADI/" TargetMode="External"/><Relationship Id="rId1397" Type="http://schemas.openxmlformats.org/officeDocument/2006/relationships/hyperlink" Target="https://miuz.ru/catalog/rings/R755-R46359/" TargetMode="External"/><Relationship Id="rId1520" Type="http://schemas.openxmlformats.org/officeDocument/2006/relationships/hyperlink" Target="https://miuz.ru/catalog/rings/R108-BRN-5574AXQS65/" TargetMode="External"/><Relationship Id="rId1965" Type="http://schemas.openxmlformats.org/officeDocument/2006/relationships/hyperlink" Target="https://miuz.ru/catalog/rings/R01-SOL122-010-G2/" TargetMode="External"/><Relationship Id="rId115" Type="http://schemas.openxmlformats.org/officeDocument/2006/relationships/hyperlink" Target="https://miuz.ru/catalog/rings/R2018-CNT-0003/" TargetMode="External"/><Relationship Id="rId322" Type="http://schemas.openxmlformats.org/officeDocument/2006/relationships/hyperlink" Target="https://miuz.ru/catalog/rings/R4150-D-LRGM9295/" TargetMode="External"/><Relationship Id="rId767" Type="http://schemas.openxmlformats.org/officeDocument/2006/relationships/hyperlink" Target="https://miuz.ru/catalog/rings/R97-MR15265-CH/" TargetMode="External"/><Relationship Id="rId974" Type="http://schemas.openxmlformats.org/officeDocument/2006/relationships/hyperlink" Target="https://miuz.ru/catalog/rings/R129-RZ018950-R17/" TargetMode="External"/><Relationship Id="rId1618" Type="http://schemas.openxmlformats.org/officeDocument/2006/relationships/hyperlink" Target="https://miuz.ru/catalog/rings/R01-SOL32-030-G2/" TargetMode="External"/><Relationship Id="rId1825" Type="http://schemas.openxmlformats.org/officeDocument/2006/relationships/hyperlink" Target="https://miuz.ru/catalog/rings/R01-35448/" TargetMode="External"/><Relationship Id="rId199" Type="http://schemas.openxmlformats.org/officeDocument/2006/relationships/hyperlink" Target="https://miuz.ru/catalog/rings/R2501-SR005944OA-R17/" TargetMode="External"/><Relationship Id="rId627" Type="http://schemas.openxmlformats.org/officeDocument/2006/relationships/hyperlink" Target="https://miuz.ru/catalog/rings/R2018-BRN-R18AYB-R17/" TargetMode="External"/><Relationship Id="rId834" Type="http://schemas.openxmlformats.org/officeDocument/2006/relationships/hyperlink" Target="https://miuz.ru/catalog/rings/R01-SOL83-025-G2/" TargetMode="External"/><Relationship Id="rId1257" Type="http://schemas.openxmlformats.org/officeDocument/2006/relationships/hyperlink" Target="https://miuz.ru/catalog/rings/R01-SOL100-008-G2/" TargetMode="External"/><Relationship Id="rId1464" Type="http://schemas.openxmlformats.org/officeDocument/2006/relationships/hyperlink" Target="https://miuz.ru/catalog/rings/R01-SOL128-010-G1/" TargetMode="External"/><Relationship Id="rId1671" Type="http://schemas.openxmlformats.org/officeDocument/2006/relationships/hyperlink" Target="https://miuz.ru/catalog/rings/R01-33657/" TargetMode="External"/><Relationship Id="rId266" Type="http://schemas.openxmlformats.org/officeDocument/2006/relationships/hyperlink" Target="https://miuz.ru/catalog/rings/R755-70666R001-R17/" TargetMode="External"/><Relationship Id="rId473" Type="http://schemas.openxmlformats.org/officeDocument/2006/relationships/hyperlink" Target="https://miuz.ru/catalog/rings/R2018-RR010212ADI/" TargetMode="External"/><Relationship Id="rId680" Type="http://schemas.openxmlformats.org/officeDocument/2006/relationships/hyperlink" Target="https://miuz.ru/catalog/rings/R165-RG34160/" TargetMode="External"/><Relationship Id="rId901" Type="http://schemas.openxmlformats.org/officeDocument/2006/relationships/hyperlink" Target="https://miuz.ru/catalog/rings/R01-33984/" TargetMode="External"/><Relationship Id="rId1117" Type="http://schemas.openxmlformats.org/officeDocument/2006/relationships/hyperlink" Target="https://miuz.ru/catalog/rings/R01-PL-34734/" TargetMode="External"/><Relationship Id="rId1324" Type="http://schemas.openxmlformats.org/officeDocument/2006/relationships/hyperlink" Target="https://miuz.ru/catalog/rings/R2018-RR010205ADI/" TargetMode="External"/><Relationship Id="rId1531" Type="http://schemas.openxmlformats.org/officeDocument/2006/relationships/hyperlink" Target="https://miuz.ru/catalog/rings/R01-WED-00127-W/" TargetMode="External"/><Relationship Id="rId1769" Type="http://schemas.openxmlformats.org/officeDocument/2006/relationships/hyperlink" Target="https://miuz.ru/catalog/rings/R2509-RG33373-R17/" TargetMode="External"/><Relationship Id="rId1976" Type="http://schemas.openxmlformats.org/officeDocument/2006/relationships/hyperlink" Target="https://miuz.ru/catalog/rings/R01-SFM-16-030/" TargetMode="External"/><Relationship Id="rId30" Type="http://schemas.openxmlformats.org/officeDocument/2006/relationships/hyperlink" Target="https://miuz.ru/catalog/rings/R4201-NG-062/" TargetMode="External"/><Relationship Id="rId126" Type="http://schemas.openxmlformats.org/officeDocument/2006/relationships/hyperlink" Target="https://miuz.ru/catalog/rings/R01-35492/" TargetMode="External"/><Relationship Id="rId333" Type="http://schemas.openxmlformats.org/officeDocument/2006/relationships/hyperlink" Target="https://miuz.ru/catalog/rings/R2018-RR01009ADI-R17/" TargetMode="External"/><Relationship Id="rId540" Type="http://schemas.openxmlformats.org/officeDocument/2006/relationships/hyperlink" Target="https://miuz.ru/catalog/rings/R2017-BL-R304680-R17/" TargetMode="External"/><Relationship Id="rId778" Type="http://schemas.openxmlformats.org/officeDocument/2006/relationships/hyperlink" Target="https://miuz.ru/catalog/rings/R2017-BRN-307807-R17/" TargetMode="External"/><Relationship Id="rId985" Type="http://schemas.openxmlformats.org/officeDocument/2006/relationships/hyperlink" Target="https://miuz.ru/catalog/rings/R2509-RG33169-R17/" TargetMode="External"/><Relationship Id="rId1170" Type="http://schemas.openxmlformats.org/officeDocument/2006/relationships/hyperlink" Target="https://miuz.ru/catalog/rings/R01-SOL55-025-G3/" TargetMode="External"/><Relationship Id="rId1629" Type="http://schemas.openxmlformats.org/officeDocument/2006/relationships/hyperlink" Target="https://miuz.ru/catalog/rings/R2004-RF8749A1-R17/" TargetMode="External"/><Relationship Id="rId1836" Type="http://schemas.openxmlformats.org/officeDocument/2006/relationships/hyperlink" Target="https://miuz.ru/catalog/rings/R01-35463/" TargetMode="External"/><Relationship Id="rId638" Type="http://schemas.openxmlformats.org/officeDocument/2006/relationships/hyperlink" Target="https://miuz.ru/catalog/rings/R2018-RR01033ADI-R17/" TargetMode="External"/><Relationship Id="rId845" Type="http://schemas.openxmlformats.org/officeDocument/2006/relationships/hyperlink" Target="https://miuz.ru/catalog/rings/R2022-SR6418/" TargetMode="External"/><Relationship Id="rId1030" Type="http://schemas.openxmlformats.org/officeDocument/2006/relationships/hyperlink" Target="https://miuz.ru/catalog/rings/R178-IGR-25453/" TargetMode="External"/><Relationship Id="rId1268" Type="http://schemas.openxmlformats.org/officeDocument/2006/relationships/hyperlink" Target="https://miuz.ru/catalog/rings/R2008-GMR64-R17/" TargetMode="External"/><Relationship Id="rId1475" Type="http://schemas.openxmlformats.org/officeDocument/2006/relationships/hyperlink" Target="https://miuz.ru/catalog/rings/R4129-R46373A0F/" TargetMode="External"/><Relationship Id="rId1682" Type="http://schemas.openxmlformats.org/officeDocument/2006/relationships/hyperlink" Target="https://miuz.ru/catalog/rings/R01-SOL45-025-G2/" TargetMode="External"/><Relationship Id="rId1903" Type="http://schemas.openxmlformats.org/officeDocument/2006/relationships/hyperlink" Target="https://miuz.ru/catalog/rings/R01-35272-B/" TargetMode="External"/><Relationship Id="rId277" Type="http://schemas.openxmlformats.org/officeDocument/2006/relationships/hyperlink" Target="https://miuz.ru/catalog/rings/R01-SOL74-030-G3/" TargetMode="External"/><Relationship Id="rId400" Type="http://schemas.openxmlformats.org/officeDocument/2006/relationships/hyperlink" Target="https://miuz.ru/catalog/rings/R01-33825/" TargetMode="External"/><Relationship Id="rId484" Type="http://schemas.openxmlformats.org/officeDocument/2006/relationships/hyperlink" Target="https://miuz.ru/catalog/rings/R01-SOL116-020-G1/" TargetMode="External"/><Relationship Id="rId705" Type="http://schemas.openxmlformats.org/officeDocument/2006/relationships/hyperlink" Target="https://miuz.ru/catalog/rings/R2018-RR010012ADI/" TargetMode="External"/><Relationship Id="rId1128" Type="http://schemas.openxmlformats.org/officeDocument/2006/relationships/hyperlink" Target="https://miuz.ru/catalog/rings/R01-35700/" TargetMode="External"/><Relationship Id="rId1335" Type="http://schemas.openxmlformats.org/officeDocument/2006/relationships/hyperlink" Target="https://miuz.ru/catalog/rings/R777-02-R31938-1/" TargetMode="External"/><Relationship Id="rId1542" Type="http://schemas.openxmlformats.org/officeDocument/2006/relationships/hyperlink" Target="https://miuz.ru/catalog/rings/R01-35371/" TargetMode="External"/><Relationship Id="rId137" Type="http://schemas.openxmlformats.org/officeDocument/2006/relationships/hyperlink" Target="https://miuz.ru/catalog/rings/R01-SOL116-020-G2/" TargetMode="External"/><Relationship Id="rId344" Type="http://schemas.openxmlformats.org/officeDocument/2006/relationships/hyperlink" Target="https://miuz.ru/catalog/rings/R01-SOL128-015-G1/" TargetMode="External"/><Relationship Id="rId691" Type="http://schemas.openxmlformats.org/officeDocument/2006/relationships/hyperlink" Target="https://miuz.ru/catalog/rings/R2017-R300055DIA/" TargetMode="External"/><Relationship Id="rId789" Type="http://schemas.openxmlformats.org/officeDocument/2006/relationships/hyperlink" Target="https://miuz.ru/catalog/rings/R01-SOL35-030-G3/" TargetMode="External"/><Relationship Id="rId912" Type="http://schemas.openxmlformats.org/officeDocument/2006/relationships/hyperlink" Target="https://miuz.ru/catalog/rings/R4143-CRA-1027/" TargetMode="External"/><Relationship Id="rId996" Type="http://schemas.openxmlformats.org/officeDocument/2006/relationships/hyperlink" Target="https://miuz.ru/catalog/rings/R108-101248AKQU65DR/" TargetMode="External"/><Relationship Id="rId1847" Type="http://schemas.openxmlformats.org/officeDocument/2006/relationships/hyperlink" Target="https://miuz.ru/catalog/rings/R127-GSM213597/" TargetMode="External"/><Relationship Id="rId41" Type="http://schemas.openxmlformats.org/officeDocument/2006/relationships/hyperlink" Target="https://miuz.ru/catalog/rings/R01-33914/" TargetMode="External"/><Relationship Id="rId551" Type="http://schemas.openxmlformats.org/officeDocument/2006/relationships/hyperlink" Target="https://miuz.ru/catalog/rings/R01-L-PL-35066/" TargetMode="External"/><Relationship Id="rId649" Type="http://schemas.openxmlformats.org/officeDocument/2006/relationships/hyperlink" Target="https://miuz.ru/catalog/rings/R4211-RG3294WDI1/" TargetMode="External"/><Relationship Id="rId856" Type="http://schemas.openxmlformats.org/officeDocument/2006/relationships/hyperlink" Target="https://miuz.ru/catalog/rings/R4208-11566.3WG13-02/" TargetMode="External"/><Relationship Id="rId1181" Type="http://schemas.openxmlformats.org/officeDocument/2006/relationships/hyperlink" Target="https://miuz.ru/catalog/rings/R01-33925/" TargetMode="External"/><Relationship Id="rId1279" Type="http://schemas.openxmlformats.org/officeDocument/2006/relationships/hyperlink" Target="https://miuz.ru/catalog/rings/R01-WED-00152-W/" TargetMode="External"/><Relationship Id="rId1402" Type="http://schemas.openxmlformats.org/officeDocument/2006/relationships/hyperlink" Target="https://miuz.ru/catalog/rings/R01-SOL53-025-G3/" TargetMode="External"/><Relationship Id="rId1486" Type="http://schemas.openxmlformats.org/officeDocument/2006/relationships/hyperlink" Target="https://miuz.ru/catalog/rings/R2022-LR0121971004H/" TargetMode="External"/><Relationship Id="rId1707" Type="http://schemas.openxmlformats.org/officeDocument/2006/relationships/hyperlink" Target="https://miuz.ru/catalog/rings/R2022-SA2018R/" TargetMode="External"/><Relationship Id="rId190" Type="http://schemas.openxmlformats.org/officeDocument/2006/relationships/hyperlink" Target="https://miuz.ru/catalog/rings/R2602-1982411AD-R17/" TargetMode="External"/><Relationship Id="rId204" Type="http://schemas.openxmlformats.org/officeDocument/2006/relationships/hyperlink" Target="https://miuz.ru/catalog/rings/R4150-D-LRT25233/" TargetMode="External"/><Relationship Id="rId288" Type="http://schemas.openxmlformats.org/officeDocument/2006/relationships/hyperlink" Target="https://miuz.ru/catalog/rings/R01-33693/" TargetMode="External"/><Relationship Id="rId411" Type="http://schemas.openxmlformats.org/officeDocument/2006/relationships/hyperlink" Target="https://miuz.ru/catalog/rings/R77-R51037-R17/" TargetMode="External"/><Relationship Id="rId509" Type="http://schemas.openxmlformats.org/officeDocument/2006/relationships/hyperlink" Target="https://miuz.ru/catalog/rings/R01-35398/" TargetMode="External"/><Relationship Id="rId1041" Type="http://schemas.openxmlformats.org/officeDocument/2006/relationships/hyperlink" Target="https://miuz.ru/catalog/rings/R4211-RG4879WDI1/" TargetMode="External"/><Relationship Id="rId1139" Type="http://schemas.openxmlformats.org/officeDocument/2006/relationships/hyperlink" Target="https://miuz.ru/catalog/rings/R2017-BO-DD-0984-R17/" TargetMode="External"/><Relationship Id="rId1346" Type="http://schemas.openxmlformats.org/officeDocument/2006/relationships/hyperlink" Target="https://miuz.ru/catalog/rings/R108-198311A65D-0.2/" TargetMode="External"/><Relationship Id="rId1693" Type="http://schemas.openxmlformats.org/officeDocument/2006/relationships/hyperlink" Target="https://miuz.ru/catalog/rings/R4150-D-47739R17/" TargetMode="External"/><Relationship Id="rId1914" Type="http://schemas.openxmlformats.org/officeDocument/2006/relationships/hyperlink" Target="https://miuz.ru/catalog/rings/R4150-D-26162BD/" TargetMode="External"/><Relationship Id="rId495" Type="http://schemas.openxmlformats.org/officeDocument/2006/relationships/hyperlink" Target="https://miuz.ru/catalog/rings/R01-TRIO-010/" TargetMode="External"/><Relationship Id="rId716" Type="http://schemas.openxmlformats.org/officeDocument/2006/relationships/hyperlink" Target="https://miuz.ru/catalog/rings/R4172-48691-LD/" TargetMode="External"/><Relationship Id="rId923" Type="http://schemas.openxmlformats.org/officeDocument/2006/relationships/hyperlink" Target="https://miuz.ru/catalog/rings/R65-R49287A1S/" TargetMode="External"/><Relationship Id="rId1553" Type="http://schemas.openxmlformats.org/officeDocument/2006/relationships/hyperlink" Target="https://miuz.ru/catalog/rings/R4211-RG3411WDI1/" TargetMode="External"/><Relationship Id="rId1760" Type="http://schemas.openxmlformats.org/officeDocument/2006/relationships/hyperlink" Target="https://miuz.ru/catalog/rings/R77-R57983/" TargetMode="External"/><Relationship Id="rId1858" Type="http://schemas.openxmlformats.org/officeDocument/2006/relationships/hyperlink" Target="https://miuz.ru/catalog/rings/R19-SG09238R-A3-1.00/" TargetMode="External"/><Relationship Id="rId52" Type="http://schemas.openxmlformats.org/officeDocument/2006/relationships/hyperlink" Target="https://miuz.ru/catalog/rings/R01-SOL116-025-G1/" TargetMode="External"/><Relationship Id="rId148" Type="http://schemas.openxmlformats.org/officeDocument/2006/relationships/hyperlink" Target="https://miuz.ru/catalog/rings/R4150-D-1982123R17/" TargetMode="External"/><Relationship Id="rId355" Type="http://schemas.openxmlformats.org/officeDocument/2006/relationships/hyperlink" Target="https://miuz.ru/catalog/rings/R01-17127/" TargetMode="External"/><Relationship Id="rId562" Type="http://schemas.openxmlformats.org/officeDocument/2006/relationships/hyperlink" Target="https://miuz.ru/catalog/rings/R01-WED-00050-YW/" TargetMode="External"/><Relationship Id="rId1192" Type="http://schemas.openxmlformats.org/officeDocument/2006/relationships/hyperlink" Target="https://miuz.ru/catalog/rings/R755-63212R014/" TargetMode="External"/><Relationship Id="rId1206" Type="http://schemas.openxmlformats.org/officeDocument/2006/relationships/hyperlink" Target="https://miuz.ru/catalog/rings/R01-PL-35230/" TargetMode="External"/><Relationship Id="rId1413" Type="http://schemas.openxmlformats.org/officeDocument/2006/relationships/hyperlink" Target="https://miuz.ru/catalog/rings/R2018-BL-RR10004-R17/" TargetMode="External"/><Relationship Id="rId1620" Type="http://schemas.openxmlformats.org/officeDocument/2006/relationships/hyperlink" Target="https://miuz.ru/catalog/rings/R4145-56586-R17/" TargetMode="External"/><Relationship Id="rId215" Type="http://schemas.openxmlformats.org/officeDocument/2006/relationships/hyperlink" Target="https://miuz.ru/catalog/rings/R01-WED-00151-W/" TargetMode="External"/><Relationship Id="rId422" Type="http://schemas.openxmlformats.org/officeDocument/2006/relationships/hyperlink" Target="https://miuz.ru/catalog/rings/R01-SOL03-020-G4/" TargetMode="External"/><Relationship Id="rId867" Type="http://schemas.openxmlformats.org/officeDocument/2006/relationships/hyperlink" Target="https://miuz.ru/catalog/rings/R178-IGR-26869/" TargetMode="External"/><Relationship Id="rId1052" Type="http://schemas.openxmlformats.org/officeDocument/2006/relationships/hyperlink" Target="https://miuz.ru/catalog/rings/R01-L-35037/" TargetMode="External"/><Relationship Id="rId1497" Type="http://schemas.openxmlformats.org/officeDocument/2006/relationships/hyperlink" Target="https://miuz.ru/catalog/rings/R01-34146/" TargetMode="External"/><Relationship Id="rId1718" Type="http://schemas.openxmlformats.org/officeDocument/2006/relationships/hyperlink" Target="https://miuz.ru/catalog/rings/R01-33683/" TargetMode="External"/><Relationship Id="rId1925" Type="http://schemas.openxmlformats.org/officeDocument/2006/relationships/hyperlink" Target="https://miuz.ru/catalog/rings/R01-PL-34308/" TargetMode="External"/><Relationship Id="rId299" Type="http://schemas.openxmlformats.org/officeDocument/2006/relationships/hyperlink" Target="https://miuz.ru/catalog/rings/R4018-RP-04392/" TargetMode="External"/><Relationship Id="rId727" Type="http://schemas.openxmlformats.org/officeDocument/2006/relationships/hyperlink" Target="https://miuz.ru/catalog/rings/R2509-RG29859-R17/" TargetMode="External"/><Relationship Id="rId934" Type="http://schemas.openxmlformats.org/officeDocument/2006/relationships/hyperlink" Target="https://miuz.ru/catalog/rings/R01-SOL38-025-G2/" TargetMode="External"/><Relationship Id="rId1357" Type="http://schemas.openxmlformats.org/officeDocument/2006/relationships/hyperlink" Target="https://miuz.ru/catalog/rings/R132-AJR16864/" TargetMode="External"/><Relationship Id="rId1564" Type="http://schemas.openxmlformats.org/officeDocument/2006/relationships/hyperlink" Target="https://miuz.ru/catalog/rings/R01-SOL38-050-G2/" TargetMode="External"/><Relationship Id="rId1771" Type="http://schemas.openxmlformats.org/officeDocument/2006/relationships/hyperlink" Target="https://miuz.ru/catalog/rings/R755-44534R006/" TargetMode="External"/><Relationship Id="rId63" Type="http://schemas.openxmlformats.org/officeDocument/2006/relationships/hyperlink" Target="https://miuz.ru/catalog/rings/R2017-R300058DIA/" TargetMode="External"/><Relationship Id="rId159" Type="http://schemas.openxmlformats.org/officeDocument/2006/relationships/hyperlink" Target="https://miuz.ru/catalog/rings/R4150-D-LRT8631/" TargetMode="External"/><Relationship Id="rId366" Type="http://schemas.openxmlformats.org/officeDocument/2006/relationships/hyperlink" Target="https://miuz.ru/catalog/rings/R4150-D-10032BDR17/" TargetMode="External"/><Relationship Id="rId573" Type="http://schemas.openxmlformats.org/officeDocument/2006/relationships/hyperlink" Target="https://miuz.ru/catalog/rings/R108-181263AD/" TargetMode="External"/><Relationship Id="rId780" Type="http://schemas.openxmlformats.org/officeDocument/2006/relationships/hyperlink" Target="https://miuz.ru/catalog/rings/R2703-RG30803-R17/" TargetMode="External"/><Relationship Id="rId1217" Type="http://schemas.openxmlformats.org/officeDocument/2006/relationships/hyperlink" Target="https://miuz.ru/catalog/rings/R4150-D-1981284BRBD/" TargetMode="External"/><Relationship Id="rId1424" Type="http://schemas.openxmlformats.org/officeDocument/2006/relationships/hyperlink" Target="https://miuz.ru/catalog/rings/R4117-CRA-04-R/" TargetMode="External"/><Relationship Id="rId1631" Type="http://schemas.openxmlformats.org/officeDocument/2006/relationships/hyperlink" Target="https://miuz.ru/catalog/rings/R01-SP35-030/" TargetMode="External"/><Relationship Id="rId1869" Type="http://schemas.openxmlformats.org/officeDocument/2006/relationships/hyperlink" Target="https://miuz.ru/catalog/rings/R129-RP072260/" TargetMode="External"/><Relationship Id="rId226" Type="http://schemas.openxmlformats.org/officeDocument/2006/relationships/hyperlink" Target="https://miuz.ru/catalog/rings/R2022-SA2007R/" TargetMode="External"/><Relationship Id="rId433" Type="http://schemas.openxmlformats.org/officeDocument/2006/relationships/hyperlink" Target="https://miuz.ru/catalog/rings/R97-CR2999/" TargetMode="External"/><Relationship Id="rId878" Type="http://schemas.openxmlformats.org/officeDocument/2006/relationships/hyperlink" Target="https://miuz.ru/catalog/rings/R4098-MR14853-BK-CH/" TargetMode="External"/><Relationship Id="rId1063" Type="http://schemas.openxmlformats.org/officeDocument/2006/relationships/hyperlink" Target="https://miuz.ru/catalog/rings/R178-IGR-29148/" TargetMode="External"/><Relationship Id="rId1270" Type="http://schemas.openxmlformats.org/officeDocument/2006/relationships/hyperlink" Target="https://miuz.ru/catalog/rings/R4150-D-R46373R17/" TargetMode="External"/><Relationship Id="rId1729" Type="http://schemas.openxmlformats.org/officeDocument/2006/relationships/hyperlink" Target="https://miuz.ru/catalog/rings/R755-61722R004/" TargetMode="External"/><Relationship Id="rId1936" Type="http://schemas.openxmlformats.org/officeDocument/2006/relationships/hyperlink" Target="https://miuz.ru/catalog/rings/R01-SS-35598-B/" TargetMode="External"/><Relationship Id="rId640" Type="http://schemas.openxmlformats.org/officeDocument/2006/relationships/hyperlink" Target="https://miuz.ru/catalog/rings/R755-40432R005-R17/" TargetMode="External"/><Relationship Id="rId738" Type="http://schemas.openxmlformats.org/officeDocument/2006/relationships/hyperlink" Target="https://miuz.ru/catalog/rings/R4150-D-46331/" TargetMode="External"/><Relationship Id="rId945" Type="http://schemas.openxmlformats.org/officeDocument/2006/relationships/hyperlink" Target="https://miuz.ru/catalog/rings/R01-35509/" TargetMode="External"/><Relationship Id="rId1368" Type="http://schemas.openxmlformats.org/officeDocument/2006/relationships/hyperlink" Target="https://miuz.ru/catalog/rings/R2018-RR010210ADI/" TargetMode="External"/><Relationship Id="rId1575" Type="http://schemas.openxmlformats.org/officeDocument/2006/relationships/hyperlink" Target="https://miuz.ru/catalog/rings/R4150-D-47582R17/" TargetMode="External"/><Relationship Id="rId1782" Type="http://schemas.openxmlformats.org/officeDocument/2006/relationships/hyperlink" Target="https://miuz.ru/catalog/rings/R2510-FS13109-R17/" TargetMode="External"/><Relationship Id="rId74" Type="http://schemas.openxmlformats.org/officeDocument/2006/relationships/hyperlink" Target="https://miuz.ru/catalog/rings/R01-SOL35-050-G2/" TargetMode="External"/><Relationship Id="rId377" Type="http://schemas.openxmlformats.org/officeDocument/2006/relationships/hyperlink" Target="https://miuz.ru/catalog/rings/R01-WED-00038-Y/" TargetMode="External"/><Relationship Id="rId500" Type="http://schemas.openxmlformats.org/officeDocument/2006/relationships/hyperlink" Target="https://miuz.ru/catalog/rings/R2004-RF6984-R17/" TargetMode="External"/><Relationship Id="rId584" Type="http://schemas.openxmlformats.org/officeDocument/2006/relationships/hyperlink" Target="https://miuz.ru/catalog/rings/R2017-BL-R308193/" TargetMode="External"/><Relationship Id="rId805" Type="http://schemas.openxmlformats.org/officeDocument/2006/relationships/hyperlink" Target="https://miuz.ru/catalog/rings/R2018-RR010090ADI/" TargetMode="External"/><Relationship Id="rId1130" Type="http://schemas.openxmlformats.org/officeDocument/2006/relationships/hyperlink" Target="https://miuz.ru/catalog/rings/R01-SOL55-025-G1/" TargetMode="External"/><Relationship Id="rId1228" Type="http://schemas.openxmlformats.org/officeDocument/2006/relationships/hyperlink" Target="https://miuz.ru/catalog/rings/R2017-BRN-R312813/" TargetMode="External"/><Relationship Id="rId1435" Type="http://schemas.openxmlformats.org/officeDocument/2006/relationships/hyperlink" Target="https://miuz.ru/catalog/rings/R01-34206/" TargetMode="External"/><Relationship Id="rId5" Type="http://schemas.openxmlformats.org/officeDocument/2006/relationships/hyperlink" Target="https://miuz.ru/catalog/rings/R01-SOL124-007-G2/" TargetMode="External"/><Relationship Id="rId237" Type="http://schemas.openxmlformats.org/officeDocument/2006/relationships/hyperlink" Target="https://miuz.ru/catalog/rings/R4150-D-LRP38368BD/" TargetMode="External"/><Relationship Id="rId791" Type="http://schemas.openxmlformats.org/officeDocument/2006/relationships/hyperlink" Target="https://miuz.ru/catalog/rings/R2509-RG30986-R17/" TargetMode="External"/><Relationship Id="rId889" Type="http://schemas.openxmlformats.org/officeDocument/2006/relationships/hyperlink" Target="https://miuz.ru/catalog/rings/R4150-D-15244R17/" TargetMode="External"/><Relationship Id="rId1074" Type="http://schemas.openxmlformats.org/officeDocument/2006/relationships/hyperlink" Target="https://miuz.ru/catalog/rings/R4150-D-LRT682/" TargetMode="External"/><Relationship Id="rId1642" Type="http://schemas.openxmlformats.org/officeDocument/2006/relationships/hyperlink" Target="https://miuz.ru/catalog/rings/R01-SOL74-040-G3/" TargetMode="External"/><Relationship Id="rId1947" Type="http://schemas.openxmlformats.org/officeDocument/2006/relationships/hyperlink" Target="https://miuz.ru/catalog/rings/R01-WED-00132-WR/" TargetMode="External"/><Relationship Id="rId444" Type="http://schemas.openxmlformats.org/officeDocument/2006/relationships/hyperlink" Target="https://miuz.ru/catalog/rings/R4201-MG-035/" TargetMode="External"/><Relationship Id="rId651" Type="http://schemas.openxmlformats.org/officeDocument/2006/relationships/hyperlink" Target="https://miuz.ru/catalog/rings/R4208-12696.5WG4-006/" TargetMode="External"/><Relationship Id="rId749" Type="http://schemas.openxmlformats.org/officeDocument/2006/relationships/hyperlink" Target="https://miuz.ru/catalog/rings/R4148-TRN05099/" TargetMode="External"/><Relationship Id="rId1281" Type="http://schemas.openxmlformats.org/officeDocument/2006/relationships/hyperlink" Target="https://miuz.ru/catalog/rings/R01-ALR40-075-G2/" TargetMode="External"/><Relationship Id="rId1379" Type="http://schemas.openxmlformats.org/officeDocument/2006/relationships/hyperlink" Target="https://miuz.ru/catalog/rings/R01-34087/" TargetMode="External"/><Relationship Id="rId1502" Type="http://schemas.openxmlformats.org/officeDocument/2006/relationships/hyperlink" Target="https://miuz.ru/catalog/rings/R2018-RR190001AKD/" TargetMode="External"/><Relationship Id="rId1586" Type="http://schemas.openxmlformats.org/officeDocument/2006/relationships/hyperlink" Target="https://miuz.ru/catalog/rings/R4211-RG0986WDI1/" TargetMode="External"/><Relationship Id="rId1807" Type="http://schemas.openxmlformats.org/officeDocument/2006/relationships/hyperlink" Target="https://miuz.ru/catalog/rings/R01-35473/" TargetMode="External"/><Relationship Id="rId290" Type="http://schemas.openxmlformats.org/officeDocument/2006/relationships/hyperlink" Target="https://miuz.ru/catalog/rings/R01-33584/" TargetMode="External"/><Relationship Id="rId304" Type="http://schemas.openxmlformats.org/officeDocument/2006/relationships/hyperlink" Target="https://miuz.ru/catalog/rings/R97-BRN-MR17002-CH/" TargetMode="External"/><Relationship Id="rId388" Type="http://schemas.openxmlformats.org/officeDocument/2006/relationships/hyperlink" Target="https://miuz.ru/catalog/rings/R01-RS-33999/" TargetMode="External"/><Relationship Id="rId511" Type="http://schemas.openxmlformats.org/officeDocument/2006/relationships/hyperlink" Target="https://miuz.ru/catalog/rings/R01-33724/" TargetMode="External"/><Relationship Id="rId609" Type="http://schemas.openxmlformats.org/officeDocument/2006/relationships/hyperlink" Target="https://miuz.ru/catalog/rings/R2702-RB520695/" TargetMode="External"/><Relationship Id="rId956" Type="http://schemas.openxmlformats.org/officeDocument/2006/relationships/hyperlink" Target="https://miuz.ru/catalog/rings/R129-RH072826-R17/" TargetMode="External"/><Relationship Id="rId1141" Type="http://schemas.openxmlformats.org/officeDocument/2006/relationships/hyperlink" Target="https://miuz.ru/catalog/rings/R01-PL-34996/" TargetMode="External"/><Relationship Id="rId1239" Type="http://schemas.openxmlformats.org/officeDocument/2006/relationships/hyperlink" Target="https://miuz.ru/catalog/rings/R01-H-34697/" TargetMode="External"/><Relationship Id="rId1793" Type="http://schemas.openxmlformats.org/officeDocument/2006/relationships/hyperlink" Target="https://miuz.ru/catalog/rings/R2509-RG30932-R17/" TargetMode="External"/><Relationship Id="rId85" Type="http://schemas.openxmlformats.org/officeDocument/2006/relationships/hyperlink" Target="https://miuz.ru/catalog/rings/R4208-102022122/" TargetMode="External"/><Relationship Id="rId150" Type="http://schemas.openxmlformats.org/officeDocument/2006/relationships/hyperlink" Target="https://miuz.ru/catalog/rings/R07-RG019734-R17/" TargetMode="External"/><Relationship Id="rId595" Type="http://schemas.openxmlformats.org/officeDocument/2006/relationships/hyperlink" Target="https://miuz.ru/catalog/rings/R175-R29262/" TargetMode="External"/><Relationship Id="rId816" Type="http://schemas.openxmlformats.org/officeDocument/2006/relationships/hyperlink" Target="https://miuz.ru/catalog/rings/R4211-RG3982WDI1/" TargetMode="External"/><Relationship Id="rId1001" Type="http://schemas.openxmlformats.org/officeDocument/2006/relationships/hyperlink" Target="https://miuz.ru/catalog/rings/R01-33680/" TargetMode="External"/><Relationship Id="rId1446" Type="http://schemas.openxmlformats.org/officeDocument/2006/relationships/hyperlink" Target="https://miuz.ru/catalog/rings/R2018-RR010204ADI/" TargetMode="External"/><Relationship Id="rId1653" Type="http://schemas.openxmlformats.org/officeDocument/2006/relationships/hyperlink" Target="https://miuz.ru/catalog/rings/R01-WED-00147-YW/" TargetMode="External"/><Relationship Id="rId1860" Type="http://schemas.openxmlformats.org/officeDocument/2006/relationships/hyperlink" Target="https://miuz.ru/catalog/rings/R97-MR13885/" TargetMode="External"/><Relationship Id="rId248" Type="http://schemas.openxmlformats.org/officeDocument/2006/relationships/hyperlink" Target="https://miuz.ru/catalog/rings/R4211-RG1731WDI1/" TargetMode="External"/><Relationship Id="rId455" Type="http://schemas.openxmlformats.org/officeDocument/2006/relationships/hyperlink" Target="https://miuz.ru/catalog/rings/R2017-R309717DIA-R17/" TargetMode="External"/><Relationship Id="rId662" Type="http://schemas.openxmlformats.org/officeDocument/2006/relationships/hyperlink" Target="https://miuz.ru/catalog/rings/R2501-SR008828OA-R17/" TargetMode="External"/><Relationship Id="rId1085" Type="http://schemas.openxmlformats.org/officeDocument/2006/relationships/hyperlink" Target="https://miuz.ru/catalog/rings/R4150-D-LRAB4051/" TargetMode="External"/><Relationship Id="rId1292" Type="http://schemas.openxmlformats.org/officeDocument/2006/relationships/hyperlink" Target="https://miuz.ru/catalog/rings/R108-1983127AQXD-R17/" TargetMode="External"/><Relationship Id="rId1306" Type="http://schemas.openxmlformats.org/officeDocument/2006/relationships/hyperlink" Target="https://miuz.ru/catalog/rings/R01-RMS073-R17/" TargetMode="External"/><Relationship Id="rId1513" Type="http://schemas.openxmlformats.org/officeDocument/2006/relationships/hyperlink" Target="https://miuz.ru/catalog/rings/R4211-RG3818WDI1/" TargetMode="External"/><Relationship Id="rId1720" Type="http://schemas.openxmlformats.org/officeDocument/2006/relationships/hyperlink" Target="https://miuz.ru/catalog/rings/R4172-46175-LD/" TargetMode="External"/><Relationship Id="rId1958" Type="http://schemas.openxmlformats.org/officeDocument/2006/relationships/hyperlink" Target="https://miuz.ru/catalog/rings/R2017-BL-R305599-R17/" TargetMode="External"/><Relationship Id="rId12" Type="http://schemas.openxmlformats.org/officeDocument/2006/relationships/hyperlink" Target="https://miuz.ru/catalog/rings/R01-35778/" TargetMode="External"/><Relationship Id="rId108" Type="http://schemas.openxmlformats.org/officeDocument/2006/relationships/hyperlink" Target="https://miuz.ru/catalog/rings/R01-ALR40-070-G2/" TargetMode="External"/><Relationship Id="rId315" Type="http://schemas.openxmlformats.org/officeDocument/2006/relationships/hyperlink" Target="https://miuz.ru/catalog/rings/R779-AFI31/" TargetMode="External"/><Relationship Id="rId522" Type="http://schemas.openxmlformats.org/officeDocument/2006/relationships/hyperlink" Target="https://miuz.ru/catalog/rings/R4150-D-LRP31832/" TargetMode="External"/><Relationship Id="rId967" Type="http://schemas.openxmlformats.org/officeDocument/2006/relationships/hyperlink" Target="https://miuz.ru/catalog/rings/R2018-RR01072ADI-R17/" TargetMode="External"/><Relationship Id="rId1152" Type="http://schemas.openxmlformats.org/officeDocument/2006/relationships/hyperlink" Target="https://miuz.ru/catalog/rings/R2018-CNT-0024/" TargetMode="External"/><Relationship Id="rId1597" Type="http://schemas.openxmlformats.org/officeDocument/2006/relationships/hyperlink" Target="https://miuz.ru/catalog/rings/R4150-D-1981778/" TargetMode="External"/><Relationship Id="rId1818" Type="http://schemas.openxmlformats.org/officeDocument/2006/relationships/hyperlink" Target="https://miuz.ru/catalog/rings/R2509-RG33221-R17/" TargetMode="External"/><Relationship Id="rId96" Type="http://schemas.openxmlformats.org/officeDocument/2006/relationships/hyperlink" Target="https://miuz.ru/catalog/rings/R2017-R309757DIA-R17/" TargetMode="External"/><Relationship Id="rId161" Type="http://schemas.openxmlformats.org/officeDocument/2006/relationships/hyperlink" Target="https://miuz.ru/catalog/rings/R01-SOL91-025-G4/" TargetMode="External"/><Relationship Id="rId399" Type="http://schemas.openxmlformats.org/officeDocument/2006/relationships/hyperlink" Target="https://miuz.ru/catalog/rings/R4150-D-LRT10342/" TargetMode="External"/><Relationship Id="rId827" Type="http://schemas.openxmlformats.org/officeDocument/2006/relationships/hyperlink" Target="https://miuz.ru/catalog/rings/R178-IGR-23274/" TargetMode="External"/><Relationship Id="rId1012" Type="http://schemas.openxmlformats.org/officeDocument/2006/relationships/hyperlink" Target="https://miuz.ru/catalog/rings/R2018-RG010035ADI/" TargetMode="External"/><Relationship Id="rId1457" Type="http://schemas.openxmlformats.org/officeDocument/2006/relationships/hyperlink" Target="https://miuz.ru/catalog/rings/R01-SL06-015-G2/" TargetMode="External"/><Relationship Id="rId1664" Type="http://schemas.openxmlformats.org/officeDocument/2006/relationships/hyperlink" Target="https://miuz.ru/catalog/rings/R01-WED-00118-RW/" TargetMode="External"/><Relationship Id="rId1871" Type="http://schemas.openxmlformats.org/officeDocument/2006/relationships/hyperlink" Target="https://miuz.ru/catalog/rings/R97-BRN-MR15009-CH/" TargetMode="External"/><Relationship Id="rId259" Type="http://schemas.openxmlformats.org/officeDocument/2006/relationships/hyperlink" Target="https://miuz.ru/catalog/rings/R01-SOL53-015-G2/" TargetMode="External"/><Relationship Id="rId466" Type="http://schemas.openxmlformats.org/officeDocument/2006/relationships/hyperlink" Target="https://miuz.ru/catalog/rings/R755-50604R001-1/" TargetMode="External"/><Relationship Id="rId673" Type="http://schemas.openxmlformats.org/officeDocument/2006/relationships/hyperlink" Target="https://miuz.ru/catalog/rings/R4074-JR1491/" TargetMode="External"/><Relationship Id="rId880" Type="http://schemas.openxmlformats.org/officeDocument/2006/relationships/hyperlink" Target="https://miuz.ru/catalog/rings/R01-SOL56-010-G2/" TargetMode="External"/><Relationship Id="rId1096" Type="http://schemas.openxmlformats.org/officeDocument/2006/relationships/hyperlink" Target="https://miuz.ru/catalog/rings/R2022-SA2636R-BZL/" TargetMode="External"/><Relationship Id="rId1317" Type="http://schemas.openxmlformats.org/officeDocument/2006/relationships/hyperlink" Target="https://miuz.ru/catalog/rings/R01-SOL96-020-G2/" TargetMode="External"/><Relationship Id="rId1524" Type="http://schemas.openxmlformats.org/officeDocument/2006/relationships/hyperlink" Target="https://miuz.ru/catalog/rings/R2022-SA1736R/" TargetMode="External"/><Relationship Id="rId1731" Type="http://schemas.openxmlformats.org/officeDocument/2006/relationships/hyperlink" Target="https://miuz.ru/catalog/rings/R4143-CRA-1043/" TargetMode="External"/><Relationship Id="rId1969" Type="http://schemas.openxmlformats.org/officeDocument/2006/relationships/hyperlink" Target="https://miuz.ru/catalog/rings/R2700-IGR-18682/" TargetMode="External"/><Relationship Id="rId23" Type="http://schemas.openxmlformats.org/officeDocument/2006/relationships/hyperlink" Target="https://miuz.ru/catalog/rings/R01-PL-33735/" TargetMode="External"/><Relationship Id="rId119" Type="http://schemas.openxmlformats.org/officeDocument/2006/relationships/hyperlink" Target="https://miuz.ru/catalog/rings/R4150-D-48554/" TargetMode="External"/><Relationship Id="rId326" Type="http://schemas.openxmlformats.org/officeDocument/2006/relationships/hyperlink" Target="https://miuz.ru/catalog/rings/R4150-D-14888R17/" TargetMode="External"/><Relationship Id="rId533" Type="http://schemas.openxmlformats.org/officeDocument/2006/relationships/hyperlink" Target="https://miuz.ru/catalog/rings/R2018-RU010075ADI/" TargetMode="External"/><Relationship Id="rId978" Type="http://schemas.openxmlformats.org/officeDocument/2006/relationships/hyperlink" Target="https://miuz.ru/catalog/rings/R4150-D-48556/" TargetMode="External"/><Relationship Id="rId1163" Type="http://schemas.openxmlformats.org/officeDocument/2006/relationships/hyperlink" Target="https://miuz.ru/catalog/rings/R4211-RG3457WDI1/" TargetMode="External"/><Relationship Id="rId1370" Type="http://schemas.openxmlformats.org/officeDocument/2006/relationships/hyperlink" Target="https://miuz.ru/catalog/rings/R108-1981954AD/" TargetMode="External"/><Relationship Id="rId1829" Type="http://schemas.openxmlformats.org/officeDocument/2006/relationships/hyperlink" Target="https://miuz.ru/catalog/rings/R4150-D-50971001/" TargetMode="External"/><Relationship Id="rId740" Type="http://schemas.openxmlformats.org/officeDocument/2006/relationships/hyperlink" Target="https://miuz.ru/catalog/rings/R4160-RS-L1486Y-E3/" TargetMode="External"/><Relationship Id="rId838" Type="http://schemas.openxmlformats.org/officeDocument/2006/relationships/hyperlink" Target="https://miuz.ru/catalog/rings/R4031-17620/" TargetMode="External"/><Relationship Id="rId1023" Type="http://schemas.openxmlformats.org/officeDocument/2006/relationships/hyperlink" Target="https://miuz.ru/catalog/rings/R01-34919/" TargetMode="External"/><Relationship Id="rId1468" Type="http://schemas.openxmlformats.org/officeDocument/2006/relationships/hyperlink" Target="https://miuz.ru/catalog/rings/R01-PL-35120/" TargetMode="External"/><Relationship Id="rId1675" Type="http://schemas.openxmlformats.org/officeDocument/2006/relationships/hyperlink" Target="https://miuz.ru/catalog/rings/R756-FS13007-R17/" TargetMode="External"/><Relationship Id="rId1882" Type="http://schemas.openxmlformats.org/officeDocument/2006/relationships/hyperlink" Target="https://miuz.ru/catalog/rings/R4150-D-LRED13104/" TargetMode="External"/><Relationship Id="rId172" Type="http://schemas.openxmlformats.org/officeDocument/2006/relationships/hyperlink" Target="https://miuz.ru/catalog/rings/R4150-D-LRP30275/" TargetMode="External"/><Relationship Id="rId477" Type="http://schemas.openxmlformats.org/officeDocument/2006/relationships/hyperlink" Target="https://miuz.ru/catalog/rings/R127-FROQ7821G-0.25/" TargetMode="External"/><Relationship Id="rId600" Type="http://schemas.openxmlformats.org/officeDocument/2006/relationships/hyperlink" Target="https://miuz.ru/catalog/rings/R01-35484/" TargetMode="External"/><Relationship Id="rId684" Type="http://schemas.openxmlformats.org/officeDocument/2006/relationships/hyperlink" Target="https://miuz.ru/catalog/rings/R4150-D-LR4824/" TargetMode="External"/><Relationship Id="rId1230" Type="http://schemas.openxmlformats.org/officeDocument/2006/relationships/hyperlink" Target="https://miuz.ru/catalog/rings/R01-PL-34313/" TargetMode="External"/><Relationship Id="rId1328" Type="http://schemas.openxmlformats.org/officeDocument/2006/relationships/hyperlink" Target="https://miuz.ru/catalog/rings/R2017-R309245DIA/" TargetMode="External"/><Relationship Id="rId1535" Type="http://schemas.openxmlformats.org/officeDocument/2006/relationships/hyperlink" Target="https://miuz.ru/catalog/rings/R4150-D-LR4258/" TargetMode="External"/><Relationship Id="rId337" Type="http://schemas.openxmlformats.org/officeDocument/2006/relationships/hyperlink" Target="https://miuz.ru/catalog/rings/R01-LS-35667/" TargetMode="External"/><Relationship Id="rId891" Type="http://schemas.openxmlformats.org/officeDocument/2006/relationships/hyperlink" Target="https://miuz.ru/catalog/rings/R77-R51030-R17/" TargetMode="External"/><Relationship Id="rId905" Type="http://schemas.openxmlformats.org/officeDocument/2006/relationships/hyperlink" Target="https://miuz.ru/catalog/rings/R756-FS10149-R17/" TargetMode="External"/><Relationship Id="rId989" Type="http://schemas.openxmlformats.org/officeDocument/2006/relationships/hyperlink" Target="https://miuz.ru/catalog/rings/R4150-D-50526R17/" TargetMode="External"/><Relationship Id="rId1742" Type="http://schemas.openxmlformats.org/officeDocument/2006/relationships/hyperlink" Target="https://miuz.ru/catalog/rings/R77-R52502/" TargetMode="External"/><Relationship Id="rId34" Type="http://schemas.openxmlformats.org/officeDocument/2006/relationships/hyperlink" Target="https://miuz.ru/catalog/rings/R178-IGR-23262-020TM/" TargetMode="External"/><Relationship Id="rId544" Type="http://schemas.openxmlformats.org/officeDocument/2006/relationships/hyperlink" Target="https://miuz.ru/catalog/rings/R4182-CFF-013-WY/" TargetMode="External"/><Relationship Id="rId751" Type="http://schemas.openxmlformats.org/officeDocument/2006/relationships/hyperlink" Target="https://miuz.ru/catalog/rings/R2018-CNT-0011/" TargetMode="External"/><Relationship Id="rId849" Type="http://schemas.openxmlformats.org/officeDocument/2006/relationships/hyperlink" Target="https://miuz.ru/catalog/rings/R2509-RG33220-R17/" TargetMode="External"/><Relationship Id="rId1174" Type="http://schemas.openxmlformats.org/officeDocument/2006/relationships/hyperlink" Target="https://miuz.ru/catalog/rings/R2022-SR211-0.35CT/" TargetMode="External"/><Relationship Id="rId1381" Type="http://schemas.openxmlformats.org/officeDocument/2006/relationships/hyperlink" Target="https://miuz.ru/catalog/rings/R01-WED-00114-W/" TargetMode="External"/><Relationship Id="rId1479" Type="http://schemas.openxmlformats.org/officeDocument/2006/relationships/hyperlink" Target="https://miuz.ru/catalog/rings/R4193-17310-RGW/" TargetMode="External"/><Relationship Id="rId1602" Type="http://schemas.openxmlformats.org/officeDocument/2006/relationships/hyperlink" Target="https://miuz.ru/catalog/rings/R01-WED-00140-W/" TargetMode="External"/><Relationship Id="rId1686" Type="http://schemas.openxmlformats.org/officeDocument/2006/relationships/hyperlink" Target="https://miuz.ru/catalog/rings/R2500-RG16887-R17/" TargetMode="External"/><Relationship Id="rId183" Type="http://schemas.openxmlformats.org/officeDocument/2006/relationships/hyperlink" Target="https://miuz.ru/catalog/rings/R4150-D-LRP30271/" TargetMode="External"/><Relationship Id="rId390" Type="http://schemas.openxmlformats.org/officeDocument/2006/relationships/hyperlink" Target="https://miuz.ru/catalog/rings/R178-IGR-33492/" TargetMode="External"/><Relationship Id="rId404" Type="http://schemas.openxmlformats.org/officeDocument/2006/relationships/hyperlink" Target="https://miuz.ru/catalog/rings/R01-35406-66/" TargetMode="External"/><Relationship Id="rId611" Type="http://schemas.openxmlformats.org/officeDocument/2006/relationships/hyperlink" Target="https://miuz.ru/catalog/rings/R165-RG30145-R17/" TargetMode="External"/><Relationship Id="rId1034" Type="http://schemas.openxmlformats.org/officeDocument/2006/relationships/hyperlink" Target="https://miuz.ru/catalog/rings/R4193-17349-RGW/" TargetMode="External"/><Relationship Id="rId1241" Type="http://schemas.openxmlformats.org/officeDocument/2006/relationships/hyperlink" Target="https://miuz.ru/catalog/rings/R2022-SA2017R/" TargetMode="External"/><Relationship Id="rId1339" Type="http://schemas.openxmlformats.org/officeDocument/2006/relationships/hyperlink" Target="https://miuz.ru/catalog/rings/R01-35877/" TargetMode="External"/><Relationship Id="rId1893" Type="http://schemas.openxmlformats.org/officeDocument/2006/relationships/hyperlink" Target="https://miuz.ru/catalog/rings/R4150-D-LRED14359/" TargetMode="External"/><Relationship Id="rId1907" Type="http://schemas.openxmlformats.org/officeDocument/2006/relationships/hyperlink" Target="https://miuz.ru/catalog/rings/R01-34928/" TargetMode="External"/><Relationship Id="rId250" Type="http://schemas.openxmlformats.org/officeDocument/2006/relationships/hyperlink" Target="https://miuz.ru/catalog/rings/R4150-D-455-24218R17/" TargetMode="External"/><Relationship Id="rId488" Type="http://schemas.openxmlformats.org/officeDocument/2006/relationships/hyperlink" Target="https://miuz.ru/catalog/rings/R2702-RP126098/" TargetMode="External"/><Relationship Id="rId695" Type="http://schemas.openxmlformats.org/officeDocument/2006/relationships/hyperlink" Target="https://miuz.ru/catalog/rings/R01-PL-35115/" TargetMode="External"/><Relationship Id="rId709" Type="http://schemas.openxmlformats.org/officeDocument/2006/relationships/hyperlink" Target="https://miuz.ru/catalog/rings/R01-SOL59-025-G1/" TargetMode="External"/><Relationship Id="rId916" Type="http://schemas.openxmlformats.org/officeDocument/2006/relationships/hyperlink" Target="https://miuz.ru/catalog/rings/R4098-MR14515-BK/" TargetMode="External"/><Relationship Id="rId1101" Type="http://schemas.openxmlformats.org/officeDocument/2006/relationships/hyperlink" Target="https://miuz.ru/catalog/rings/R01-SL14-025-G3/" TargetMode="External"/><Relationship Id="rId1546" Type="http://schemas.openxmlformats.org/officeDocument/2006/relationships/hyperlink" Target="https://miuz.ru/catalog/rings/R01-35503/" TargetMode="External"/><Relationship Id="rId1753" Type="http://schemas.openxmlformats.org/officeDocument/2006/relationships/hyperlink" Target="https://miuz.ru/catalog/rings/R178-IGR-33453/" TargetMode="External"/><Relationship Id="rId1960" Type="http://schemas.openxmlformats.org/officeDocument/2006/relationships/hyperlink" Target="https://miuz.ru/catalog/rings/R175-R28728/" TargetMode="External"/><Relationship Id="rId45" Type="http://schemas.openxmlformats.org/officeDocument/2006/relationships/hyperlink" Target="https://miuz.ru/catalog/rings/R4211-RG3569WDI1/" TargetMode="External"/><Relationship Id="rId110" Type="http://schemas.openxmlformats.org/officeDocument/2006/relationships/hyperlink" Target="https://miuz.ru/catalog/rings/R4184-CDR-63-R/" TargetMode="External"/><Relationship Id="rId348" Type="http://schemas.openxmlformats.org/officeDocument/2006/relationships/hyperlink" Target="https://miuz.ru/catalog/rings/R4150-D-LRTA090109R1/" TargetMode="External"/><Relationship Id="rId555" Type="http://schemas.openxmlformats.org/officeDocument/2006/relationships/hyperlink" Target="https://miuz.ru/catalog/rings/R01-SOL59-025-G2/" TargetMode="External"/><Relationship Id="rId762" Type="http://schemas.openxmlformats.org/officeDocument/2006/relationships/hyperlink" Target="https://miuz.ru/catalog/rings/R01-35269-070-B/" TargetMode="External"/><Relationship Id="rId1185" Type="http://schemas.openxmlformats.org/officeDocument/2006/relationships/hyperlink" Target="https://miuz.ru/catalog/rings/R01-SOL32-020-G3/" TargetMode="External"/><Relationship Id="rId1392" Type="http://schemas.openxmlformats.org/officeDocument/2006/relationships/hyperlink" Target="https://miuz.ru/catalog/rings/R2009-1983006AXD-R17/" TargetMode="External"/><Relationship Id="rId1406" Type="http://schemas.openxmlformats.org/officeDocument/2006/relationships/hyperlink" Target="https://miuz.ru/catalog/rings/R127-UFOT3627G/" TargetMode="External"/><Relationship Id="rId1613" Type="http://schemas.openxmlformats.org/officeDocument/2006/relationships/hyperlink" Target="https://miuz.ru/catalog/rings/R755-9-57416R003-R17/" TargetMode="External"/><Relationship Id="rId1820" Type="http://schemas.openxmlformats.org/officeDocument/2006/relationships/hyperlink" Target="https://miuz.ru/catalog/rings/R01-GT-33916-W/" TargetMode="External"/><Relationship Id="rId194" Type="http://schemas.openxmlformats.org/officeDocument/2006/relationships/hyperlink" Target="https://miuz.ru/catalog/rings/R01-SOL76-050-G2/" TargetMode="External"/><Relationship Id="rId208" Type="http://schemas.openxmlformats.org/officeDocument/2006/relationships/hyperlink" Target="https://miuz.ru/catalog/rings/R108-1981776AD/" TargetMode="External"/><Relationship Id="rId415" Type="http://schemas.openxmlformats.org/officeDocument/2006/relationships/hyperlink" Target="https://miuz.ru/catalog/rings/R01-SOL52-060-G3/" TargetMode="External"/><Relationship Id="rId622" Type="http://schemas.openxmlformats.org/officeDocument/2006/relationships/hyperlink" Target="https://miuz.ru/catalog/rings/R77-R60540/" TargetMode="External"/><Relationship Id="rId1045" Type="http://schemas.openxmlformats.org/officeDocument/2006/relationships/hyperlink" Target="https://miuz.ru/catalog/rings/R2018-R010086ADI-R17/" TargetMode="External"/><Relationship Id="rId1252" Type="http://schemas.openxmlformats.org/officeDocument/2006/relationships/hyperlink" Target="https://miuz.ru/catalog/rings/R01-PL-34068/" TargetMode="External"/><Relationship Id="rId1697" Type="http://schemas.openxmlformats.org/officeDocument/2006/relationships/hyperlink" Target="https://miuz.ru/catalog/rings/R4150-D-50969004/" TargetMode="External"/><Relationship Id="rId1918" Type="http://schemas.openxmlformats.org/officeDocument/2006/relationships/hyperlink" Target="https://miuz.ru/catalog/rings/R4211-RG3907WDI1/" TargetMode="External"/><Relationship Id="rId261" Type="http://schemas.openxmlformats.org/officeDocument/2006/relationships/hyperlink" Target="https://miuz.ru/catalog/rings/R01-WED-00166-R/" TargetMode="External"/><Relationship Id="rId499" Type="http://schemas.openxmlformats.org/officeDocument/2006/relationships/hyperlink" Target="https://miuz.ru/catalog/rings/R01-SOL45-050-G3/" TargetMode="External"/><Relationship Id="rId927" Type="http://schemas.openxmlformats.org/officeDocument/2006/relationships/hyperlink" Target="https://miuz.ru/catalog/rings/R108-1981951AD/" TargetMode="External"/><Relationship Id="rId1112" Type="http://schemas.openxmlformats.org/officeDocument/2006/relationships/hyperlink" Target="https://miuz.ru/catalog/rings/R97-CR3768/" TargetMode="External"/><Relationship Id="rId1557" Type="http://schemas.openxmlformats.org/officeDocument/2006/relationships/hyperlink" Target="https://miuz.ru/catalog/rings/R178-R-1/" TargetMode="External"/><Relationship Id="rId1764" Type="http://schemas.openxmlformats.org/officeDocument/2006/relationships/hyperlink" Target="https://miuz.ru/catalog/rings/R2009-1982996AXD-R17/" TargetMode="External"/><Relationship Id="rId1971" Type="http://schemas.openxmlformats.org/officeDocument/2006/relationships/hyperlink" Target="https://miuz.ru/catalog/rings/R77-R46652/" TargetMode="External"/><Relationship Id="rId56" Type="http://schemas.openxmlformats.org/officeDocument/2006/relationships/hyperlink" Target="https://miuz.ru/catalog/rings/R4150-D-LRED13543/" TargetMode="External"/><Relationship Id="rId359" Type="http://schemas.openxmlformats.org/officeDocument/2006/relationships/hyperlink" Target="https://miuz.ru/catalog/rings/R97-MR13879/" TargetMode="External"/><Relationship Id="rId566" Type="http://schemas.openxmlformats.org/officeDocument/2006/relationships/hyperlink" Target="https://miuz.ru/catalog/rings/R2022-SA2016R/" TargetMode="External"/><Relationship Id="rId773" Type="http://schemas.openxmlformats.org/officeDocument/2006/relationships/hyperlink" Target="https://miuz.ru/catalog/rings/R4150-D-LRP33800BD/" TargetMode="External"/><Relationship Id="rId1196" Type="http://schemas.openxmlformats.org/officeDocument/2006/relationships/hyperlink" Target="https://miuz.ru/catalog/rings/R4208-1033-6W9-0135/" TargetMode="External"/><Relationship Id="rId1417" Type="http://schemas.openxmlformats.org/officeDocument/2006/relationships/hyperlink" Target="https://miuz.ru/catalog/rings/R01-ALR46-070-G2/" TargetMode="External"/><Relationship Id="rId1624" Type="http://schemas.openxmlformats.org/officeDocument/2006/relationships/hyperlink" Target="https://miuz.ru/catalog/rings/R01-SOL01-015-G4/" TargetMode="External"/><Relationship Id="rId1831" Type="http://schemas.openxmlformats.org/officeDocument/2006/relationships/hyperlink" Target="https://miuz.ru/catalog/rings/R108-1983134AQXD-R17/" TargetMode="External"/><Relationship Id="rId121" Type="http://schemas.openxmlformats.org/officeDocument/2006/relationships/hyperlink" Target="https://miuz.ru/catalog/rings/R01-35268-150-B/" TargetMode="External"/><Relationship Id="rId219" Type="http://schemas.openxmlformats.org/officeDocument/2006/relationships/hyperlink" Target="https://miuz.ru/catalog/rings/R4150-D-LR3894/" TargetMode="External"/><Relationship Id="rId426" Type="http://schemas.openxmlformats.org/officeDocument/2006/relationships/hyperlink" Target="https://miuz.ru/catalog/rings/R01-SOL35-015-G1/" TargetMode="External"/><Relationship Id="rId633" Type="http://schemas.openxmlformats.org/officeDocument/2006/relationships/hyperlink" Target="https://miuz.ru/catalog/rings/R01-SP35-020/" TargetMode="External"/><Relationship Id="rId980" Type="http://schemas.openxmlformats.org/officeDocument/2006/relationships/hyperlink" Target="https://miuz.ru/catalog/rings/R01-SOL51-050-G3/" TargetMode="External"/><Relationship Id="rId1056" Type="http://schemas.openxmlformats.org/officeDocument/2006/relationships/hyperlink" Target="https://miuz.ru/catalog/rings/R4150-D-47161/" TargetMode="External"/><Relationship Id="rId1263" Type="http://schemas.openxmlformats.org/officeDocument/2006/relationships/hyperlink" Target="https://miuz.ru/catalog/rings/R4150-D-LRG82163/" TargetMode="External"/><Relationship Id="rId1929" Type="http://schemas.openxmlformats.org/officeDocument/2006/relationships/hyperlink" Target="https://miuz.ru/catalog/rings/R2703-RG42093-0.10/" TargetMode="External"/><Relationship Id="rId840" Type="http://schemas.openxmlformats.org/officeDocument/2006/relationships/hyperlink" Target="https://miuz.ru/catalog/rings/R01-SOL55-020-G3/" TargetMode="External"/><Relationship Id="rId938" Type="http://schemas.openxmlformats.org/officeDocument/2006/relationships/hyperlink" Target="https://miuz.ru/catalog/rings/R01-L-34973/" TargetMode="External"/><Relationship Id="rId1470" Type="http://schemas.openxmlformats.org/officeDocument/2006/relationships/hyperlink" Target="https://miuz.ru/catalog/rings/R01-PL-34260/" TargetMode="External"/><Relationship Id="rId1568" Type="http://schemas.openxmlformats.org/officeDocument/2006/relationships/hyperlink" Target="https://miuz.ru/catalog/rings/R01-PL-34307/" TargetMode="External"/><Relationship Id="rId1775" Type="http://schemas.openxmlformats.org/officeDocument/2006/relationships/hyperlink" Target="https://miuz.ru/catalog/rings/R97-BRN-MR16744-DC-D/" TargetMode="External"/><Relationship Id="rId67" Type="http://schemas.openxmlformats.org/officeDocument/2006/relationships/hyperlink" Target="https://miuz.ru/catalog/rings/R01-33764/" TargetMode="External"/><Relationship Id="rId272" Type="http://schemas.openxmlformats.org/officeDocument/2006/relationships/hyperlink" Target="https://miuz.ru/catalog/rings/R01-34788/" TargetMode="External"/><Relationship Id="rId577" Type="http://schemas.openxmlformats.org/officeDocument/2006/relationships/hyperlink" Target="https://miuz.ru/catalog/rings/R4143-CRA-1066/" TargetMode="External"/><Relationship Id="rId700" Type="http://schemas.openxmlformats.org/officeDocument/2006/relationships/hyperlink" Target="https://miuz.ru/catalog/rings/R01-SOL35-020-G3/" TargetMode="External"/><Relationship Id="rId1123" Type="http://schemas.openxmlformats.org/officeDocument/2006/relationships/hyperlink" Target="https://miuz.ru/catalog/rings/R4143-CRA-1023/" TargetMode="External"/><Relationship Id="rId1330" Type="http://schemas.openxmlformats.org/officeDocument/2006/relationships/hyperlink" Target="https://miuz.ru/catalog/rings/R2018-RG010033ADI/" TargetMode="External"/><Relationship Id="rId1428" Type="http://schemas.openxmlformats.org/officeDocument/2006/relationships/hyperlink" Target="https://miuz.ru/catalog/rings/R2702-RF125870-R17/" TargetMode="External"/><Relationship Id="rId1635" Type="http://schemas.openxmlformats.org/officeDocument/2006/relationships/hyperlink" Target="https://miuz.ru/catalog/rings/R01-35394-Y/" TargetMode="External"/><Relationship Id="rId132" Type="http://schemas.openxmlformats.org/officeDocument/2006/relationships/hyperlink" Target="https://miuz.ru/catalog/rings/R108-101300A65D-R17/" TargetMode="External"/><Relationship Id="rId784" Type="http://schemas.openxmlformats.org/officeDocument/2006/relationships/hyperlink" Target="https://miuz.ru/catalog/rings/R2017-R301183DIA-R17/" TargetMode="External"/><Relationship Id="rId991" Type="http://schemas.openxmlformats.org/officeDocument/2006/relationships/hyperlink" Target="https://miuz.ru/catalog/rings/R01-34267/" TargetMode="External"/><Relationship Id="rId1067" Type="http://schemas.openxmlformats.org/officeDocument/2006/relationships/hyperlink" Target="https://miuz.ru/catalog/rings/R01-9-35371-66/" TargetMode="External"/><Relationship Id="rId1842" Type="http://schemas.openxmlformats.org/officeDocument/2006/relationships/hyperlink" Target="https://miuz.ru/catalog/rings/R97-CR3020-R17/" TargetMode="External"/><Relationship Id="rId437" Type="http://schemas.openxmlformats.org/officeDocument/2006/relationships/hyperlink" Target="https://miuz.ru/catalog/rings/R4126-R-5311-B/" TargetMode="External"/><Relationship Id="rId644" Type="http://schemas.openxmlformats.org/officeDocument/2006/relationships/hyperlink" Target="https://miuz.ru/catalog/rings/R127-FRTH0857-9/" TargetMode="External"/><Relationship Id="rId851" Type="http://schemas.openxmlformats.org/officeDocument/2006/relationships/hyperlink" Target="https://miuz.ru/catalog/rings/R2018-CNT-0009/" TargetMode="External"/><Relationship Id="rId1274" Type="http://schemas.openxmlformats.org/officeDocument/2006/relationships/hyperlink" Target="https://miuz.ru/catalog/rings/R4150-D-110025AXQBDR/" TargetMode="External"/><Relationship Id="rId1481" Type="http://schemas.openxmlformats.org/officeDocument/2006/relationships/hyperlink" Target="https://miuz.ru/catalog/rings/R01-34390/" TargetMode="External"/><Relationship Id="rId1579" Type="http://schemas.openxmlformats.org/officeDocument/2006/relationships/hyperlink" Target="https://miuz.ru/catalog/rings/R01-SOL20-015-G3/" TargetMode="External"/><Relationship Id="rId1702" Type="http://schemas.openxmlformats.org/officeDocument/2006/relationships/hyperlink" Target="https://miuz.ru/catalog/rings/R4201-ILL-013/" TargetMode="External"/><Relationship Id="rId283" Type="http://schemas.openxmlformats.org/officeDocument/2006/relationships/hyperlink" Target="https://miuz.ru/catalog/rings/R01-L-PL-35021/" TargetMode="External"/><Relationship Id="rId490" Type="http://schemas.openxmlformats.org/officeDocument/2006/relationships/hyperlink" Target="https://miuz.ru/catalog/rings/R2022-SA2011R/" TargetMode="External"/><Relationship Id="rId504" Type="http://schemas.openxmlformats.org/officeDocument/2006/relationships/hyperlink" Target="https://miuz.ru/catalog/rings/R01-33931/" TargetMode="External"/><Relationship Id="rId711" Type="http://schemas.openxmlformats.org/officeDocument/2006/relationships/hyperlink" Target="https://miuz.ru/catalog/rings/R2701-FROX2488G/" TargetMode="External"/><Relationship Id="rId949" Type="http://schemas.openxmlformats.org/officeDocument/2006/relationships/hyperlink" Target="https://miuz.ru/catalog/rings/R01-SOL130-020-G2/" TargetMode="External"/><Relationship Id="rId1134" Type="http://schemas.openxmlformats.org/officeDocument/2006/relationships/hyperlink" Target="https://miuz.ru/catalog/rings/R77-R59505/" TargetMode="External"/><Relationship Id="rId1341" Type="http://schemas.openxmlformats.org/officeDocument/2006/relationships/hyperlink" Target="https://miuz.ru/catalog/rings/R4150-D-LRED13110/" TargetMode="External"/><Relationship Id="rId1786" Type="http://schemas.openxmlformats.org/officeDocument/2006/relationships/hyperlink" Target="https://miuz.ru/catalog/rings/R01-SOL97-005-G2/" TargetMode="External"/><Relationship Id="rId78" Type="http://schemas.openxmlformats.org/officeDocument/2006/relationships/hyperlink" Target="https://miuz.ru/catalog/rings/R01-WED-00086-W/" TargetMode="External"/><Relationship Id="rId143" Type="http://schemas.openxmlformats.org/officeDocument/2006/relationships/hyperlink" Target="https://miuz.ru/catalog/rings/R4212-SR6442-EC100/" TargetMode="External"/><Relationship Id="rId350" Type="http://schemas.openxmlformats.org/officeDocument/2006/relationships/hyperlink" Target="https://miuz.ru/catalog/rings/R4211-RG4671WDI1/" TargetMode="External"/><Relationship Id="rId588" Type="http://schemas.openxmlformats.org/officeDocument/2006/relationships/hyperlink" Target="https://miuz.ru/catalog/rings/R4150-D-48559/" TargetMode="External"/><Relationship Id="rId795" Type="http://schemas.openxmlformats.org/officeDocument/2006/relationships/hyperlink" Target="https://miuz.ru/catalog/rings/R01-WED-00165-W/" TargetMode="External"/><Relationship Id="rId809" Type="http://schemas.openxmlformats.org/officeDocument/2006/relationships/hyperlink" Target="https://miuz.ru/catalog/rings/R01-33707/" TargetMode="External"/><Relationship Id="rId1201" Type="http://schemas.openxmlformats.org/officeDocument/2006/relationships/hyperlink" Target="https://miuz.ru/catalog/rings/R2017-R305602DIA-R17/" TargetMode="External"/><Relationship Id="rId1439" Type="http://schemas.openxmlformats.org/officeDocument/2006/relationships/hyperlink" Target="https://miuz.ru/catalog/rings/R01-SS-35605-B/" TargetMode="External"/><Relationship Id="rId1646" Type="http://schemas.openxmlformats.org/officeDocument/2006/relationships/hyperlink" Target="https://miuz.ru/catalog/rings/R01-SL22-040-G2/" TargetMode="External"/><Relationship Id="rId1853" Type="http://schemas.openxmlformats.org/officeDocument/2006/relationships/hyperlink" Target="https://miuz.ru/catalog/rings/R4150-D-LRAB2255/" TargetMode="External"/><Relationship Id="rId9" Type="http://schemas.openxmlformats.org/officeDocument/2006/relationships/hyperlink" Target="https://miuz.ru/catalog/rings/R01-SOL53-020-G3/" TargetMode="External"/><Relationship Id="rId210" Type="http://schemas.openxmlformats.org/officeDocument/2006/relationships/hyperlink" Target="https://miuz.ru/catalog/rings/R2017-R301223DIA-R17/" TargetMode="External"/><Relationship Id="rId448" Type="http://schemas.openxmlformats.org/officeDocument/2006/relationships/hyperlink" Target="https://miuz.ru/catalog/rings/R4098-MR14221/" TargetMode="External"/><Relationship Id="rId655" Type="http://schemas.openxmlformats.org/officeDocument/2006/relationships/hyperlink" Target="https://miuz.ru/catalog/rings/R2702-RF126102-9K/" TargetMode="External"/><Relationship Id="rId862" Type="http://schemas.openxmlformats.org/officeDocument/2006/relationships/hyperlink" Target="https://miuz.ru/catalog/rings/R01-33857/" TargetMode="External"/><Relationship Id="rId1078" Type="http://schemas.openxmlformats.org/officeDocument/2006/relationships/hyperlink" Target="https://miuz.ru/catalog/rings/R97-MR19628/" TargetMode="External"/><Relationship Id="rId1285" Type="http://schemas.openxmlformats.org/officeDocument/2006/relationships/hyperlink" Target="https://miuz.ru/catalog/rings/R2018-RR010206ADI/" TargetMode="External"/><Relationship Id="rId1492" Type="http://schemas.openxmlformats.org/officeDocument/2006/relationships/hyperlink" Target="https://miuz.ru/catalog/rings/R2004-RF10555-R17/" TargetMode="External"/><Relationship Id="rId1506" Type="http://schemas.openxmlformats.org/officeDocument/2006/relationships/hyperlink" Target="https://miuz.ru/catalog/rings/R108-1982780AD-R17/" TargetMode="External"/><Relationship Id="rId1713" Type="http://schemas.openxmlformats.org/officeDocument/2006/relationships/hyperlink" Target="https://miuz.ru/catalog/rings/R01-PL-35128/" TargetMode="External"/><Relationship Id="rId1920" Type="http://schemas.openxmlformats.org/officeDocument/2006/relationships/hyperlink" Target="https://miuz.ru/catalog/rings/R2022-MSR537/" TargetMode="External"/><Relationship Id="rId294" Type="http://schemas.openxmlformats.org/officeDocument/2006/relationships/hyperlink" Target="https://miuz.ru/catalog/rings/R01-SL02-020-G2/" TargetMode="External"/><Relationship Id="rId308" Type="http://schemas.openxmlformats.org/officeDocument/2006/relationships/hyperlink" Target="https://miuz.ru/catalog/rings/R4094-CR-232-B/" TargetMode="External"/><Relationship Id="rId515" Type="http://schemas.openxmlformats.org/officeDocument/2006/relationships/hyperlink" Target="https://miuz.ru/catalog/rings/R2018-RR10001AYB-R17/" TargetMode="External"/><Relationship Id="rId722" Type="http://schemas.openxmlformats.org/officeDocument/2006/relationships/hyperlink" Target="https://miuz.ru/catalog/rings/R2703-RG42088-0.15/" TargetMode="External"/><Relationship Id="rId1145" Type="http://schemas.openxmlformats.org/officeDocument/2006/relationships/hyperlink" Target="https://miuz.ru/catalog/rings/R01-SOL90-010-G3/" TargetMode="External"/><Relationship Id="rId1352" Type="http://schemas.openxmlformats.org/officeDocument/2006/relationships/hyperlink" Target="https://miuz.ru/catalog/rings/R4150-D-LRB1529/" TargetMode="External"/><Relationship Id="rId1797" Type="http://schemas.openxmlformats.org/officeDocument/2006/relationships/hyperlink" Target="https://miuz.ru/catalog/rings/R01-ALR01-090-G2/" TargetMode="External"/><Relationship Id="rId89" Type="http://schemas.openxmlformats.org/officeDocument/2006/relationships/hyperlink" Target="https://miuz.ru/catalog/rings/R4150-D-428-LRG14486/" TargetMode="External"/><Relationship Id="rId154" Type="http://schemas.openxmlformats.org/officeDocument/2006/relationships/hyperlink" Target="https://miuz.ru/catalog/rings/R01-34041/" TargetMode="External"/><Relationship Id="rId361" Type="http://schemas.openxmlformats.org/officeDocument/2006/relationships/hyperlink" Target="https://miuz.ru/catalog/rings/R01-WED-00069-Y/" TargetMode="External"/><Relationship Id="rId599" Type="http://schemas.openxmlformats.org/officeDocument/2006/relationships/hyperlink" Target="https://miuz.ru/catalog/rings/R01-WED-00133-RW/" TargetMode="External"/><Relationship Id="rId1005" Type="http://schemas.openxmlformats.org/officeDocument/2006/relationships/hyperlink" Target="https://miuz.ru/catalog/rings/R4150-D-LRED13144/" TargetMode="External"/><Relationship Id="rId1212" Type="http://schemas.openxmlformats.org/officeDocument/2006/relationships/hyperlink" Target="https://miuz.ru/catalog/rings/R129-RF018903-R17/" TargetMode="External"/><Relationship Id="rId1657" Type="http://schemas.openxmlformats.org/officeDocument/2006/relationships/hyperlink" Target="https://miuz.ru/catalog/rings/R2018-R230136ADI/" TargetMode="External"/><Relationship Id="rId1864" Type="http://schemas.openxmlformats.org/officeDocument/2006/relationships/hyperlink" Target="https://miuz.ru/catalog/rings/R01-WED-00092-W/" TargetMode="External"/><Relationship Id="rId459" Type="http://schemas.openxmlformats.org/officeDocument/2006/relationships/hyperlink" Target="https://miuz.ru/catalog/rings/R01-SOL171-025-G1/" TargetMode="External"/><Relationship Id="rId666" Type="http://schemas.openxmlformats.org/officeDocument/2006/relationships/hyperlink" Target="https://miuz.ru/catalog/rings/R178-IGR-28329/" TargetMode="External"/><Relationship Id="rId873" Type="http://schemas.openxmlformats.org/officeDocument/2006/relationships/hyperlink" Target="https://miuz.ru/catalog/rings/R4141-STR-040-Y/" TargetMode="External"/><Relationship Id="rId1089" Type="http://schemas.openxmlformats.org/officeDocument/2006/relationships/hyperlink" Target="https://miuz.ru/catalog/rings/R01-RMS-35880-W/" TargetMode="External"/><Relationship Id="rId1296" Type="http://schemas.openxmlformats.org/officeDocument/2006/relationships/hyperlink" Target="https://miuz.ru/catalog/rings/R4211-RG2324WDI1/" TargetMode="External"/><Relationship Id="rId1517" Type="http://schemas.openxmlformats.org/officeDocument/2006/relationships/hyperlink" Target="https://miuz.ru/catalog/rings/R4150-D-46417/" TargetMode="External"/><Relationship Id="rId1724" Type="http://schemas.openxmlformats.org/officeDocument/2006/relationships/hyperlink" Target="https://miuz.ru/catalog/rings/R4150-D-RG027489W/" TargetMode="External"/><Relationship Id="rId16" Type="http://schemas.openxmlformats.org/officeDocument/2006/relationships/hyperlink" Target="https://miuz.ru/catalog/rings/R4136-DFRG14167R-A/" TargetMode="External"/><Relationship Id="rId221" Type="http://schemas.openxmlformats.org/officeDocument/2006/relationships/hyperlink" Target="https://miuz.ru/catalog/rings/R108-1981771AD/" TargetMode="External"/><Relationship Id="rId319" Type="http://schemas.openxmlformats.org/officeDocument/2006/relationships/hyperlink" Target="https://miuz.ru/catalog/rings/R2022-SA2012R/" TargetMode="External"/><Relationship Id="rId526" Type="http://schemas.openxmlformats.org/officeDocument/2006/relationships/hyperlink" Target="https://miuz.ru/catalog/rings/R01-SOL116-025-G2/" TargetMode="External"/><Relationship Id="rId1156" Type="http://schemas.openxmlformats.org/officeDocument/2006/relationships/hyperlink" Target="https://miuz.ru/catalog/rings/R4150-D-LRAB3809/" TargetMode="External"/><Relationship Id="rId1363" Type="http://schemas.openxmlformats.org/officeDocument/2006/relationships/hyperlink" Target="https://miuz.ru/catalog/rings/R4150-D-LRAB1611/" TargetMode="External"/><Relationship Id="rId1931" Type="http://schemas.openxmlformats.org/officeDocument/2006/relationships/hyperlink" Target="https://miuz.ru/catalog/rings/R01-SOL116-007-G2/" TargetMode="External"/><Relationship Id="rId733" Type="http://schemas.openxmlformats.org/officeDocument/2006/relationships/hyperlink" Target="https://miuz.ru/catalog/rings/R01-RMS-35695/" TargetMode="External"/><Relationship Id="rId940" Type="http://schemas.openxmlformats.org/officeDocument/2006/relationships/hyperlink" Target="https://miuz.ru/catalog/rings/R4150-D-R50545A0S/" TargetMode="External"/><Relationship Id="rId1016" Type="http://schemas.openxmlformats.org/officeDocument/2006/relationships/hyperlink" Target="https://miuz.ru/catalog/rings/R4150-D-LRP33807R17/" TargetMode="External"/><Relationship Id="rId1570" Type="http://schemas.openxmlformats.org/officeDocument/2006/relationships/hyperlink" Target="https://miuz.ru/catalog/rings/R2022-SA2028R/" TargetMode="External"/><Relationship Id="rId1668" Type="http://schemas.openxmlformats.org/officeDocument/2006/relationships/hyperlink" Target="https://miuz.ru/catalog/rings/R01-RMS-35677/" TargetMode="External"/><Relationship Id="rId1875" Type="http://schemas.openxmlformats.org/officeDocument/2006/relationships/hyperlink" Target="https://miuz.ru/catalog/rings/R2017-R301373DIA/" TargetMode="External"/><Relationship Id="rId165" Type="http://schemas.openxmlformats.org/officeDocument/2006/relationships/hyperlink" Target="https://miuz.ru/catalog/rings/R4150-D-LRP31807/" TargetMode="External"/><Relationship Id="rId372" Type="http://schemas.openxmlformats.org/officeDocument/2006/relationships/hyperlink" Target="https://miuz.ru/catalog/rings/R01-52277/" TargetMode="External"/><Relationship Id="rId677" Type="http://schemas.openxmlformats.org/officeDocument/2006/relationships/hyperlink" Target="https://miuz.ru/catalog/rings/R784-09881RF0025/" TargetMode="External"/><Relationship Id="rId800" Type="http://schemas.openxmlformats.org/officeDocument/2006/relationships/hyperlink" Target="https://miuz.ru/catalog/rings/R17-S00717R/" TargetMode="External"/><Relationship Id="rId1223" Type="http://schemas.openxmlformats.org/officeDocument/2006/relationships/hyperlink" Target="https://miuz.ru/catalog/rings/R01-SOL98-008-G3/" TargetMode="External"/><Relationship Id="rId1430" Type="http://schemas.openxmlformats.org/officeDocument/2006/relationships/hyperlink" Target="https://miuz.ru/catalog/rings/R4150-D-48668/" TargetMode="External"/><Relationship Id="rId1528" Type="http://schemas.openxmlformats.org/officeDocument/2006/relationships/hyperlink" Target="https://miuz.ru/catalog/rings/R2502-IGR-13096-R17/" TargetMode="External"/><Relationship Id="rId232" Type="http://schemas.openxmlformats.org/officeDocument/2006/relationships/hyperlink" Target="https://miuz.ru/catalog/rings/R2703-RG30807/" TargetMode="External"/><Relationship Id="rId884" Type="http://schemas.openxmlformats.org/officeDocument/2006/relationships/hyperlink" Target="https://miuz.ru/catalog/rings/R178-IGR-23262-0.10T/" TargetMode="External"/><Relationship Id="rId1735" Type="http://schemas.openxmlformats.org/officeDocument/2006/relationships/hyperlink" Target="https://miuz.ru/catalog/rings/R4126-R-5255-A/" TargetMode="External"/><Relationship Id="rId1942" Type="http://schemas.openxmlformats.org/officeDocument/2006/relationships/hyperlink" Target="https://miuz.ru/catalog/rings/R755-35020R018/" TargetMode="External"/><Relationship Id="rId27" Type="http://schemas.openxmlformats.org/officeDocument/2006/relationships/hyperlink" Target="https://miuz.ru/catalog/rings/R01-SOL94-010-G2/" TargetMode="External"/><Relationship Id="rId537" Type="http://schemas.openxmlformats.org/officeDocument/2006/relationships/hyperlink" Target="https://miuz.ru/catalog/rings/R178-IGR-23120/" TargetMode="External"/><Relationship Id="rId744" Type="http://schemas.openxmlformats.org/officeDocument/2006/relationships/hyperlink" Target="https://miuz.ru/catalog/rings/R4150-D-MAR82044MVR1/" TargetMode="External"/><Relationship Id="rId951" Type="http://schemas.openxmlformats.org/officeDocument/2006/relationships/hyperlink" Target="https://miuz.ru/catalog/rings/R77-R51036-R17/" TargetMode="External"/><Relationship Id="rId1167" Type="http://schemas.openxmlformats.org/officeDocument/2006/relationships/hyperlink" Target="https://miuz.ru/catalog/rings/R108-1405AXQUBDR/" TargetMode="External"/><Relationship Id="rId1374" Type="http://schemas.openxmlformats.org/officeDocument/2006/relationships/hyperlink" Target="https://miuz.ru/catalog/rings/R2008-SBR29-R17/" TargetMode="External"/><Relationship Id="rId1581" Type="http://schemas.openxmlformats.org/officeDocument/2006/relationships/hyperlink" Target="https://miuz.ru/catalog/rings/R01-WED-00144-YW/" TargetMode="External"/><Relationship Id="rId1679" Type="http://schemas.openxmlformats.org/officeDocument/2006/relationships/hyperlink" Target="https://miuz.ru/catalog/rings/R01-SOL32-040-G4/" TargetMode="External"/><Relationship Id="rId1802" Type="http://schemas.openxmlformats.org/officeDocument/2006/relationships/hyperlink" Target="https://miuz.ru/catalog/rings/R01-CHAMPAGNE-050/" TargetMode="External"/><Relationship Id="rId80" Type="http://schemas.openxmlformats.org/officeDocument/2006/relationships/hyperlink" Target="https://miuz.ru/catalog/rings/R4150-D-49146/" TargetMode="External"/><Relationship Id="rId176" Type="http://schemas.openxmlformats.org/officeDocument/2006/relationships/hyperlink" Target="https://miuz.ru/catalog/rings/R178-R-6/" TargetMode="External"/><Relationship Id="rId383" Type="http://schemas.openxmlformats.org/officeDocument/2006/relationships/hyperlink" Target="https://miuz.ru/catalog/rings/R165-RG34725/" TargetMode="External"/><Relationship Id="rId590" Type="http://schemas.openxmlformats.org/officeDocument/2006/relationships/hyperlink" Target="https://miuz.ru/catalog/rings/R17-R20469/" TargetMode="External"/><Relationship Id="rId604" Type="http://schemas.openxmlformats.org/officeDocument/2006/relationships/hyperlink" Target="https://miuz.ru/catalog/rings/R01-SP35-050/" TargetMode="External"/><Relationship Id="rId811" Type="http://schemas.openxmlformats.org/officeDocument/2006/relationships/hyperlink" Target="https://miuz.ru/catalog/rings/R01-34243-B/" TargetMode="External"/><Relationship Id="rId1027" Type="http://schemas.openxmlformats.org/officeDocument/2006/relationships/hyperlink" Target="https://miuz.ru/catalog/rings/R01-35487-R/" TargetMode="External"/><Relationship Id="rId1234" Type="http://schemas.openxmlformats.org/officeDocument/2006/relationships/hyperlink" Target="https://miuz.ru/catalog/rings/R01-SS-35537-B/" TargetMode="External"/><Relationship Id="rId1441" Type="http://schemas.openxmlformats.org/officeDocument/2006/relationships/hyperlink" Target="https://miuz.ru/catalog/rings/R4150-D-46338/" TargetMode="External"/><Relationship Id="rId1886" Type="http://schemas.openxmlformats.org/officeDocument/2006/relationships/hyperlink" Target="https://miuz.ru/catalog/rings/R01-WED-00153-R/" TargetMode="External"/><Relationship Id="rId243" Type="http://schemas.openxmlformats.org/officeDocument/2006/relationships/hyperlink" Target="https://miuz.ru/catalog/rings/R01-35452/" TargetMode="External"/><Relationship Id="rId450" Type="http://schemas.openxmlformats.org/officeDocument/2006/relationships/hyperlink" Target="https://miuz.ru/catalog/rings/R2017-R311476DIA-R17/" TargetMode="External"/><Relationship Id="rId688" Type="http://schemas.openxmlformats.org/officeDocument/2006/relationships/hyperlink" Target="https://miuz.ru/catalog/rings/R4211-RG3199WDI1/" TargetMode="External"/><Relationship Id="rId895" Type="http://schemas.openxmlformats.org/officeDocument/2006/relationships/hyperlink" Target="https://miuz.ru/catalog/rings/R4150-D-52580R01R17/" TargetMode="External"/><Relationship Id="rId909" Type="http://schemas.openxmlformats.org/officeDocument/2006/relationships/hyperlink" Target="https://miuz.ru/catalog/rings/R01-1851360AD/" TargetMode="External"/><Relationship Id="rId1080" Type="http://schemas.openxmlformats.org/officeDocument/2006/relationships/hyperlink" Target="https://miuz.ru/catalog/rings/R01-34411/" TargetMode="External"/><Relationship Id="rId1301" Type="http://schemas.openxmlformats.org/officeDocument/2006/relationships/hyperlink" Target="https://miuz.ru/catalog/rings/R01-L-PL-34977/" TargetMode="External"/><Relationship Id="rId1539" Type="http://schemas.openxmlformats.org/officeDocument/2006/relationships/hyperlink" Target="https://miuz.ru/catalog/rings/R01-SOL01-020-G4/" TargetMode="External"/><Relationship Id="rId1746" Type="http://schemas.openxmlformats.org/officeDocument/2006/relationships/hyperlink" Target="https://miuz.ru/catalog/rings/R97-MR13868/" TargetMode="External"/><Relationship Id="rId1953" Type="http://schemas.openxmlformats.org/officeDocument/2006/relationships/hyperlink" Target="https://miuz.ru/catalog/rings/R4150-D-LRGM11213/" TargetMode="External"/><Relationship Id="rId38" Type="http://schemas.openxmlformats.org/officeDocument/2006/relationships/hyperlink" Target="https://miuz.ru/catalog/rings/R129-RF016233-R17/" TargetMode="External"/><Relationship Id="rId103" Type="http://schemas.openxmlformats.org/officeDocument/2006/relationships/hyperlink" Target="https://miuz.ru/catalog/rings/R01-SS-35593-B/" TargetMode="External"/><Relationship Id="rId310" Type="http://schemas.openxmlformats.org/officeDocument/2006/relationships/hyperlink" Target="https://miuz.ru/catalog/rings/R4150-D-LRP43535/" TargetMode="External"/><Relationship Id="rId548" Type="http://schemas.openxmlformats.org/officeDocument/2006/relationships/hyperlink" Target="https://miuz.ru/catalog/rings/R4150-D-47708R17/" TargetMode="External"/><Relationship Id="rId755" Type="http://schemas.openxmlformats.org/officeDocument/2006/relationships/hyperlink" Target="https://miuz.ru/catalog/rings/R4150-D-003-17/" TargetMode="External"/><Relationship Id="rId962" Type="http://schemas.openxmlformats.org/officeDocument/2006/relationships/hyperlink" Target="https://miuz.ru/catalog/rings/R01-SOL48-025-G3/" TargetMode="External"/><Relationship Id="rId1178" Type="http://schemas.openxmlformats.org/officeDocument/2006/relationships/hyperlink" Target="https://miuz.ru/catalog/rings/R2501-SR008821OA-R17/" TargetMode="External"/><Relationship Id="rId1385" Type="http://schemas.openxmlformats.org/officeDocument/2006/relationships/hyperlink" Target="https://miuz.ru/catalog/rings/R01-SOL32-040-G2/" TargetMode="External"/><Relationship Id="rId1592" Type="http://schemas.openxmlformats.org/officeDocument/2006/relationships/hyperlink" Target="https://miuz.ru/catalog/rings/R4211-RG3740WDI1/" TargetMode="External"/><Relationship Id="rId1606" Type="http://schemas.openxmlformats.org/officeDocument/2006/relationships/hyperlink" Target="https://miuz.ru/catalog/rings/R01-SOL32-030-G4/" TargetMode="External"/><Relationship Id="rId1813" Type="http://schemas.openxmlformats.org/officeDocument/2006/relationships/hyperlink" Target="https://miuz.ru/catalog/rings/R01-33879/" TargetMode="External"/><Relationship Id="rId91" Type="http://schemas.openxmlformats.org/officeDocument/2006/relationships/hyperlink" Target="https://miuz.ru/catalog/rings/R755-73614R006-R17/" TargetMode="External"/><Relationship Id="rId187" Type="http://schemas.openxmlformats.org/officeDocument/2006/relationships/hyperlink" Target="https://miuz.ru/catalog/rings/R01-35774/" TargetMode="External"/><Relationship Id="rId394" Type="http://schemas.openxmlformats.org/officeDocument/2006/relationships/hyperlink" Target="https://miuz.ru/catalog/rings/R01-WED-00135-R/" TargetMode="External"/><Relationship Id="rId408" Type="http://schemas.openxmlformats.org/officeDocument/2006/relationships/hyperlink" Target="https://miuz.ru/catalog/rings/R01-SOL02-030-G9/" TargetMode="External"/><Relationship Id="rId615" Type="http://schemas.openxmlformats.org/officeDocument/2006/relationships/hyperlink" Target="https://miuz.ru/catalog/rings/R129-RP125121/" TargetMode="External"/><Relationship Id="rId822" Type="http://schemas.openxmlformats.org/officeDocument/2006/relationships/hyperlink" Target="https://miuz.ru/catalog/rings/R01-WED-00129-R/" TargetMode="External"/><Relationship Id="rId1038" Type="http://schemas.openxmlformats.org/officeDocument/2006/relationships/hyperlink" Target="https://miuz.ru/catalog/rings/R888-D-3688W/" TargetMode="External"/><Relationship Id="rId1245" Type="http://schemas.openxmlformats.org/officeDocument/2006/relationships/hyperlink" Target="https://miuz.ru/catalog/rings/R17-R20484/" TargetMode="External"/><Relationship Id="rId1452" Type="http://schemas.openxmlformats.org/officeDocument/2006/relationships/hyperlink" Target="https://miuz.ru/catalog/rings/R108-1012945AQXD-R17/" TargetMode="External"/><Relationship Id="rId1897" Type="http://schemas.openxmlformats.org/officeDocument/2006/relationships/hyperlink" Target="https://miuz.ru/catalog/rings/R4200-FDRG16251RBA/" TargetMode="External"/><Relationship Id="rId254" Type="http://schemas.openxmlformats.org/officeDocument/2006/relationships/hyperlink" Target="https://miuz.ru/catalog/rings/R01-33761/" TargetMode="External"/><Relationship Id="rId699" Type="http://schemas.openxmlformats.org/officeDocument/2006/relationships/hyperlink" Target="https://miuz.ru/catalog/rings/R01-SOL35-020-G2/" TargetMode="External"/><Relationship Id="rId1091" Type="http://schemas.openxmlformats.org/officeDocument/2006/relationships/hyperlink" Target="https://miuz.ru/catalog/rings/R4211-RG4076WDI1/" TargetMode="External"/><Relationship Id="rId1105" Type="http://schemas.openxmlformats.org/officeDocument/2006/relationships/hyperlink" Target="https://miuz.ru/catalog/rings/R178-IGR-37461-008/" TargetMode="External"/><Relationship Id="rId1312" Type="http://schemas.openxmlformats.org/officeDocument/2006/relationships/hyperlink" Target="https://miuz.ru/catalog/rings/R01-SOL94-020-G2/" TargetMode="External"/><Relationship Id="rId1757" Type="http://schemas.openxmlformats.org/officeDocument/2006/relationships/hyperlink" Target="https://miuz.ru/catalog/rings/R108-BRN-1982190AZBD/" TargetMode="External"/><Relationship Id="rId1964" Type="http://schemas.openxmlformats.org/officeDocument/2006/relationships/hyperlink" Target="https://miuz.ru/catalog/rings/R4150-D-LRG82425BD/" TargetMode="External"/><Relationship Id="rId49" Type="http://schemas.openxmlformats.org/officeDocument/2006/relationships/hyperlink" Target="https://miuz.ru/catalog/rings/R01-35881-W/" TargetMode="External"/><Relationship Id="rId114" Type="http://schemas.openxmlformats.org/officeDocument/2006/relationships/hyperlink" Target="https://miuz.ru/catalog/rings/R01-33786/" TargetMode="External"/><Relationship Id="rId461" Type="http://schemas.openxmlformats.org/officeDocument/2006/relationships/hyperlink" Target="https://miuz.ru/catalog/rings/R97-MB2568R/" TargetMode="External"/><Relationship Id="rId559" Type="http://schemas.openxmlformats.org/officeDocument/2006/relationships/hyperlink" Target="https://miuz.ru/catalog/rings/R01-PL-35697/" TargetMode="External"/><Relationship Id="rId766" Type="http://schemas.openxmlformats.org/officeDocument/2006/relationships/hyperlink" Target="https://miuz.ru/catalog/rings/R01-L-PL-34991/" TargetMode="External"/><Relationship Id="rId1189" Type="http://schemas.openxmlformats.org/officeDocument/2006/relationships/hyperlink" Target="https://miuz.ru/catalog/rings/R4150-D-LRT1831/" TargetMode="External"/><Relationship Id="rId1396" Type="http://schemas.openxmlformats.org/officeDocument/2006/relationships/hyperlink" Target="https://miuz.ru/catalog/rings/R01-PL-35382/" TargetMode="External"/><Relationship Id="rId1617" Type="http://schemas.openxmlformats.org/officeDocument/2006/relationships/hyperlink" Target="https://miuz.ru/catalog/rings/R2606-R50381/" TargetMode="External"/><Relationship Id="rId1824" Type="http://schemas.openxmlformats.org/officeDocument/2006/relationships/hyperlink" Target="https://miuz.ru/catalog/rings/R01-SP35-010/" TargetMode="External"/><Relationship Id="rId198" Type="http://schemas.openxmlformats.org/officeDocument/2006/relationships/hyperlink" Target="https://miuz.ru/catalog/rings/R2018-RR230197ADI/" TargetMode="External"/><Relationship Id="rId321" Type="http://schemas.openxmlformats.org/officeDocument/2006/relationships/hyperlink" Target="https://miuz.ru/catalog/rings/R01-SOL127-015-G3/" TargetMode="External"/><Relationship Id="rId419" Type="http://schemas.openxmlformats.org/officeDocument/2006/relationships/hyperlink" Target="https://miuz.ru/catalog/rings/R01-SOL92-020-G2/" TargetMode="External"/><Relationship Id="rId626" Type="http://schemas.openxmlformats.org/officeDocument/2006/relationships/hyperlink" Target="https://miuz.ru/catalog/rings/R129-RF073391/" TargetMode="External"/><Relationship Id="rId973" Type="http://schemas.openxmlformats.org/officeDocument/2006/relationships/hyperlink" Target="https://miuz.ru/catalog/rings/R01-WED-00139-R/" TargetMode="External"/><Relationship Id="rId1049" Type="http://schemas.openxmlformats.org/officeDocument/2006/relationships/hyperlink" Target="https://miuz.ru/catalog/rings/R01-35442/" TargetMode="External"/><Relationship Id="rId1256" Type="http://schemas.openxmlformats.org/officeDocument/2006/relationships/hyperlink" Target="https://miuz.ru/catalog/rings/R777-441-LRT05049/" TargetMode="External"/><Relationship Id="rId833" Type="http://schemas.openxmlformats.org/officeDocument/2006/relationships/hyperlink" Target="https://miuz.ru/catalog/rings/R01-SOL35-025-G2/" TargetMode="External"/><Relationship Id="rId1116" Type="http://schemas.openxmlformats.org/officeDocument/2006/relationships/hyperlink" Target="https://miuz.ru/catalog/rings/R4150-D-LRED13116/" TargetMode="External"/><Relationship Id="rId1463" Type="http://schemas.openxmlformats.org/officeDocument/2006/relationships/hyperlink" Target="https://miuz.ru/catalog/rings/R755-67135R005-R17/" TargetMode="External"/><Relationship Id="rId1670" Type="http://schemas.openxmlformats.org/officeDocument/2006/relationships/hyperlink" Target="https://miuz.ru/catalog/rings/R167-BRN-SR-R-116890/" TargetMode="External"/><Relationship Id="rId1768" Type="http://schemas.openxmlformats.org/officeDocument/2006/relationships/hyperlink" Target="https://miuz.ru/catalog/rings/R4150-D-LRAB2631/" TargetMode="External"/><Relationship Id="rId265" Type="http://schemas.openxmlformats.org/officeDocument/2006/relationships/hyperlink" Target="https://miuz.ru/catalog/rings/R97-MR18659S-070/" TargetMode="External"/><Relationship Id="rId472" Type="http://schemas.openxmlformats.org/officeDocument/2006/relationships/hyperlink" Target="https://miuz.ru/catalog/rings/R01-RMS-35684/" TargetMode="External"/><Relationship Id="rId900" Type="http://schemas.openxmlformats.org/officeDocument/2006/relationships/hyperlink" Target="https://miuz.ru/catalog/rings/R777-02-R29328-1BD/" TargetMode="External"/><Relationship Id="rId1323" Type="http://schemas.openxmlformats.org/officeDocument/2006/relationships/hyperlink" Target="https://miuz.ru/catalog/rings/R4045-ALY01297-001/" TargetMode="External"/><Relationship Id="rId1530" Type="http://schemas.openxmlformats.org/officeDocument/2006/relationships/hyperlink" Target="https://miuz.ru/catalog/rings/R2017-R312640DIA-R17/" TargetMode="External"/><Relationship Id="rId1628" Type="http://schemas.openxmlformats.org/officeDocument/2006/relationships/hyperlink" Target="https://miuz.ru/catalog/rings/R01-33986/" TargetMode="External"/><Relationship Id="rId1975" Type="http://schemas.openxmlformats.org/officeDocument/2006/relationships/hyperlink" Target="https://miuz.ru/catalog/rings/R2017-R300202DIA/" TargetMode="External"/><Relationship Id="rId125" Type="http://schemas.openxmlformats.org/officeDocument/2006/relationships/hyperlink" Target="https://miuz.ru/catalog/rings/R01-L-34768/" TargetMode="External"/><Relationship Id="rId332" Type="http://schemas.openxmlformats.org/officeDocument/2006/relationships/hyperlink" Target="https://miuz.ru/catalog/rings/R108-1982042AD/" TargetMode="External"/><Relationship Id="rId777" Type="http://schemas.openxmlformats.org/officeDocument/2006/relationships/hyperlink" Target="https://miuz.ru/catalog/rings/R108-1982104AD-R17/" TargetMode="External"/><Relationship Id="rId984" Type="http://schemas.openxmlformats.org/officeDocument/2006/relationships/hyperlink" Target="https://miuz.ru/catalog/rings/R01-SOL127-020-G1/" TargetMode="External"/><Relationship Id="rId1835" Type="http://schemas.openxmlformats.org/officeDocument/2006/relationships/hyperlink" Target="https://miuz.ru/catalog/rings/R01-SOL38-015-G4/" TargetMode="External"/><Relationship Id="rId637" Type="http://schemas.openxmlformats.org/officeDocument/2006/relationships/hyperlink" Target="https://miuz.ru/catalog/rings/R108-1981808AD-R17/" TargetMode="External"/><Relationship Id="rId844" Type="http://schemas.openxmlformats.org/officeDocument/2006/relationships/hyperlink" Target="https://miuz.ru/catalog/rings/R01-ALR40-070-G1/" TargetMode="External"/><Relationship Id="rId1267" Type="http://schemas.openxmlformats.org/officeDocument/2006/relationships/hyperlink" Target="https://miuz.ru/catalog/rings/R755-53264R001/" TargetMode="External"/><Relationship Id="rId1474" Type="http://schemas.openxmlformats.org/officeDocument/2006/relationships/hyperlink" Target="https://miuz.ru/catalog/rings/R4211-RG3493WDI1/" TargetMode="External"/><Relationship Id="rId1681" Type="http://schemas.openxmlformats.org/officeDocument/2006/relationships/hyperlink" Target="https://miuz.ru/catalog/rings/R4175-R14793/" TargetMode="External"/><Relationship Id="rId1902" Type="http://schemas.openxmlformats.org/officeDocument/2006/relationships/hyperlink" Target="https://miuz.ru/catalog/rings/R01-WED-00128-WR/" TargetMode="External"/><Relationship Id="rId276" Type="http://schemas.openxmlformats.org/officeDocument/2006/relationships/hyperlink" Target="https://miuz.ru/catalog/rings/R01-WED-00134-R/" TargetMode="External"/><Relationship Id="rId483" Type="http://schemas.openxmlformats.org/officeDocument/2006/relationships/hyperlink" Target="https://miuz.ru/catalog/rings/R2018-RR01071ADI/" TargetMode="External"/><Relationship Id="rId690" Type="http://schemas.openxmlformats.org/officeDocument/2006/relationships/hyperlink" Target="https://miuz.ru/catalog/rings/R01-SL21-025-G2/" TargetMode="External"/><Relationship Id="rId704" Type="http://schemas.openxmlformats.org/officeDocument/2006/relationships/hyperlink" Target="https://miuz.ru/catalog/rings/R2017-R312860DIA-R17/" TargetMode="External"/><Relationship Id="rId911" Type="http://schemas.openxmlformats.org/officeDocument/2006/relationships/hyperlink" Target="https://miuz.ru/catalog/rings/R4143-CRA-1058/" TargetMode="External"/><Relationship Id="rId1127" Type="http://schemas.openxmlformats.org/officeDocument/2006/relationships/hyperlink" Target="https://miuz.ru/catalog/rings/R01-34347/" TargetMode="External"/><Relationship Id="rId1334" Type="http://schemas.openxmlformats.org/officeDocument/2006/relationships/hyperlink" Target="https://miuz.ru/catalog/rings/R4150-D-LRED13132/" TargetMode="External"/><Relationship Id="rId1541" Type="http://schemas.openxmlformats.org/officeDocument/2006/relationships/hyperlink" Target="https://miuz.ru/catalog/rings/R97-CR2396-R17/" TargetMode="External"/><Relationship Id="rId1779" Type="http://schemas.openxmlformats.org/officeDocument/2006/relationships/hyperlink" Target="https://miuz.ru/catalog/rings/R01-35444/" TargetMode="External"/><Relationship Id="rId40" Type="http://schemas.openxmlformats.org/officeDocument/2006/relationships/hyperlink" Target="https://miuz.ru/catalog/rings/R01-L-34971/" TargetMode="External"/><Relationship Id="rId136" Type="http://schemas.openxmlformats.org/officeDocument/2006/relationships/hyperlink" Target="https://miuz.ru/catalog/rings/R108-102A067AD/" TargetMode="External"/><Relationship Id="rId343" Type="http://schemas.openxmlformats.org/officeDocument/2006/relationships/hyperlink" Target="https://miuz.ru/catalog/rings/R4150-D-50968002/" TargetMode="External"/><Relationship Id="rId550" Type="http://schemas.openxmlformats.org/officeDocument/2006/relationships/hyperlink" Target="https://miuz.ru/catalog/rings/R01-PL-35390/" TargetMode="External"/><Relationship Id="rId788" Type="http://schemas.openxmlformats.org/officeDocument/2006/relationships/hyperlink" Target="https://miuz.ru/catalog/rings/R4211-RG3879WDI1/" TargetMode="External"/><Relationship Id="rId995" Type="http://schemas.openxmlformats.org/officeDocument/2006/relationships/hyperlink" Target="https://miuz.ru/catalog/rings/R77-R60539/" TargetMode="External"/><Relationship Id="rId1180" Type="http://schemas.openxmlformats.org/officeDocument/2006/relationships/hyperlink" Target="https://miuz.ru/catalog/rings/R01-35527/" TargetMode="External"/><Relationship Id="rId1401" Type="http://schemas.openxmlformats.org/officeDocument/2006/relationships/hyperlink" Target="https://miuz.ru/catalog/rings/R4150-KL007/" TargetMode="External"/><Relationship Id="rId1639" Type="http://schemas.openxmlformats.org/officeDocument/2006/relationships/hyperlink" Target="https://miuz.ru/catalog/rings/R2702-RB520695-9K/" TargetMode="External"/><Relationship Id="rId1846" Type="http://schemas.openxmlformats.org/officeDocument/2006/relationships/hyperlink" Target="https://miuz.ru/catalog/rings/R4211-RG1775WDI1/" TargetMode="External"/><Relationship Id="rId203" Type="http://schemas.openxmlformats.org/officeDocument/2006/relationships/hyperlink" Target="https://miuz.ru/catalog/rings/R01-35341/" TargetMode="External"/><Relationship Id="rId648" Type="http://schemas.openxmlformats.org/officeDocument/2006/relationships/hyperlink" Target="https://miuz.ru/catalog/rings/R01-SOL53-020-G4/" TargetMode="External"/><Relationship Id="rId855" Type="http://schemas.openxmlformats.org/officeDocument/2006/relationships/hyperlink" Target="https://miuz.ru/catalog/rings/R4150-D-50971002/" TargetMode="External"/><Relationship Id="rId1040" Type="http://schemas.openxmlformats.org/officeDocument/2006/relationships/hyperlink" Target="https://miuz.ru/catalog/rings/R4150-D-47649R17/" TargetMode="External"/><Relationship Id="rId1278" Type="http://schemas.openxmlformats.org/officeDocument/2006/relationships/hyperlink" Target="https://miuz.ru/catalog/rings/R07-RG024360-R17/" TargetMode="External"/><Relationship Id="rId1485" Type="http://schemas.openxmlformats.org/officeDocument/2006/relationships/hyperlink" Target="https://miuz.ru/catalog/rings/R97-CR2877/" TargetMode="External"/><Relationship Id="rId1692" Type="http://schemas.openxmlformats.org/officeDocument/2006/relationships/hyperlink" Target="https://miuz.ru/catalog/rings/R4091-R46431B0F/" TargetMode="External"/><Relationship Id="rId1706" Type="http://schemas.openxmlformats.org/officeDocument/2006/relationships/hyperlink" Target="https://miuz.ru/catalog/rings/R01-SOL51-030-G2/" TargetMode="External"/><Relationship Id="rId1913" Type="http://schemas.openxmlformats.org/officeDocument/2006/relationships/hyperlink" Target="https://miuz.ru/catalog/rings/R4150-D-LRP33809/" TargetMode="External"/><Relationship Id="rId287" Type="http://schemas.openxmlformats.org/officeDocument/2006/relationships/hyperlink" Target="https://miuz.ru/catalog/rings/R108-1983090AQXD-R17/" TargetMode="External"/><Relationship Id="rId410" Type="http://schemas.openxmlformats.org/officeDocument/2006/relationships/hyperlink" Target="https://miuz.ru/catalog/rings/R4201-CDR-846/" TargetMode="External"/><Relationship Id="rId494" Type="http://schemas.openxmlformats.org/officeDocument/2006/relationships/hyperlink" Target="https://miuz.ru/catalog/rings/R77-R59493/" TargetMode="External"/><Relationship Id="rId508" Type="http://schemas.openxmlformats.org/officeDocument/2006/relationships/hyperlink" Target="https://miuz.ru/catalog/rings/R2011-LDG01288AD/" TargetMode="External"/><Relationship Id="rId715" Type="http://schemas.openxmlformats.org/officeDocument/2006/relationships/hyperlink" Target="https://miuz.ru/catalog/rings/R4150-D-LRL132044R17/" TargetMode="External"/><Relationship Id="rId922" Type="http://schemas.openxmlformats.org/officeDocument/2006/relationships/hyperlink" Target="https://miuz.ru/catalog/rings/R2509-RG33331-R17/" TargetMode="External"/><Relationship Id="rId1138" Type="http://schemas.openxmlformats.org/officeDocument/2006/relationships/hyperlink" Target="https://miuz.ru/catalog/rings/R01-PL-35116/" TargetMode="External"/><Relationship Id="rId1345" Type="http://schemas.openxmlformats.org/officeDocument/2006/relationships/hyperlink" Target="https://miuz.ru/catalog/rings/R01-35456-W/" TargetMode="External"/><Relationship Id="rId1552" Type="http://schemas.openxmlformats.org/officeDocument/2006/relationships/hyperlink" Target="https://miuz.ru/catalog/rings/R01-SS-35520/" TargetMode="External"/><Relationship Id="rId147" Type="http://schemas.openxmlformats.org/officeDocument/2006/relationships/hyperlink" Target="https://miuz.ru/catalog/rings/R01-PL-35650/" TargetMode="External"/><Relationship Id="rId354" Type="http://schemas.openxmlformats.org/officeDocument/2006/relationships/hyperlink" Target="https://miuz.ru/catalog/rings/R01-WED-00122-W/" TargetMode="External"/><Relationship Id="rId799" Type="http://schemas.openxmlformats.org/officeDocument/2006/relationships/hyperlink" Target="https://miuz.ru/catalog/rings/R4182-BB-61-WY/" TargetMode="External"/><Relationship Id="rId1191" Type="http://schemas.openxmlformats.org/officeDocument/2006/relationships/hyperlink" Target="https://miuz.ru/catalog/rings/R2018-RRU1046BDI/" TargetMode="External"/><Relationship Id="rId1205" Type="http://schemas.openxmlformats.org/officeDocument/2006/relationships/hyperlink" Target="https://miuz.ru/catalog/rings/R01-PL-33908/" TargetMode="External"/><Relationship Id="rId1857" Type="http://schemas.openxmlformats.org/officeDocument/2006/relationships/hyperlink" Target="https://miuz.ru/catalog/rings/R65-R45035A0M/" TargetMode="External"/><Relationship Id="rId51" Type="http://schemas.openxmlformats.org/officeDocument/2006/relationships/hyperlink" Target="https://miuz.ru/catalog/rings/R108-BL-132E019A-R17/" TargetMode="External"/><Relationship Id="rId561" Type="http://schemas.openxmlformats.org/officeDocument/2006/relationships/hyperlink" Target="https://miuz.ru/catalog/rings/R2018-RRU10001ADI/" TargetMode="External"/><Relationship Id="rId659" Type="http://schemas.openxmlformats.org/officeDocument/2006/relationships/hyperlink" Target="https://miuz.ru/catalog/rings/R2017-R308388DIA/" TargetMode="External"/><Relationship Id="rId866" Type="http://schemas.openxmlformats.org/officeDocument/2006/relationships/hyperlink" Target="https://miuz.ru/catalog/rings/R178-IGR-14144/" TargetMode="External"/><Relationship Id="rId1289" Type="http://schemas.openxmlformats.org/officeDocument/2006/relationships/hyperlink" Target="https://miuz.ru/catalog/rings/R2504-AF2665-R17/" TargetMode="External"/><Relationship Id="rId1412" Type="http://schemas.openxmlformats.org/officeDocument/2006/relationships/hyperlink" Target="https://miuz.ru/catalog/rings/R2022-SA2006R/" TargetMode="External"/><Relationship Id="rId1496" Type="http://schemas.openxmlformats.org/officeDocument/2006/relationships/hyperlink" Target="https://miuz.ru/catalog/rings/R4150-D-47586R17/" TargetMode="External"/><Relationship Id="rId1717" Type="http://schemas.openxmlformats.org/officeDocument/2006/relationships/hyperlink" Target="https://miuz.ru/catalog/rings/R2008-ZR1803/" TargetMode="External"/><Relationship Id="rId1924" Type="http://schemas.openxmlformats.org/officeDocument/2006/relationships/hyperlink" Target="https://miuz.ru/catalog/rings/R01-35487-W/" TargetMode="External"/><Relationship Id="rId214" Type="http://schemas.openxmlformats.org/officeDocument/2006/relationships/hyperlink" Target="https://miuz.ru/catalog/rings/R108-185343A65XD/" TargetMode="External"/><Relationship Id="rId298" Type="http://schemas.openxmlformats.org/officeDocument/2006/relationships/hyperlink" Target="https://miuz.ru/catalog/rings/R97-MR17718/" TargetMode="External"/><Relationship Id="rId421" Type="http://schemas.openxmlformats.org/officeDocument/2006/relationships/hyperlink" Target="https://miuz.ru/catalog/rings/R2509-RG33168-R17/" TargetMode="External"/><Relationship Id="rId519" Type="http://schemas.openxmlformats.org/officeDocument/2006/relationships/hyperlink" Target="https://miuz.ru/catalog/rings/R01-34829/" TargetMode="External"/><Relationship Id="rId1051" Type="http://schemas.openxmlformats.org/officeDocument/2006/relationships/hyperlink" Target="https://miuz.ru/catalog/rings/R2017-R312790DIA/" TargetMode="External"/><Relationship Id="rId1149" Type="http://schemas.openxmlformats.org/officeDocument/2006/relationships/hyperlink" Target="https://miuz.ru/catalog/rings/R01-35499-W/" TargetMode="External"/><Relationship Id="rId1356" Type="http://schemas.openxmlformats.org/officeDocument/2006/relationships/hyperlink" Target="https://miuz.ru/catalog/rings/R01-SOL77-005-G2/" TargetMode="External"/><Relationship Id="rId158" Type="http://schemas.openxmlformats.org/officeDocument/2006/relationships/hyperlink" Target="https://miuz.ru/catalog/rings/R01-SL07-030-G2/" TargetMode="External"/><Relationship Id="rId726" Type="http://schemas.openxmlformats.org/officeDocument/2006/relationships/hyperlink" Target="https://miuz.ru/catalog/rings/R01-NPL-34768/" TargetMode="External"/><Relationship Id="rId933" Type="http://schemas.openxmlformats.org/officeDocument/2006/relationships/hyperlink" Target="https://miuz.ru/catalog/rings/R77-R59484/" TargetMode="External"/><Relationship Id="rId1009" Type="http://schemas.openxmlformats.org/officeDocument/2006/relationships/hyperlink" Target="https://miuz.ru/catalog/rings/R4150-D-LRAB3971/" TargetMode="External"/><Relationship Id="rId1563" Type="http://schemas.openxmlformats.org/officeDocument/2006/relationships/hyperlink" Target="https://miuz.ru/catalog/rings/R01-PL-35380/" TargetMode="External"/><Relationship Id="rId1770" Type="http://schemas.openxmlformats.org/officeDocument/2006/relationships/hyperlink" Target="https://miuz.ru/catalog/rings/R4150-D-48896/" TargetMode="External"/><Relationship Id="rId1868" Type="http://schemas.openxmlformats.org/officeDocument/2006/relationships/hyperlink" Target="https://miuz.ru/catalog/rings/R2018-BRN-R10AYB-R17/" TargetMode="External"/><Relationship Id="rId62" Type="http://schemas.openxmlformats.org/officeDocument/2006/relationships/hyperlink" Target="https://miuz.ru/catalog/rings/R01-SOL50-025-G1/" TargetMode="External"/><Relationship Id="rId365" Type="http://schemas.openxmlformats.org/officeDocument/2006/relationships/hyperlink" Target="https://miuz.ru/catalog/rings/R755-R45366/" TargetMode="External"/><Relationship Id="rId572" Type="http://schemas.openxmlformats.org/officeDocument/2006/relationships/hyperlink" Target="https://miuz.ru/catalog/rings/R2011-106300AD/" TargetMode="External"/><Relationship Id="rId1216" Type="http://schemas.openxmlformats.org/officeDocument/2006/relationships/hyperlink" Target="https://miuz.ru/catalog/rings/R127-GSMOD179911-G/" TargetMode="External"/><Relationship Id="rId1423" Type="http://schemas.openxmlformats.org/officeDocument/2006/relationships/hyperlink" Target="https://miuz.ru/catalog/rings/R01-EX-52801/" TargetMode="External"/><Relationship Id="rId1630" Type="http://schemas.openxmlformats.org/officeDocument/2006/relationships/hyperlink" Target="https://miuz.ru/catalog/rings/R2017-BL-0963-R17/" TargetMode="External"/><Relationship Id="rId225" Type="http://schemas.openxmlformats.org/officeDocument/2006/relationships/hyperlink" Target="https://miuz.ru/catalog/rings/R2017-BL-0351-R17/" TargetMode="External"/><Relationship Id="rId432" Type="http://schemas.openxmlformats.org/officeDocument/2006/relationships/hyperlink" Target="https://miuz.ru/catalog/rings/R888-D-RG023462W1/" TargetMode="External"/><Relationship Id="rId877" Type="http://schemas.openxmlformats.org/officeDocument/2006/relationships/hyperlink" Target="https://miuz.ru/catalog/rings/R2018-RG010159ADI/" TargetMode="External"/><Relationship Id="rId1062" Type="http://schemas.openxmlformats.org/officeDocument/2006/relationships/hyperlink" Target="https://miuz.ru/catalog/rings/R01-PL-34965/" TargetMode="External"/><Relationship Id="rId1728" Type="http://schemas.openxmlformats.org/officeDocument/2006/relationships/hyperlink" Target="https://miuz.ru/catalog/rings/R01-33616/" TargetMode="External"/><Relationship Id="rId1935" Type="http://schemas.openxmlformats.org/officeDocument/2006/relationships/hyperlink" Target="https://miuz.ru/catalog/rings/R01-RMS-35678/" TargetMode="External"/><Relationship Id="rId737" Type="http://schemas.openxmlformats.org/officeDocument/2006/relationships/hyperlink" Target="https://miuz.ru/catalog/rings/R01-SOL44-010-G1/" TargetMode="External"/><Relationship Id="rId944" Type="http://schemas.openxmlformats.org/officeDocument/2006/relationships/hyperlink" Target="https://miuz.ru/catalog/rings/R4211-RG2056WDI1/" TargetMode="External"/><Relationship Id="rId1367" Type="http://schemas.openxmlformats.org/officeDocument/2006/relationships/hyperlink" Target="https://miuz.ru/catalog/rings/R4150-D-48569/" TargetMode="External"/><Relationship Id="rId1574" Type="http://schemas.openxmlformats.org/officeDocument/2006/relationships/hyperlink" Target="https://miuz.ru/catalog/rings/R01-35504-200-B/" TargetMode="External"/><Relationship Id="rId1781" Type="http://schemas.openxmlformats.org/officeDocument/2006/relationships/hyperlink" Target="https://miuz.ru/catalog/rings/R01-SOL122-007-G2/" TargetMode="External"/><Relationship Id="rId73" Type="http://schemas.openxmlformats.org/officeDocument/2006/relationships/hyperlink" Target="https://miuz.ru/catalog/rings/R01-PL-34242/" TargetMode="External"/><Relationship Id="rId169" Type="http://schemas.openxmlformats.org/officeDocument/2006/relationships/hyperlink" Target="https://miuz.ru/catalog/rings/R108-1982664AD-R17/" TargetMode="External"/><Relationship Id="rId376" Type="http://schemas.openxmlformats.org/officeDocument/2006/relationships/hyperlink" Target="https://miuz.ru/catalog/rings/R01-35919/" TargetMode="External"/><Relationship Id="rId583" Type="http://schemas.openxmlformats.org/officeDocument/2006/relationships/hyperlink" Target="https://miuz.ru/catalog/rings/R01-SOL171-025-G2/" TargetMode="External"/><Relationship Id="rId790" Type="http://schemas.openxmlformats.org/officeDocument/2006/relationships/hyperlink" Target="https://miuz.ru/catalog/rings/R4139-DRN13415-001/" TargetMode="External"/><Relationship Id="rId804" Type="http://schemas.openxmlformats.org/officeDocument/2006/relationships/hyperlink" Target="https://miuz.ru/catalog/rings/R01-SOL72-025-G2/" TargetMode="External"/><Relationship Id="rId1227" Type="http://schemas.openxmlformats.org/officeDocument/2006/relationships/hyperlink" Target="https://miuz.ru/catalog/rings/R4150-D-LRP31830/" TargetMode="External"/><Relationship Id="rId1434" Type="http://schemas.openxmlformats.org/officeDocument/2006/relationships/hyperlink" Target="https://miuz.ru/catalog/rings/R01-SOL16-007-G2/" TargetMode="External"/><Relationship Id="rId1641" Type="http://schemas.openxmlformats.org/officeDocument/2006/relationships/hyperlink" Target="https://miuz.ru/catalog/rings/R755-57416R004-R17/" TargetMode="External"/><Relationship Id="rId1879" Type="http://schemas.openxmlformats.org/officeDocument/2006/relationships/hyperlink" Target="https://miuz.ru/catalog/rings/R165-RG34865/" TargetMode="External"/><Relationship Id="rId4" Type="http://schemas.openxmlformats.org/officeDocument/2006/relationships/hyperlink" Target="https://miuz.ru/catalog/rings/R01-SOL35-010-G3/" TargetMode="External"/><Relationship Id="rId236" Type="http://schemas.openxmlformats.org/officeDocument/2006/relationships/hyperlink" Target="https://miuz.ru/catalog/rings/R2022-SA2008R/" TargetMode="External"/><Relationship Id="rId443" Type="http://schemas.openxmlformats.org/officeDocument/2006/relationships/hyperlink" Target="https://miuz.ru/catalog/rings/R4211-RG3491WDI1/" TargetMode="External"/><Relationship Id="rId650" Type="http://schemas.openxmlformats.org/officeDocument/2006/relationships/hyperlink" Target="https://miuz.ru/catalog/rings/R01-PL-34286/" TargetMode="External"/><Relationship Id="rId888" Type="http://schemas.openxmlformats.org/officeDocument/2006/relationships/hyperlink" Target="https://miuz.ru/catalog/rings/R178-IGR-23263-0.05T/" TargetMode="External"/><Relationship Id="rId1073" Type="http://schemas.openxmlformats.org/officeDocument/2006/relationships/hyperlink" Target="https://miuz.ru/catalog/rings/R4150-D-004-11/" TargetMode="External"/><Relationship Id="rId1280" Type="http://schemas.openxmlformats.org/officeDocument/2006/relationships/hyperlink" Target="https://miuz.ru/catalog/rings/R2501-SR005927OA-R17/" TargetMode="External"/><Relationship Id="rId1501" Type="http://schemas.openxmlformats.org/officeDocument/2006/relationships/hyperlink" Target="https://miuz.ru/catalog/rings/R165-RG34163/" TargetMode="External"/><Relationship Id="rId1739" Type="http://schemas.openxmlformats.org/officeDocument/2006/relationships/hyperlink" Target="https://miuz.ru/catalog/rings/R756-FS15284-R17/" TargetMode="External"/><Relationship Id="rId1946" Type="http://schemas.openxmlformats.org/officeDocument/2006/relationships/hyperlink" Target="https://miuz.ru/catalog/rings/R4150-D-LR12199R17/" TargetMode="External"/><Relationship Id="rId303" Type="http://schemas.openxmlformats.org/officeDocument/2006/relationships/hyperlink" Target="https://miuz.ru/catalog/rings/R77-BRN-R48701-LD/" TargetMode="External"/><Relationship Id="rId748" Type="http://schemas.openxmlformats.org/officeDocument/2006/relationships/hyperlink" Target="https://miuz.ru/catalog/rings/R4150-D-LRP26888/" TargetMode="External"/><Relationship Id="rId955" Type="http://schemas.openxmlformats.org/officeDocument/2006/relationships/hyperlink" Target="https://miuz.ru/catalog/rings/R01-SS-35734/" TargetMode="External"/><Relationship Id="rId1140" Type="http://schemas.openxmlformats.org/officeDocument/2006/relationships/hyperlink" Target="https://miuz.ru/catalog/rings/R888-D-RG024602W1/" TargetMode="External"/><Relationship Id="rId1378" Type="http://schemas.openxmlformats.org/officeDocument/2006/relationships/hyperlink" Target="https://miuz.ru/catalog/rings/R01-WED-00050-WR/" TargetMode="External"/><Relationship Id="rId1585" Type="http://schemas.openxmlformats.org/officeDocument/2006/relationships/hyperlink" Target="https://miuz.ru/catalog/rings/R01-17126/" TargetMode="External"/><Relationship Id="rId1792" Type="http://schemas.openxmlformats.org/officeDocument/2006/relationships/hyperlink" Target="https://miuz.ru/catalog/rings/R2018-RRU1047BDI/" TargetMode="External"/><Relationship Id="rId1806" Type="http://schemas.openxmlformats.org/officeDocument/2006/relationships/hyperlink" Target="https://miuz.ru/catalog/rings/R01-PL-35342/" TargetMode="External"/><Relationship Id="rId84" Type="http://schemas.openxmlformats.org/officeDocument/2006/relationships/hyperlink" Target="https://miuz.ru/catalog/rings/R01-SOL122-015-G2/" TargetMode="External"/><Relationship Id="rId387" Type="http://schemas.openxmlformats.org/officeDocument/2006/relationships/hyperlink" Target="https://miuz.ru/catalog/rings/R755-67095R001/" TargetMode="External"/><Relationship Id="rId510" Type="http://schemas.openxmlformats.org/officeDocument/2006/relationships/hyperlink" Target="https://miuz.ru/catalog/rings/R01-SL06-010-G2/" TargetMode="External"/><Relationship Id="rId594" Type="http://schemas.openxmlformats.org/officeDocument/2006/relationships/hyperlink" Target="https://miuz.ru/catalog/rings/R2018-RR010199ADI/" TargetMode="External"/><Relationship Id="rId608" Type="http://schemas.openxmlformats.org/officeDocument/2006/relationships/hyperlink" Target="https://miuz.ru/catalog/rings/R01-WED-00136-R/" TargetMode="External"/><Relationship Id="rId815" Type="http://schemas.openxmlformats.org/officeDocument/2006/relationships/hyperlink" Target="https://miuz.ru/catalog/rings/R08-GC-5415/" TargetMode="External"/><Relationship Id="rId1238" Type="http://schemas.openxmlformats.org/officeDocument/2006/relationships/hyperlink" Target="https://miuz.ru/catalog/rings/R01-SL02-030-G2/" TargetMode="External"/><Relationship Id="rId1445" Type="http://schemas.openxmlformats.org/officeDocument/2006/relationships/hyperlink" Target="https://miuz.ru/catalog/rings/R2017-BL-R304803-R17/" TargetMode="External"/><Relationship Id="rId1652" Type="http://schemas.openxmlformats.org/officeDocument/2006/relationships/hyperlink" Target="https://miuz.ru/catalog/rings/R4143-CRA-1093/" TargetMode="External"/><Relationship Id="rId247" Type="http://schemas.openxmlformats.org/officeDocument/2006/relationships/hyperlink" Target="https://miuz.ru/catalog/rings/R01-34043/" TargetMode="External"/><Relationship Id="rId899" Type="http://schemas.openxmlformats.org/officeDocument/2006/relationships/hyperlink" Target="https://miuz.ru/catalog/rings/R01-WED-00128-W/" TargetMode="External"/><Relationship Id="rId1000" Type="http://schemas.openxmlformats.org/officeDocument/2006/relationships/hyperlink" Target="https://miuz.ru/catalog/rings/R01-L-PL-34979/" TargetMode="External"/><Relationship Id="rId1084" Type="http://schemas.openxmlformats.org/officeDocument/2006/relationships/hyperlink" Target="https://miuz.ru/catalog/rings/R4150-D-41156012/" TargetMode="External"/><Relationship Id="rId1305" Type="http://schemas.openxmlformats.org/officeDocument/2006/relationships/hyperlink" Target="https://miuz.ru/catalog/rings/R2017-R312659DIA-R17/" TargetMode="External"/><Relationship Id="rId1957" Type="http://schemas.openxmlformats.org/officeDocument/2006/relationships/hyperlink" Target="https://miuz.ru/catalog/rings/R19-SG09238R-E1-0.75/" TargetMode="External"/><Relationship Id="rId107" Type="http://schemas.openxmlformats.org/officeDocument/2006/relationships/hyperlink" Target="https://miuz.ru/catalog/rings/R01-SOL55-025-G2/" TargetMode="External"/><Relationship Id="rId454" Type="http://schemas.openxmlformats.org/officeDocument/2006/relationships/hyperlink" Target="https://miuz.ru/catalog/rings/R2018-RR010202ADI/" TargetMode="External"/><Relationship Id="rId661" Type="http://schemas.openxmlformats.org/officeDocument/2006/relationships/hyperlink" Target="https://miuz.ru/catalog/rings/R2018-RO010101ADI/" TargetMode="External"/><Relationship Id="rId759" Type="http://schemas.openxmlformats.org/officeDocument/2006/relationships/hyperlink" Target="https://miuz.ru/catalog/rings/R01-34236/" TargetMode="External"/><Relationship Id="rId966" Type="http://schemas.openxmlformats.org/officeDocument/2006/relationships/hyperlink" Target="https://miuz.ru/catalog/rings/R4150-D-LRP34464R17/" TargetMode="External"/><Relationship Id="rId1291" Type="http://schemas.openxmlformats.org/officeDocument/2006/relationships/hyperlink" Target="https://miuz.ru/catalog/rings/R01-L-PL-35212/" TargetMode="External"/><Relationship Id="rId1389" Type="http://schemas.openxmlformats.org/officeDocument/2006/relationships/hyperlink" Target="https://miuz.ru/catalog/rings/R2501-SR008827OA-R17/" TargetMode="External"/><Relationship Id="rId1512" Type="http://schemas.openxmlformats.org/officeDocument/2006/relationships/hyperlink" Target="https://miuz.ru/catalog/rings/R01-33982/" TargetMode="External"/><Relationship Id="rId1596" Type="http://schemas.openxmlformats.org/officeDocument/2006/relationships/hyperlink" Target="https://miuz.ru/catalog/rings/R178-IGR-15100/" TargetMode="External"/><Relationship Id="rId1817" Type="http://schemas.openxmlformats.org/officeDocument/2006/relationships/hyperlink" Target="https://miuz.ru/catalog/rings/R01-34729/" TargetMode="External"/><Relationship Id="rId11" Type="http://schemas.openxmlformats.org/officeDocument/2006/relationships/hyperlink" Target="https://miuz.ru/catalog/rings/R01-WED-00135-R/" TargetMode="External"/><Relationship Id="rId314" Type="http://schemas.openxmlformats.org/officeDocument/2006/relationships/hyperlink" Target="https://miuz.ru/catalog/rings/R01-SOL55-015-G1/" TargetMode="External"/><Relationship Id="rId398" Type="http://schemas.openxmlformats.org/officeDocument/2006/relationships/hyperlink" Target="https://miuz.ru/catalog/rings/R2018-RRU1023BDI-R17/" TargetMode="External"/><Relationship Id="rId521" Type="http://schemas.openxmlformats.org/officeDocument/2006/relationships/hyperlink" Target="https://miuz.ru/catalog/rings/R01-SOL55-015-G2/" TargetMode="External"/><Relationship Id="rId619" Type="http://schemas.openxmlformats.org/officeDocument/2006/relationships/hyperlink" Target="https://miuz.ru/catalog/rings/R01-WED-00121-RW/" TargetMode="External"/><Relationship Id="rId1151" Type="http://schemas.openxmlformats.org/officeDocument/2006/relationships/hyperlink" Target="https://miuz.ru/catalog/rings/R4150-D-15407R17/" TargetMode="External"/><Relationship Id="rId1249" Type="http://schemas.openxmlformats.org/officeDocument/2006/relationships/hyperlink" Target="https://miuz.ru/catalog/rings/R2022-SA2024R/" TargetMode="External"/><Relationship Id="rId95" Type="http://schemas.openxmlformats.org/officeDocument/2006/relationships/hyperlink" Target="https://miuz.ru/catalog/rings/R755-73747R006-R17/" TargetMode="External"/><Relationship Id="rId160" Type="http://schemas.openxmlformats.org/officeDocument/2006/relationships/hyperlink" Target="https://miuz.ru/catalog/rings/R01-33883/" TargetMode="External"/><Relationship Id="rId826" Type="http://schemas.openxmlformats.org/officeDocument/2006/relationships/hyperlink" Target="https://miuz.ru/catalog/rings/R777-411-LRT2284/" TargetMode="External"/><Relationship Id="rId1011" Type="http://schemas.openxmlformats.org/officeDocument/2006/relationships/hyperlink" Target="https://miuz.ru/catalog/rings/R01-89-34873/" TargetMode="External"/><Relationship Id="rId1109" Type="http://schemas.openxmlformats.org/officeDocument/2006/relationships/hyperlink" Target="https://miuz.ru/catalog/rings/R888-D-2079W/" TargetMode="External"/><Relationship Id="rId1456" Type="http://schemas.openxmlformats.org/officeDocument/2006/relationships/hyperlink" Target="https://miuz.ru/catalog/rings/R4150-D-48558/" TargetMode="External"/><Relationship Id="rId1663" Type="http://schemas.openxmlformats.org/officeDocument/2006/relationships/hyperlink" Target="https://miuz.ru/catalog/rings/R4211-RG1887WDI1/" TargetMode="External"/><Relationship Id="rId1870" Type="http://schemas.openxmlformats.org/officeDocument/2006/relationships/hyperlink" Target="https://miuz.ru/catalog/rings/R4150-D-LR4051/" TargetMode="External"/><Relationship Id="rId1968" Type="http://schemas.openxmlformats.org/officeDocument/2006/relationships/hyperlink" Target="https://miuz.ru/catalog/rings/R4211-RG3503WDI1/" TargetMode="External"/><Relationship Id="rId258" Type="http://schemas.openxmlformats.org/officeDocument/2006/relationships/hyperlink" Target="https://miuz.ru/catalog/rings/R178-IGR-14142/" TargetMode="External"/><Relationship Id="rId465" Type="http://schemas.openxmlformats.org/officeDocument/2006/relationships/hyperlink" Target="https://miuz.ru/catalog/rings/R01-ALR37-090-G2/" TargetMode="External"/><Relationship Id="rId672" Type="http://schemas.openxmlformats.org/officeDocument/2006/relationships/hyperlink" Target="https://miuz.ru/catalog/rings/R755-47058R002-R17/" TargetMode="External"/><Relationship Id="rId1095" Type="http://schemas.openxmlformats.org/officeDocument/2006/relationships/hyperlink" Target="https://miuz.ru/catalog/rings/R01-SFM-17-025/" TargetMode="External"/><Relationship Id="rId1316" Type="http://schemas.openxmlformats.org/officeDocument/2006/relationships/hyperlink" Target="https://miuz.ru/catalog/rings/R4211-RG4030WDI1/" TargetMode="External"/><Relationship Id="rId1523" Type="http://schemas.openxmlformats.org/officeDocument/2006/relationships/hyperlink" Target="https://miuz.ru/catalog/rings/R4150-D-LRB0557/" TargetMode="External"/><Relationship Id="rId1730" Type="http://schemas.openxmlformats.org/officeDocument/2006/relationships/hyperlink" Target="https://miuz.ru/catalog/rings/R01-WED-00163-R/" TargetMode="External"/><Relationship Id="rId22" Type="http://schemas.openxmlformats.org/officeDocument/2006/relationships/hyperlink" Target="https://miuz.ru/catalog/rings/R01-SL02-020-G2/" TargetMode="External"/><Relationship Id="rId118" Type="http://schemas.openxmlformats.org/officeDocument/2006/relationships/hyperlink" Target="https://miuz.ru/catalog/rings/R108-101470AD-R17/" TargetMode="External"/><Relationship Id="rId325" Type="http://schemas.openxmlformats.org/officeDocument/2006/relationships/hyperlink" Target="https://miuz.ru/catalog/rings/R4150-D-LRG14469/" TargetMode="External"/><Relationship Id="rId532" Type="http://schemas.openxmlformats.org/officeDocument/2006/relationships/hyperlink" Target="https://miuz.ru/catalog/rings/R01-35778/" TargetMode="External"/><Relationship Id="rId977" Type="http://schemas.openxmlformats.org/officeDocument/2006/relationships/hyperlink" Target="https://miuz.ru/catalog/rings/R01-CL097-WDI/" TargetMode="External"/><Relationship Id="rId1162" Type="http://schemas.openxmlformats.org/officeDocument/2006/relationships/hyperlink" Target="https://miuz.ru/catalog/rings/R97-MR13362/" TargetMode="External"/><Relationship Id="rId1828" Type="http://schemas.openxmlformats.org/officeDocument/2006/relationships/hyperlink" Target="https://miuz.ru/catalog/rings/R4150-D-LRED13551/" TargetMode="External"/><Relationship Id="rId171" Type="http://schemas.openxmlformats.org/officeDocument/2006/relationships/hyperlink" Target="https://miuz.ru/catalog/rings/R01-9-34206-76/" TargetMode="External"/><Relationship Id="rId837" Type="http://schemas.openxmlformats.org/officeDocument/2006/relationships/hyperlink" Target="https://miuz.ru/catalog/rings/R01-35545/" TargetMode="External"/><Relationship Id="rId1022" Type="http://schemas.openxmlformats.org/officeDocument/2006/relationships/hyperlink" Target="https://miuz.ru/catalog/rings/R77-R58883/" TargetMode="External"/><Relationship Id="rId1467" Type="http://schemas.openxmlformats.org/officeDocument/2006/relationships/hyperlink" Target="https://miuz.ru/catalog/rings/R01-SOL45-025-G3/" TargetMode="External"/><Relationship Id="rId1674" Type="http://schemas.openxmlformats.org/officeDocument/2006/relationships/hyperlink" Target="https://miuz.ru/catalog/rings/R2017-BRN-R312775/" TargetMode="External"/><Relationship Id="rId1881" Type="http://schemas.openxmlformats.org/officeDocument/2006/relationships/hyperlink" Target="https://miuz.ru/catalog/rings/R755-56440R001-R17/" TargetMode="External"/><Relationship Id="rId269" Type="http://schemas.openxmlformats.org/officeDocument/2006/relationships/hyperlink" Target="https://miuz.ru/catalog/rings/R77-R48440-LD-R17/" TargetMode="External"/><Relationship Id="rId476" Type="http://schemas.openxmlformats.org/officeDocument/2006/relationships/hyperlink" Target="https://miuz.ru/catalog/rings/R4150-D-LRP34472/" TargetMode="External"/><Relationship Id="rId683" Type="http://schemas.openxmlformats.org/officeDocument/2006/relationships/hyperlink" Target="https://miuz.ru/catalog/rings/R108-34277AD-R17/" TargetMode="External"/><Relationship Id="rId890" Type="http://schemas.openxmlformats.org/officeDocument/2006/relationships/hyperlink" Target="https://miuz.ru/catalog/rings/R01-WED-00131-W/" TargetMode="External"/><Relationship Id="rId904" Type="http://schemas.openxmlformats.org/officeDocument/2006/relationships/hyperlink" Target="https://miuz.ru/catalog/rings/R01-SOL38-030-G2/" TargetMode="External"/><Relationship Id="rId1327" Type="http://schemas.openxmlformats.org/officeDocument/2006/relationships/hyperlink" Target="https://miuz.ru/catalog/rings/R2022-SA2019R/" TargetMode="External"/><Relationship Id="rId1534" Type="http://schemas.openxmlformats.org/officeDocument/2006/relationships/hyperlink" Target="https://miuz.ru/catalog/rings/R01-35468/" TargetMode="External"/><Relationship Id="rId1741" Type="http://schemas.openxmlformats.org/officeDocument/2006/relationships/hyperlink" Target="https://miuz.ru/catalog/rings/R01-WED-00139-Y/" TargetMode="External"/><Relationship Id="rId1979" Type="http://schemas.openxmlformats.org/officeDocument/2006/relationships/hyperlink" Target="https://miuz.ru/catalog/rings/R4150-D-LRL151006/" TargetMode="External"/><Relationship Id="rId33" Type="http://schemas.openxmlformats.org/officeDocument/2006/relationships/hyperlink" Target="https://miuz.ru/catalog/rings/R777-02-R31937-1/" TargetMode="External"/><Relationship Id="rId129" Type="http://schemas.openxmlformats.org/officeDocument/2006/relationships/hyperlink" Target="https://miuz.ru/catalog/rings/R01-1851351AD/" TargetMode="External"/><Relationship Id="rId336" Type="http://schemas.openxmlformats.org/officeDocument/2006/relationships/hyperlink" Target="https://miuz.ru/catalog/rings/R2503-JHE348/" TargetMode="External"/><Relationship Id="rId543" Type="http://schemas.openxmlformats.org/officeDocument/2006/relationships/hyperlink" Target="https://miuz.ru/catalog/rings/R165-RG19959-R17/" TargetMode="External"/><Relationship Id="rId988" Type="http://schemas.openxmlformats.org/officeDocument/2006/relationships/hyperlink" Target="https://miuz.ru/catalog/rings/R2022-SR6407/" TargetMode="External"/><Relationship Id="rId1173" Type="http://schemas.openxmlformats.org/officeDocument/2006/relationships/hyperlink" Target="https://miuz.ru/catalog/rings/R4211-RG2872WDI1/" TargetMode="External"/><Relationship Id="rId1380" Type="http://schemas.openxmlformats.org/officeDocument/2006/relationships/hyperlink" Target="https://miuz.ru/catalog/rings/R2017-R308184DIA/" TargetMode="External"/><Relationship Id="rId1601" Type="http://schemas.openxmlformats.org/officeDocument/2006/relationships/hyperlink" Target="https://miuz.ru/catalog/rings/R01-SL135-050-165/" TargetMode="External"/><Relationship Id="rId1839" Type="http://schemas.openxmlformats.org/officeDocument/2006/relationships/hyperlink" Target="https://miuz.ru/catalog/rings/R175-R28823/" TargetMode="External"/><Relationship Id="rId182" Type="http://schemas.openxmlformats.org/officeDocument/2006/relationships/hyperlink" Target="https://miuz.ru/catalog/rings/R01-SS-35698B/" TargetMode="External"/><Relationship Id="rId403" Type="http://schemas.openxmlformats.org/officeDocument/2006/relationships/hyperlink" Target="https://miuz.ru/catalog/rings/R01-SOL41-030-G3/" TargetMode="External"/><Relationship Id="rId750" Type="http://schemas.openxmlformats.org/officeDocument/2006/relationships/hyperlink" Target="https://miuz.ru/catalog/rings/R178-IGR-33502/" TargetMode="External"/><Relationship Id="rId848" Type="http://schemas.openxmlformats.org/officeDocument/2006/relationships/hyperlink" Target="https://miuz.ru/catalog/rings/R755-50604R001/" TargetMode="External"/><Relationship Id="rId1033" Type="http://schemas.openxmlformats.org/officeDocument/2006/relationships/hyperlink" Target="https://miuz.ru/catalog/rings/R108-GH56004ASD-R17/" TargetMode="External"/><Relationship Id="rId1478" Type="http://schemas.openxmlformats.org/officeDocument/2006/relationships/hyperlink" Target="https://miuz.ru/catalog/rings/R4144-R1767-DIA/" TargetMode="External"/><Relationship Id="rId1685" Type="http://schemas.openxmlformats.org/officeDocument/2006/relationships/hyperlink" Target="https://miuz.ru/catalog/rings/R01-PL-33749/" TargetMode="External"/><Relationship Id="rId1892" Type="http://schemas.openxmlformats.org/officeDocument/2006/relationships/hyperlink" Target="https://miuz.ru/catalog/rings/R4156-RP-01620-Y/" TargetMode="External"/><Relationship Id="rId1906" Type="http://schemas.openxmlformats.org/officeDocument/2006/relationships/hyperlink" Target="https://miuz.ru/catalog/rings/R01-SOL38-030-G3/" TargetMode="External"/><Relationship Id="rId487" Type="http://schemas.openxmlformats.org/officeDocument/2006/relationships/hyperlink" Target="https://miuz.ru/catalog/rings/R01-SOL53-015-G1/" TargetMode="External"/><Relationship Id="rId610" Type="http://schemas.openxmlformats.org/officeDocument/2006/relationships/hyperlink" Target="https://miuz.ru/catalog/rings/R2018-RRU1044ADI/" TargetMode="External"/><Relationship Id="rId694" Type="http://schemas.openxmlformats.org/officeDocument/2006/relationships/hyperlink" Target="https://miuz.ru/catalog/rings/R01-SL102-008-G2/" TargetMode="External"/><Relationship Id="rId708" Type="http://schemas.openxmlformats.org/officeDocument/2006/relationships/hyperlink" Target="https://miuz.ru/catalog/rings/R01-35866/" TargetMode="External"/><Relationship Id="rId915" Type="http://schemas.openxmlformats.org/officeDocument/2006/relationships/hyperlink" Target="https://miuz.ru/catalog/rings/R2500-RG16946-R17/" TargetMode="External"/><Relationship Id="rId1240" Type="http://schemas.openxmlformats.org/officeDocument/2006/relationships/hyperlink" Target="https://miuz.ru/catalog/rings/R755-57681R004-R17/" TargetMode="External"/><Relationship Id="rId1338" Type="http://schemas.openxmlformats.org/officeDocument/2006/relationships/hyperlink" Target="https://miuz.ru/catalog/rings/R4211-RG4227WDI1/" TargetMode="External"/><Relationship Id="rId1545" Type="http://schemas.openxmlformats.org/officeDocument/2006/relationships/hyperlink" Target="https://miuz.ru/catalog/rings/R01-SOL60-010-G3/" TargetMode="External"/><Relationship Id="rId347" Type="http://schemas.openxmlformats.org/officeDocument/2006/relationships/hyperlink" Target="https://miuz.ru/catalog/rings/R01-35267-100-B/" TargetMode="External"/><Relationship Id="rId999" Type="http://schemas.openxmlformats.org/officeDocument/2006/relationships/hyperlink" Target="https://miuz.ru/catalog/rings/R01-SS-35597-B/" TargetMode="External"/><Relationship Id="rId1100" Type="http://schemas.openxmlformats.org/officeDocument/2006/relationships/hyperlink" Target="https://miuz.ru/catalog/rings/R01-BS-0189/" TargetMode="External"/><Relationship Id="rId1184" Type="http://schemas.openxmlformats.org/officeDocument/2006/relationships/hyperlink" Target="https://miuz.ru/catalog/rings/R01-PL-34040/" TargetMode="External"/><Relationship Id="rId1405" Type="http://schemas.openxmlformats.org/officeDocument/2006/relationships/hyperlink" Target="https://miuz.ru/catalog/rings/R4150-D-BDRG14318BRD/" TargetMode="External"/><Relationship Id="rId1752" Type="http://schemas.openxmlformats.org/officeDocument/2006/relationships/hyperlink" Target="https://miuz.ru/catalog/rings/R01-SOL96-020-G4/" TargetMode="External"/><Relationship Id="rId44" Type="http://schemas.openxmlformats.org/officeDocument/2006/relationships/hyperlink" Target="https://miuz.ru/catalog/rings/R2018-RR190001ADI/" TargetMode="External"/><Relationship Id="rId554" Type="http://schemas.openxmlformats.org/officeDocument/2006/relationships/hyperlink" Target="https://miuz.ru/catalog/rings/R755-73756R003-R17/" TargetMode="External"/><Relationship Id="rId761" Type="http://schemas.openxmlformats.org/officeDocument/2006/relationships/hyperlink" Target="https://miuz.ru/catalog/rings/R2509-RG33143-R17/" TargetMode="External"/><Relationship Id="rId859" Type="http://schemas.openxmlformats.org/officeDocument/2006/relationships/hyperlink" Target="https://miuz.ru/catalog/rings/R2017-BL-R304369-R17/" TargetMode="External"/><Relationship Id="rId1391" Type="http://schemas.openxmlformats.org/officeDocument/2006/relationships/hyperlink" Target="https://miuz.ru/catalog/rings/R4182-BB-61-WR/" TargetMode="External"/><Relationship Id="rId1489" Type="http://schemas.openxmlformats.org/officeDocument/2006/relationships/hyperlink" Target="https://miuz.ru/catalog/rings/R01-ALR40-090-G2/" TargetMode="External"/><Relationship Id="rId1612" Type="http://schemas.openxmlformats.org/officeDocument/2006/relationships/hyperlink" Target="https://miuz.ru/catalog/rings/R108-1982784AD-R17/" TargetMode="External"/><Relationship Id="rId1696" Type="http://schemas.openxmlformats.org/officeDocument/2006/relationships/hyperlink" Target="https://miuz.ru/catalog/rings/R77-R47737-R17/" TargetMode="External"/><Relationship Id="rId1917" Type="http://schemas.openxmlformats.org/officeDocument/2006/relationships/hyperlink" Target="https://miuz.ru/catalog/rings/R01-PL-34037/" TargetMode="External"/><Relationship Id="rId193" Type="http://schemas.openxmlformats.org/officeDocument/2006/relationships/hyperlink" Target="https://miuz.ru/catalog/rings/R755-9-60111R005-R17/" TargetMode="External"/><Relationship Id="rId207" Type="http://schemas.openxmlformats.org/officeDocument/2006/relationships/hyperlink" Target="https://miuz.ru/catalog/rings/R01-PL-35140/" TargetMode="External"/><Relationship Id="rId414" Type="http://schemas.openxmlformats.org/officeDocument/2006/relationships/hyperlink" Target="https://miuz.ru/catalog/rings/R01-SOL128-007-G2/" TargetMode="External"/><Relationship Id="rId498" Type="http://schemas.openxmlformats.org/officeDocument/2006/relationships/hyperlink" Target="https://miuz.ru/catalog/rings/R01-35777/" TargetMode="External"/><Relationship Id="rId621" Type="http://schemas.openxmlformats.org/officeDocument/2006/relationships/hyperlink" Target="https://miuz.ru/catalog/rings/R2500-RG16921-R17/" TargetMode="External"/><Relationship Id="rId1044" Type="http://schemas.openxmlformats.org/officeDocument/2006/relationships/hyperlink" Target="https://miuz.ru/catalog/rings/R01-WED-00074-RW/" TargetMode="External"/><Relationship Id="rId1251" Type="http://schemas.openxmlformats.org/officeDocument/2006/relationships/hyperlink" Target="https://miuz.ru/catalog/rings/R4150-D-50967001/" TargetMode="External"/><Relationship Id="rId1349" Type="http://schemas.openxmlformats.org/officeDocument/2006/relationships/hyperlink" Target="https://miuz.ru/catalog/rings/R01-34803/" TargetMode="External"/><Relationship Id="rId260" Type="http://schemas.openxmlformats.org/officeDocument/2006/relationships/hyperlink" Target="https://miuz.ru/catalog/rings/R01-SOL204-020-G2/" TargetMode="External"/><Relationship Id="rId719" Type="http://schemas.openxmlformats.org/officeDocument/2006/relationships/hyperlink" Target="https://miuz.ru/catalog/rings/R01-SS-35616-B/" TargetMode="External"/><Relationship Id="rId926" Type="http://schemas.openxmlformats.org/officeDocument/2006/relationships/hyperlink" Target="https://miuz.ru/catalog/rings/R4150-D-LRP27358/" TargetMode="External"/><Relationship Id="rId1111" Type="http://schemas.openxmlformats.org/officeDocument/2006/relationships/hyperlink" Target="https://miuz.ru/catalog/rings/R2018-RRU1003ADI-R17/" TargetMode="External"/><Relationship Id="rId1556" Type="http://schemas.openxmlformats.org/officeDocument/2006/relationships/hyperlink" Target="https://miuz.ru/catalog/rings/R97-BRN-MR16745-CH/" TargetMode="External"/><Relationship Id="rId1763" Type="http://schemas.openxmlformats.org/officeDocument/2006/relationships/hyperlink" Target="https://miuz.ru/catalog/rings/R2509-RG33150-R17/" TargetMode="External"/><Relationship Id="rId1970" Type="http://schemas.openxmlformats.org/officeDocument/2006/relationships/hyperlink" Target="https://miuz.ru/catalog/rings/R2018-RG01009ADI-R17/" TargetMode="External"/><Relationship Id="rId55" Type="http://schemas.openxmlformats.org/officeDocument/2006/relationships/hyperlink" Target="https://miuz.ru/catalog/rings/R4150-D-LRGM11085/" TargetMode="External"/><Relationship Id="rId120" Type="http://schemas.openxmlformats.org/officeDocument/2006/relationships/hyperlink" Target="https://miuz.ru/catalog/rings/R4150-D-LRT1283/" TargetMode="External"/><Relationship Id="rId358" Type="http://schemas.openxmlformats.org/officeDocument/2006/relationships/hyperlink" Target="https://miuz.ru/catalog/rings/R01-SOL50-020-G3/" TargetMode="External"/><Relationship Id="rId565" Type="http://schemas.openxmlformats.org/officeDocument/2006/relationships/hyperlink" Target="https://miuz.ru/catalog/rings/R2018-RR010005ADI/" TargetMode="External"/><Relationship Id="rId772" Type="http://schemas.openxmlformats.org/officeDocument/2006/relationships/hyperlink" Target="https://miuz.ru/catalog/rings/R2018-BL-RR10007-R17/" TargetMode="External"/><Relationship Id="rId1195" Type="http://schemas.openxmlformats.org/officeDocument/2006/relationships/hyperlink" Target="https://miuz.ru/catalog/rings/R2018-RRU1017ADI-R17/" TargetMode="External"/><Relationship Id="rId1209" Type="http://schemas.openxmlformats.org/officeDocument/2006/relationships/hyperlink" Target="https://miuz.ru/catalog/rings/R4150-D-LRT31535-9E/" TargetMode="External"/><Relationship Id="rId1416" Type="http://schemas.openxmlformats.org/officeDocument/2006/relationships/hyperlink" Target="https://miuz.ru/catalog/rings/R01-34443/" TargetMode="External"/><Relationship Id="rId1623" Type="http://schemas.openxmlformats.org/officeDocument/2006/relationships/hyperlink" Target="https://miuz.ru/catalog/rings/R2017-R304795DIA/" TargetMode="External"/><Relationship Id="rId1830" Type="http://schemas.openxmlformats.org/officeDocument/2006/relationships/hyperlink" Target="https://miuz.ru/catalog/rings/R01-RMS067-R17/" TargetMode="External"/><Relationship Id="rId218" Type="http://schemas.openxmlformats.org/officeDocument/2006/relationships/hyperlink" Target="https://miuz.ru/catalog/rings/R4211-RG1948ADI1/" TargetMode="External"/><Relationship Id="rId425" Type="http://schemas.openxmlformats.org/officeDocument/2006/relationships/hyperlink" Target="https://miuz.ru/catalog/rings/R4208-101003121/" TargetMode="External"/><Relationship Id="rId632" Type="http://schemas.openxmlformats.org/officeDocument/2006/relationships/hyperlink" Target="https://miuz.ru/catalog/rings/R784-10397RD0010M/" TargetMode="External"/><Relationship Id="rId1055" Type="http://schemas.openxmlformats.org/officeDocument/2006/relationships/hyperlink" Target="https://miuz.ru/catalog/rings/R4150-D-LRP29730/" TargetMode="External"/><Relationship Id="rId1262" Type="http://schemas.openxmlformats.org/officeDocument/2006/relationships/hyperlink" Target="https://miuz.ru/catalog/rings/R01-33775/" TargetMode="External"/><Relationship Id="rId1928" Type="http://schemas.openxmlformats.org/officeDocument/2006/relationships/hyperlink" Target="https://miuz.ru/catalog/rings/R2501-SR008824OA-R17/" TargetMode="External"/><Relationship Id="rId271" Type="http://schemas.openxmlformats.org/officeDocument/2006/relationships/hyperlink" Target="https://miuz.ru/catalog/rings/R97-MR16803/" TargetMode="External"/><Relationship Id="rId937" Type="http://schemas.openxmlformats.org/officeDocument/2006/relationships/hyperlink" Target="https://miuz.ru/catalog/rings/R2018-BRN-R12AYB-R17/" TargetMode="External"/><Relationship Id="rId1122" Type="http://schemas.openxmlformats.org/officeDocument/2006/relationships/hyperlink" Target="https://miuz.ru/catalog/rings/R2017-R309228DIA/" TargetMode="External"/><Relationship Id="rId1567" Type="http://schemas.openxmlformats.org/officeDocument/2006/relationships/hyperlink" Target="https://miuz.ru/catalog/rings/R2017-R308384DIA-R17/" TargetMode="External"/><Relationship Id="rId1774" Type="http://schemas.openxmlformats.org/officeDocument/2006/relationships/hyperlink" Target="https://miuz.ru/catalog/rings/R01-PL-33942/" TargetMode="External"/><Relationship Id="rId66" Type="http://schemas.openxmlformats.org/officeDocument/2006/relationships/hyperlink" Target="https://miuz.ru/catalog/rings/R01-SOL131-020-G2/" TargetMode="External"/><Relationship Id="rId131" Type="http://schemas.openxmlformats.org/officeDocument/2006/relationships/hyperlink" Target="https://miuz.ru/catalog/rings/R01-CHAMPAGNE/" TargetMode="External"/><Relationship Id="rId369" Type="http://schemas.openxmlformats.org/officeDocument/2006/relationships/hyperlink" Target="https://miuz.ru/catalog/rings/R4143-CRA-1091/" TargetMode="External"/><Relationship Id="rId576" Type="http://schemas.openxmlformats.org/officeDocument/2006/relationships/hyperlink" Target="https://miuz.ru/catalog/rings/R01-SOL76-030-G2/" TargetMode="External"/><Relationship Id="rId783" Type="http://schemas.openxmlformats.org/officeDocument/2006/relationships/hyperlink" Target="https://miuz.ru/catalog/rings/R2022-SR6389/" TargetMode="External"/><Relationship Id="rId990" Type="http://schemas.openxmlformats.org/officeDocument/2006/relationships/hyperlink" Target="https://miuz.ru/catalog/rings/R2017-SM-DD-0185-R17/" TargetMode="External"/><Relationship Id="rId1427" Type="http://schemas.openxmlformats.org/officeDocument/2006/relationships/hyperlink" Target="https://miuz.ru/catalog/rings/R01-PL-34066/" TargetMode="External"/><Relationship Id="rId1634" Type="http://schemas.openxmlformats.org/officeDocument/2006/relationships/hyperlink" Target="https://miuz.ru/catalog/rings/R01-PL-33916/" TargetMode="External"/><Relationship Id="rId1841" Type="http://schemas.openxmlformats.org/officeDocument/2006/relationships/hyperlink" Target="https://miuz.ru/catalog/rings/R4154-RNR6406/" TargetMode="External"/><Relationship Id="rId229" Type="http://schemas.openxmlformats.org/officeDocument/2006/relationships/hyperlink" Target="https://miuz.ru/catalog/rings/R2022-SA2638R-BZL/" TargetMode="External"/><Relationship Id="rId436" Type="http://schemas.openxmlformats.org/officeDocument/2006/relationships/hyperlink" Target="https://miuz.ru/catalog/rings/R77-R52501/" TargetMode="External"/><Relationship Id="rId643" Type="http://schemas.openxmlformats.org/officeDocument/2006/relationships/hyperlink" Target="https://miuz.ru/catalog/rings/R4051-ZT241R2-2/" TargetMode="External"/><Relationship Id="rId1066" Type="http://schemas.openxmlformats.org/officeDocument/2006/relationships/hyperlink" Target="https://miuz.ru/catalog/rings/R01-SOL32-040-G1/" TargetMode="External"/><Relationship Id="rId1273" Type="http://schemas.openxmlformats.org/officeDocument/2006/relationships/hyperlink" Target="https://miuz.ru/catalog/rings/R97-BRN-MB2605R-DC/" TargetMode="External"/><Relationship Id="rId1480" Type="http://schemas.openxmlformats.org/officeDocument/2006/relationships/hyperlink" Target="https://miuz.ru/catalog/rings/R01-SOL53-020-G3/" TargetMode="External"/><Relationship Id="rId1939" Type="http://schemas.openxmlformats.org/officeDocument/2006/relationships/hyperlink" Target="https://miuz.ru/catalog/rings/R2606-R50382/" TargetMode="External"/><Relationship Id="rId850" Type="http://schemas.openxmlformats.org/officeDocument/2006/relationships/hyperlink" Target="https://miuz.ru/catalog/rings/R2018-RR230149ADI/" TargetMode="External"/><Relationship Id="rId948" Type="http://schemas.openxmlformats.org/officeDocument/2006/relationships/hyperlink" Target="https://miuz.ru/catalog/rings/R4117-CRA-46-YA/" TargetMode="External"/><Relationship Id="rId1133" Type="http://schemas.openxmlformats.org/officeDocument/2006/relationships/hyperlink" Target="https://miuz.ru/catalog/rings/R4143-CRA-1020/" TargetMode="External"/><Relationship Id="rId1578" Type="http://schemas.openxmlformats.org/officeDocument/2006/relationships/hyperlink" Target="https://miuz.ru/catalog/rings/R01-NPL-34473/" TargetMode="External"/><Relationship Id="rId1701" Type="http://schemas.openxmlformats.org/officeDocument/2006/relationships/hyperlink" Target="https://miuz.ru/catalog/rings/R2022-SR6408/" TargetMode="External"/><Relationship Id="rId1785" Type="http://schemas.openxmlformats.org/officeDocument/2006/relationships/hyperlink" Target="https://miuz.ru/catalog/rings/R4182-CFF-016-WR/" TargetMode="External"/><Relationship Id="rId77" Type="http://schemas.openxmlformats.org/officeDocument/2006/relationships/hyperlink" Target="https://miuz.ru/catalog/rings/R01-WED-00103-W/" TargetMode="External"/><Relationship Id="rId282" Type="http://schemas.openxmlformats.org/officeDocument/2006/relationships/hyperlink" Target="https://miuz.ru/catalog/rings/R01-SOL124-025-G2/" TargetMode="External"/><Relationship Id="rId503" Type="http://schemas.openxmlformats.org/officeDocument/2006/relationships/hyperlink" Target="https://miuz.ru/catalog/rings/R2017-R305698DIA-R17/" TargetMode="External"/><Relationship Id="rId587" Type="http://schemas.openxmlformats.org/officeDocument/2006/relationships/hyperlink" Target="https://miuz.ru/catalog/rings/R108-BRDL-295-0.2/" TargetMode="External"/><Relationship Id="rId710" Type="http://schemas.openxmlformats.org/officeDocument/2006/relationships/hyperlink" Target="https://miuz.ru/catalog/rings/R4211-RG1873WDI1/" TargetMode="External"/><Relationship Id="rId808" Type="http://schemas.openxmlformats.org/officeDocument/2006/relationships/hyperlink" Target="https://miuz.ru/catalog/rings/R01-33976/" TargetMode="External"/><Relationship Id="rId1340" Type="http://schemas.openxmlformats.org/officeDocument/2006/relationships/hyperlink" Target="https://miuz.ru/catalog/rings/R165-RG15946-R17/" TargetMode="External"/><Relationship Id="rId1438" Type="http://schemas.openxmlformats.org/officeDocument/2006/relationships/hyperlink" Target="https://miuz.ru/catalog/rings/R77-BL-R38252-BD-R17/" TargetMode="External"/><Relationship Id="rId1645" Type="http://schemas.openxmlformats.org/officeDocument/2006/relationships/hyperlink" Target="https://miuz.ru/catalog/rings/R01-33695/" TargetMode="External"/><Relationship Id="rId8" Type="http://schemas.openxmlformats.org/officeDocument/2006/relationships/hyperlink" Target="https://miuz.ru/catalog/rings/R01-35478-66/" TargetMode="External"/><Relationship Id="rId142" Type="http://schemas.openxmlformats.org/officeDocument/2006/relationships/hyperlink" Target="https://miuz.ru/catalog/rings/R01-35754/" TargetMode="External"/><Relationship Id="rId447" Type="http://schemas.openxmlformats.org/officeDocument/2006/relationships/hyperlink" Target="https://miuz.ru/catalog/rings/R01-SOL134-030-G2/" TargetMode="External"/><Relationship Id="rId794" Type="http://schemas.openxmlformats.org/officeDocument/2006/relationships/hyperlink" Target="https://miuz.ru/catalog/rings/R2017-R311661DIA/" TargetMode="External"/><Relationship Id="rId1077" Type="http://schemas.openxmlformats.org/officeDocument/2006/relationships/hyperlink" Target="https://miuz.ru/catalog/rings/R2018-CNT-0012/" TargetMode="External"/><Relationship Id="rId1200" Type="http://schemas.openxmlformats.org/officeDocument/2006/relationships/hyperlink" Target="https://miuz.ru/catalog/rings/R2703-RG42092-0.15/" TargetMode="External"/><Relationship Id="rId1852" Type="http://schemas.openxmlformats.org/officeDocument/2006/relationships/hyperlink" Target="https://miuz.ru/catalog/rings/R165-RG28070-R17/" TargetMode="External"/><Relationship Id="rId654" Type="http://schemas.openxmlformats.org/officeDocument/2006/relationships/hyperlink" Target="https://miuz.ru/catalog/rings/R4211-RG4249WDI1/" TargetMode="External"/><Relationship Id="rId861" Type="http://schemas.openxmlformats.org/officeDocument/2006/relationships/hyperlink" Target="https://miuz.ru/catalog/rings/R2017-BRN-R312818/" TargetMode="External"/><Relationship Id="rId959" Type="http://schemas.openxmlformats.org/officeDocument/2006/relationships/hyperlink" Target="https://miuz.ru/catalog/rings/R01-112-RG15640/" TargetMode="External"/><Relationship Id="rId1284" Type="http://schemas.openxmlformats.org/officeDocument/2006/relationships/hyperlink" Target="https://miuz.ru/catalog/rings/R2018-RG010158ADI/" TargetMode="External"/><Relationship Id="rId1491" Type="http://schemas.openxmlformats.org/officeDocument/2006/relationships/hyperlink" Target="https://miuz.ru/catalog/rings/R01-L-PL-35123/" TargetMode="External"/><Relationship Id="rId1505" Type="http://schemas.openxmlformats.org/officeDocument/2006/relationships/hyperlink" Target="https://miuz.ru/catalog/rings/R77-R44538/" TargetMode="External"/><Relationship Id="rId1589" Type="http://schemas.openxmlformats.org/officeDocument/2006/relationships/hyperlink" Target="https://miuz.ru/catalog/rings/R2018-RRU1043ADI-R17/" TargetMode="External"/><Relationship Id="rId1712" Type="http://schemas.openxmlformats.org/officeDocument/2006/relationships/hyperlink" Target="https://miuz.ru/catalog/rings/R172-R4369-12-R17/" TargetMode="External"/><Relationship Id="rId293" Type="http://schemas.openxmlformats.org/officeDocument/2006/relationships/hyperlink" Target="https://miuz.ru/catalog/rings/R2506-RG022648-R17/" TargetMode="External"/><Relationship Id="rId307" Type="http://schemas.openxmlformats.org/officeDocument/2006/relationships/hyperlink" Target="https://miuz.ru/catalog/rings/R4211-RG4034WDI1/" TargetMode="External"/><Relationship Id="rId514" Type="http://schemas.openxmlformats.org/officeDocument/2006/relationships/hyperlink" Target="https://miuz.ru/catalog/rings/R2017-R300056DIA/" TargetMode="External"/><Relationship Id="rId721" Type="http://schemas.openxmlformats.org/officeDocument/2006/relationships/hyperlink" Target="https://miuz.ru/catalog/rings/R4211-RG3215WDI1/" TargetMode="External"/><Relationship Id="rId1144" Type="http://schemas.openxmlformats.org/officeDocument/2006/relationships/hyperlink" Target="https://miuz.ru/catalog/rings/R01-SOL52-015-G2/" TargetMode="External"/><Relationship Id="rId1351" Type="http://schemas.openxmlformats.org/officeDocument/2006/relationships/hyperlink" Target="https://miuz.ru/catalog/rings/R4150-D-LR24865/" TargetMode="External"/><Relationship Id="rId1449" Type="http://schemas.openxmlformats.org/officeDocument/2006/relationships/hyperlink" Target="https://miuz.ru/catalog/rings/R2018-RRU10015CDI/" TargetMode="External"/><Relationship Id="rId1796" Type="http://schemas.openxmlformats.org/officeDocument/2006/relationships/hyperlink" Target="https://miuz.ru/catalog/rings/R2511-DGR0000486-R17/" TargetMode="External"/><Relationship Id="rId88" Type="http://schemas.openxmlformats.org/officeDocument/2006/relationships/hyperlink" Target="https://miuz.ru/catalog/rings/R4211-RG0807WDI1/" TargetMode="External"/><Relationship Id="rId153" Type="http://schemas.openxmlformats.org/officeDocument/2006/relationships/hyperlink" Target="https://miuz.ru/catalog/rings/R152-GR3942-M-W4/" TargetMode="External"/><Relationship Id="rId360" Type="http://schemas.openxmlformats.org/officeDocument/2006/relationships/hyperlink" Target="https://miuz.ru/catalog/rings/R178-IGR-36010/" TargetMode="External"/><Relationship Id="rId598" Type="http://schemas.openxmlformats.org/officeDocument/2006/relationships/hyperlink" Target="https://miuz.ru/catalog/rings/R01-PL-34933/" TargetMode="External"/><Relationship Id="rId819" Type="http://schemas.openxmlformats.org/officeDocument/2006/relationships/hyperlink" Target="https://miuz.ru/catalog/rings/R4150-D-48560/" TargetMode="External"/><Relationship Id="rId1004" Type="http://schemas.openxmlformats.org/officeDocument/2006/relationships/hyperlink" Target="https://miuz.ru/catalog/rings/R4136-DIRG14104T-A/" TargetMode="External"/><Relationship Id="rId1211" Type="http://schemas.openxmlformats.org/officeDocument/2006/relationships/hyperlink" Target="https://miuz.ru/catalog/rings/R2017-BL-0359-R17/" TargetMode="External"/><Relationship Id="rId1656" Type="http://schemas.openxmlformats.org/officeDocument/2006/relationships/hyperlink" Target="https://miuz.ru/catalog/rings/R4150-D-LRP33794R17/" TargetMode="External"/><Relationship Id="rId1863" Type="http://schemas.openxmlformats.org/officeDocument/2006/relationships/hyperlink" Target="https://miuz.ru/catalog/rings/R19-SG09238R-E3-0.75/" TargetMode="External"/><Relationship Id="rId220" Type="http://schemas.openxmlformats.org/officeDocument/2006/relationships/hyperlink" Target="https://miuz.ru/catalog/rings/R2700-IGR-21991/" TargetMode="External"/><Relationship Id="rId458" Type="http://schemas.openxmlformats.org/officeDocument/2006/relationships/hyperlink" Target="https://miuz.ru/catalog/rings/R2011-1851360AD/" TargetMode="External"/><Relationship Id="rId665" Type="http://schemas.openxmlformats.org/officeDocument/2006/relationships/hyperlink" Target="https://miuz.ru/catalog/rings/R01-PL-34055/" TargetMode="External"/><Relationship Id="rId872" Type="http://schemas.openxmlformats.org/officeDocument/2006/relationships/hyperlink" Target="https://miuz.ru/catalog/rings/R01-34268/" TargetMode="External"/><Relationship Id="rId1088" Type="http://schemas.openxmlformats.org/officeDocument/2006/relationships/hyperlink" Target="https://miuz.ru/catalog/rings/R4150-D-LRT0496/" TargetMode="External"/><Relationship Id="rId1295" Type="http://schemas.openxmlformats.org/officeDocument/2006/relationships/hyperlink" Target="https://miuz.ru/catalog/rings/R2022-SR6392/" TargetMode="External"/><Relationship Id="rId1309" Type="http://schemas.openxmlformats.org/officeDocument/2006/relationships/hyperlink" Target="https://miuz.ru/catalog/rings/R4211-RG3410WDI1/" TargetMode="External"/><Relationship Id="rId1516" Type="http://schemas.openxmlformats.org/officeDocument/2006/relationships/hyperlink" Target="https://miuz.ru/catalog/rings/R01-33973/" TargetMode="External"/><Relationship Id="rId1723" Type="http://schemas.openxmlformats.org/officeDocument/2006/relationships/hyperlink" Target="https://miuz.ru/catalog/rings/R4098-MR11665/" TargetMode="External"/><Relationship Id="rId1930" Type="http://schemas.openxmlformats.org/officeDocument/2006/relationships/hyperlink" Target="https://miuz.ru/catalog/rings/R4150-D-LRPT33038/" TargetMode="External"/><Relationship Id="rId15" Type="http://schemas.openxmlformats.org/officeDocument/2006/relationships/hyperlink" Target="https://miuz.ru/catalog/rings/R01-ICE-35849/" TargetMode="External"/><Relationship Id="rId318" Type="http://schemas.openxmlformats.org/officeDocument/2006/relationships/hyperlink" Target="https://miuz.ru/catalog/rings/R01-34941/" TargetMode="External"/><Relationship Id="rId525" Type="http://schemas.openxmlformats.org/officeDocument/2006/relationships/hyperlink" Target="https://miuz.ru/catalog/rings/R01-PL-35332/" TargetMode="External"/><Relationship Id="rId732" Type="http://schemas.openxmlformats.org/officeDocument/2006/relationships/hyperlink" Target="https://miuz.ru/catalog/rings/R01-WED-00074-W/" TargetMode="External"/><Relationship Id="rId1155" Type="http://schemas.openxmlformats.org/officeDocument/2006/relationships/hyperlink" Target="https://miuz.ru/catalog/rings/R127-GNFHH4/" TargetMode="External"/><Relationship Id="rId1362" Type="http://schemas.openxmlformats.org/officeDocument/2006/relationships/hyperlink" Target="https://miuz.ru/catalog/rings/R01-33962/" TargetMode="External"/><Relationship Id="rId99" Type="http://schemas.openxmlformats.org/officeDocument/2006/relationships/hyperlink" Target="https://miuz.ru/catalog/rings/R01-SFM-09-030/" TargetMode="External"/><Relationship Id="rId164" Type="http://schemas.openxmlformats.org/officeDocument/2006/relationships/hyperlink" Target="https://miuz.ru/catalog/rings/R2018-RG010034ADI/" TargetMode="External"/><Relationship Id="rId371" Type="http://schemas.openxmlformats.org/officeDocument/2006/relationships/hyperlink" Target="https://miuz.ru/catalog/rings/R4150-D-45589R17/" TargetMode="External"/><Relationship Id="rId1015" Type="http://schemas.openxmlformats.org/officeDocument/2006/relationships/hyperlink" Target="https://miuz.ru/catalog/rings/R01-52111/" TargetMode="External"/><Relationship Id="rId1222" Type="http://schemas.openxmlformats.org/officeDocument/2006/relationships/hyperlink" Target="https://miuz.ru/catalog/rings/R01-PL-34959/" TargetMode="External"/><Relationship Id="rId1667" Type="http://schemas.openxmlformats.org/officeDocument/2006/relationships/hyperlink" Target="https://miuz.ru/catalog/rings/R4150-D-48551/" TargetMode="External"/><Relationship Id="rId1874" Type="http://schemas.openxmlformats.org/officeDocument/2006/relationships/hyperlink" Target="https://miuz.ru/catalog/rings/R4150-D-LRED13526/" TargetMode="External"/><Relationship Id="rId469" Type="http://schemas.openxmlformats.org/officeDocument/2006/relationships/hyperlink" Target="https://miuz.ru/catalog/rings/R01-35694/" TargetMode="External"/><Relationship Id="rId676" Type="http://schemas.openxmlformats.org/officeDocument/2006/relationships/hyperlink" Target="https://miuz.ru/catalog/rings/R777-02-LR19765-1/" TargetMode="External"/><Relationship Id="rId883" Type="http://schemas.openxmlformats.org/officeDocument/2006/relationships/hyperlink" Target="https://miuz.ru/catalog/rings/R01-SOL32-040-G3/" TargetMode="External"/><Relationship Id="rId1099" Type="http://schemas.openxmlformats.org/officeDocument/2006/relationships/hyperlink" Target="https://miuz.ru/catalog/rings/R01-WED-00050-W/" TargetMode="External"/><Relationship Id="rId1527" Type="http://schemas.openxmlformats.org/officeDocument/2006/relationships/hyperlink" Target="https://miuz.ru/catalog/rings/R01-SOL01-040-G4/" TargetMode="External"/><Relationship Id="rId1734" Type="http://schemas.openxmlformats.org/officeDocument/2006/relationships/hyperlink" Target="https://miuz.ru/catalog/rings/R4140-A1R24741/" TargetMode="External"/><Relationship Id="rId1941" Type="http://schemas.openxmlformats.org/officeDocument/2006/relationships/hyperlink" Target="https://miuz.ru/catalog/rings/R4212-R93998B-8X6A/" TargetMode="External"/><Relationship Id="rId26" Type="http://schemas.openxmlformats.org/officeDocument/2006/relationships/hyperlink" Target="https://miuz.ru/catalog/rings/R01-33987/" TargetMode="External"/><Relationship Id="rId231" Type="http://schemas.openxmlformats.org/officeDocument/2006/relationships/hyperlink" Target="https://miuz.ru/catalog/rings/R4150-D-LRJ48264/" TargetMode="External"/><Relationship Id="rId329" Type="http://schemas.openxmlformats.org/officeDocument/2006/relationships/hyperlink" Target="https://miuz.ru/catalog/rings/R01-WED-00148-R/" TargetMode="External"/><Relationship Id="rId536" Type="http://schemas.openxmlformats.org/officeDocument/2006/relationships/hyperlink" Target="https://miuz.ru/catalog/rings/R4150-D-12093/" TargetMode="External"/><Relationship Id="rId1166" Type="http://schemas.openxmlformats.org/officeDocument/2006/relationships/hyperlink" Target="https://miuz.ru/catalog/rings/R01-SOL53-020-G2/" TargetMode="External"/><Relationship Id="rId1373" Type="http://schemas.openxmlformats.org/officeDocument/2006/relationships/hyperlink" Target="https://miuz.ru/catalog/rings/R01-WED-00107-WR/" TargetMode="External"/><Relationship Id="rId175" Type="http://schemas.openxmlformats.org/officeDocument/2006/relationships/hyperlink" Target="https://miuz.ru/catalog/rings/R4150-D-IGR11280/" TargetMode="External"/><Relationship Id="rId743" Type="http://schemas.openxmlformats.org/officeDocument/2006/relationships/hyperlink" Target="https://miuz.ru/catalog/rings/R127-UFOH2951-1/" TargetMode="External"/><Relationship Id="rId950" Type="http://schemas.openxmlformats.org/officeDocument/2006/relationships/hyperlink" Target="https://miuz.ru/catalog/rings/R755-R17AX0122A-R17/" TargetMode="External"/><Relationship Id="rId1026" Type="http://schemas.openxmlformats.org/officeDocument/2006/relationships/hyperlink" Target="https://miuz.ru/catalog/rings/R01-SOL82-025-G3/" TargetMode="External"/><Relationship Id="rId1580" Type="http://schemas.openxmlformats.org/officeDocument/2006/relationships/hyperlink" Target="https://miuz.ru/catalog/rings/R2017-BL-R306041-R17/" TargetMode="External"/><Relationship Id="rId1678" Type="http://schemas.openxmlformats.org/officeDocument/2006/relationships/hyperlink" Target="https://miuz.ru/catalog/rings/R01-SS-35539B/" TargetMode="External"/><Relationship Id="rId1801" Type="http://schemas.openxmlformats.org/officeDocument/2006/relationships/hyperlink" Target="https://miuz.ru/catalog/rings/R4211-RG4230WDI1/" TargetMode="External"/><Relationship Id="rId1885" Type="http://schemas.openxmlformats.org/officeDocument/2006/relationships/hyperlink" Target="https://miuz.ru/catalog/rings/R4150-D-47747R17/" TargetMode="External"/><Relationship Id="rId382" Type="http://schemas.openxmlformats.org/officeDocument/2006/relationships/hyperlink" Target="https://miuz.ru/catalog/rings/R777-617-R39231-0/" TargetMode="External"/><Relationship Id="rId603" Type="http://schemas.openxmlformats.org/officeDocument/2006/relationships/hyperlink" Target="https://miuz.ru/catalog/rings/R129-RF018904-R17/" TargetMode="External"/><Relationship Id="rId687" Type="http://schemas.openxmlformats.org/officeDocument/2006/relationships/hyperlink" Target="https://miuz.ru/catalog/rings/R08-GC-5380/" TargetMode="External"/><Relationship Id="rId810" Type="http://schemas.openxmlformats.org/officeDocument/2006/relationships/hyperlink" Target="https://miuz.ru/catalog/rings/R4150-D-45111/" TargetMode="External"/><Relationship Id="rId908" Type="http://schemas.openxmlformats.org/officeDocument/2006/relationships/hyperlink" Target="https://miuz.ru/catalog/rings/R01-L-PL-34978/" TargetMode="External"/><Relationship Id="rId1233" Type="http://schemas.openxmlformats.org/officeDocument/2006/relationships/hyperlink" Target="https://miuz.ru/catalog/rings/R01-PL-35648/" TargetMode="External"/><Relationship Id="rId1440" Type="http://schemas.openxmlformats.org/officeDocument/2006/relationships/hyperlink" Target="https://miuz.ru/catalog/rings/R2018-RG110030ADI/" TargetMode="External"/><Relationship Id="rId1538" Type="http://schemas.openxmlformats.org/officeDocument/2006/relationships/hyperlink" Target="https://miuz.ru/catalog/rings/R2017-R300065DIA/" TargetMode="External"/><Relationship Id="rId242" Type="http://schemas.openxmlformats.org/officeDocument/2006/relationships/hyperlink" Target="https://miuz.ru/catalog/rings/R01-SOL124-007-G3/" TargetMode="External"/><Relationship Id="rId894" Type="http://schemas.openxmlformats.org/officeDocument/2006/relationships/hyperlink" Target="https://miuz.ru/catalog/rings/R01-35445/" TargetMode="External"/><Relationship Id="rId1177" Type="http://schemas.openxmlformats.org/officeDocument/2006/relationships/hyperlink" Target="https://miuz.ru/catalog/rings/R129-EF126987-R17/" TargetMode="External"/><Relationship Id="rId1300" Type="http://schemas.openxmlformats.org/officeDocument/2006/relationships/hyperlink" Target="https://miuz.ru/catalog/rings/R01-SOL38-050-G3/" TargetMode="External"/><Relationship Id="rId1745" Type="http://schemas.openxmlformats.org/officeDocument/2006/relationships/hyperlink" Target="https://miuz.ru/catalog/rings/R2509-RG29715-R17/" TargetMode="External"/><Relationship Id="rId1952" Type="http://schemas.openxmlformats.org/officeDocument/2006/relationships/hyperlink" Target="https://miuz.ru/catalog/rings/R4150-D-50967003/" TargetMode="External"/><Relationship Id="rId37" Type="http://schemas.openxmlformats.org/officeDocument/2006/relationships/hyperlink" Target="https://miuz.ru/catalog/rings/R01-35477/" TargetMode="External"/><Relationship Id="rId102" Type="http://schemas.openxmlformats.org/officeDocument/2006/relationships/hyperlink" Target="https://miuz.ru/catalog/rings/R01-34401/" TargetMode="External"/><Relationship Id="rId547" Type="http://schemas.openxmlformats.org/officeDocument/2006/relationships/hyperlink" Target="https://miuz.ru/catalog/rings/R4211-RG3667WDI1/" TargetMode="External"/><Relationship Id="rId754" Type="http://schemas.openxmlformats.org/officeDocument/2006/relationships/hyperlink" Target="https://miuz.ru/catalog/rings/R19-SG10406R/" TargetMode="External"/><Relationship Id="rId961" Type="http://schemas.openxmlformats.org/officeDocument/2006/relationships/hyperlink" Target="https://miuz.ru/catalog/rings/R01-SOL51-025-G3/" TargetMode="External"/><Relationship Id="rId1384" Type="http://schemas.openxmlformats.org/officeDocument/2006/relationships/hyperlink" Target="https://miuz.ru/catalog/rings/R4211-RG4666WDI1/" TargetMode="External"/><Relationship Id="rId1591" Type="http://schemas.openxmlformats.org/officeDocument/2006/relationships/hyperlink" Target="https://miuz.ru/catalog/rings/R2018-RRU1047CDI/" TargetMode="External"/><Relationship Id="rId1605" Type="http://schemas.openxmlformats.org/officeDocument/2006/relationships/hyperlink" Target="https://miuz.ru/catalog/rings/R01-35472/" TargetMode="External"/><Relationship Id="rId1689" Type="http://schemas.openxmlformats.org/officeDocument/2006/relationships/hyperlink" Target="https://miuz.ru/catalog/rings/R4150-D-LR4685/" TargetMode="External"/><Relationship Id="rId1812" Type="http://schemas.openxmlformats.org/officeDocument/2006/relationships/hyperlink" Target="https://miuz.ru/catalog/rings/R4143-CRA-1038/" TargetMode="External"/><Relationship Id="rId90" Type="http://schemas.openxmlformats.org/officeDocument/2006/relationships/hyperlink" Target="https://miuz.ru/catalog/rings/R01-WED-00147-R/" TargetMode="External"/><Relationship Id="rId186" Type="http://schemas.openxmlformats.org/officeDocument/2006/relationships/hyperlink" Target="https://miuz.ru/catalog/rings/R01-L-35080/" TargetMode="External"/><Relationship Id="rId393" Type="http://schemas.openxmlformats.org/officeDocument/2006/relationships/hyperlink" Target="https://miuz.ru/catalog/rings/R01-SOL127-007-G3/" TargetMode="External"/><Relationship Id="rId407" Type="http://schemas.openxmlformats.org/officeDocument/2006/relationships/hyperlink" Target="https://miuz.ru/catalog/rings/R2017-R312789DIA/" TargetMode="External"/><Relationship Id="rId614" Type="http://schemas.openxmlformats.org/officeDocument/2006/relationships/hyperlink" Target="https://miuz.ru/catalog/rings/R01-35462/" TargetMode="External"/><Relationship Id="rId821" Type="http://schemas.openxmlformats.org/officeDocument/2006/relationships/hyperlink" Target="https://miuz.ru/catalog/rings/R01-SOL82-025-G2/" TargetMode="External"/><Relationship Id="rId1037" Type="http://schemas.openxmlformats.org/officeDocument/2006/relationships/hyperlink" Target="https://miuz.ru/catalog/rings/R2018-RR010208ADI/" TargetMode="External"/><Relationship Id="rId1244" Type="http://schemas.openxmlformats.org/officeDocument/2006/relationships/hyperlink" Target="https://miuz.ru/catalog/rings/R2502-IGR-18392-R17/" TargetMode="External"/><Relationship Id="rId1451" Type="http://schemas.openxmlformats.org/officeDocument/2006/relationships/hyperlink" Target="https://miuz.ru/catalog/rings/R01-33681/" TargetMode="External"/><Relationship Id="rId1896" Type="http://schemas.openxmlformats.org/officeDocument/2006/relationships/hyperlink" Target="https://miuz.ru/catalog/rings/R4156-RP-01620-R/" TargetMode="External"/><Relationship Id="rId253" Type="http://schemas.openxmlformats.org/officeDocument/2006/relationships/hyperlink" Target="https://miuz.ru/catalog/rings/R01-SOL55-025-G4/" TargetMode="External"/><Relationship Id="rId460" Type="http://schemas.openxmlformats.org/officeDocument/2006/relationships/hyperlink" Target="https://miuz.ru/catalog/rings/R4150-D-LRT10521/" TargetMode="External"/><Relationship Id="rId698" Type="http://schemas.openxmlformats.org/officeDocument/2006/relationships/hyperlink" Target="https://miuz.ru/catalog/rings/R127-UFOH3447G/" TargetMode="External"/><Relationship Id="rId919" Type="http://schemas.openxmlformats.org/officeDocument/2006/relationships/hyperlink" Target="https://miuz.ru/catalog/rings/R01-RMS34240-W/" TargetMode="External"/><Relationship Id="rId1090" Type="http://schemas.openxmlformats.org/officeDocument/2006/relationships/hyperlink" Target="https://miuz.ru/catalog/rings/R784-06190RF0015/" TargetMode="External"/><Relationship Id="rId1104" Type="http://schemas.openxmlformats.org/officeDocument/2006/relationships/hyperlink" Target="https://miuz.ru/catalog/rings/R4150-D-LRED14375/" TargetMode="External"/><Relationship Id="rId1311" Type="http://schemas.openxmlformats.org/officeDocument/2006/relationships/hyperlink" Target="https://miuz.ru/catalog/rings/R4150-D-RG33148-R17/" TargetMode="External"/><Relationship Id="rId1549" Type="http://schemas.openxmlformats.org/officeDocument/2006/relationships/hyperlink" Target="https://miuz.ru/catalog/rings/R77-R49331/" TargetMode="External"/><Relationship Id="rId1756" Type="http://schemas.openxmlformats.org/officeDocument/2006/relationships/hyperlink" Target="https://miuz.ru/catalog/rings/R01-ICE-35853/" TargetMode="External"/><Relationship Id="rId1963" Type="http://schemas.openxmlformats.org/officeDocument/2006/relationships/hyperlink" Target="https://miuz.ru/catalog/rings/R2018-CNT-0022/" TargetMode="External"/><Relationship Id="rId48" Type="http://schemas.openxmlformats.org/officeDocument/2006/relationships/hyperlink" Target="https://miuz.ru/catalog/rings/R4150-D-007-08/" TargetMode="External"/><Relationship Id="rId113" Type="http://schemas.openxmlformats.org/officeDocument/2006/relationships/hyperlink" Target="https://miuz.ru/catalog/rings/R01-WED-00139-W/" TargetMode="External"/><Relationship Id="rId320" Type="http://schemas.openxmlformats.org/officeDocument/2006/relationships/hyperlink" Target="https://miuz.ru/catalog/rings/R01-34280/" TargetMode="External"/><Relationship Id="rId558" Type="http://schemas.openxmlformats.org/officeDocument/2006/relationships/hyperlink" Target="https://miuz.ru/catalog/rings/R2017-R309713DIA-R17/" TargetMode="External"/><Relationship Id="rId765" Type="http://schemas.openxmlformats.org/officeDocument/2006/relationships/hyperlink" Target="https://miuz.ru/catalog/rings/R2022-SA2013R/" TargetMode="External"/><Relationship Id="rId972" Type="http://schemas.openxmlformats.org/officeDocument/2006/relationships/hyperlink" Target="https://miuz.ru/catalog/rings/R01-34241/" TargetMode="External"/><Relationship Id="rId1188" Type="http://schemas.openxmlformats.org/officeDocument/2006/relationships/hyperlink" Target="https://miuz.ru/catalog/rings/R4150-D-LRL1588BRD/" TargetMode="External"/><Relationship Id="rId1395" Type="http://schemas.openxmlformats.org/officeDocument/2006/relationships/hyperlink" Target="https://miuz.ru/catalog/rings/R97-MR14853-CH/" TargetMode="External"/><Relationship Id="rId1409" Type="http://schemas.openxmlformats.org/officeDocument/2006/relationships/hyperlink" Target="https://miuz.ru/catalog/rings/R108-1981229AD/" TargetMode="External"/><Relationship Id="rId1616" Type="http://schemas.openxmlformats.org/officeDocument/2006/relationships/hyperlink" Target="https://miuz.ru/catalog/rings/R77-R59486/" TargetMode="External"/><Relationship Id="rId1823" Type="http://schemas.openxmlformats.org/officeDocument/2006/relationships/hyperlink" Target="https://miuz.ru/catalog/rings/R4150-D-LRL5571BRD/" TargetMode="External"/><Relationship Id="rId197" Type="http://schemas.openxmlformats.org/officeDocument/2006/relationships/hyperlink" Target="https://miuz.ru/catalog/rings/R01-SOL50-025-G2/" TargetMode="External"/><Relationship Id="rId418" Type="http://schemas.openxmlformats.org/officeDocument/2006/relationships/hyperlink" Target="https://miuz.ru/catalog/rings/R2602-1982410AD-R17/" TargetMode="External"/><Relationship Id="rId625" Type="http://schemas.openxmlformats.org/officeDocument/2006/relationships/hyperlink" Target="https://miuz.ru/catalog/rings/R01-34082/" TargetMode="External"/><Relationship Id="rId832" Type="http://schemas.openxmlformats.org/officeDocument/2006/relationships/hyperlink" Target="https://miuz.ru/catalog/rings/R178-IGR-23264-0.03T/" TargetMode="External"/><Relationship Id="rId1048" Type="http://schemas.openxmlformats.org/officeDocument/2006/relationships/hyperlink" Target="https://miuz.ru/catalog/rings/R01-9-33186-76/" TargetMode="External"/><Relationship Id="rId1255" Type="http://schemas.openxmlformats.org/officeDocument/2006/relationships/hyperlink" Target="https://miuz.ru/catalog/rings/R4211-RG3415WDI1-B/" TargetMode="External"/><Relationship Id="rId1462" Type="http://schemas.openxmlformats.org/officeDocument/2006/relationships/hyperlink" Target="https://miuz.ru/catalog/rings/R2017-R300204DIA/" TargetMode="External"/><Relationship Id="rId264" Type="http://schemas.openxmlformats.org/officeDocument/2006/relationships/hyperlink" Target="https://miuz.ru/catalog/rings/R01-SOL127-025-G1/" TargetMode="External"/><Relationship Id="rId471" Type="http://schemas.openxmlformats.org/officeDocument/2006/relationships/hyperlink" Target="https://miuz.ru/catalog/rings/R2017-R310102DIA-R17/" TargetMode="External"/><Relationship Id="rId1115" Type="http://schemas.openxmlformats.org/officeDocument/2006/relationships/hyperlink" Target="https://miuz.ru/catalog/rings/R01-SOL50-015-G3/" TargetMode="External"/><Relationship Id="rId1322" Type="http://schemas.openxmlformats.org/officeDocument/2006/relationships/hyperlink" Target="https://miuz.ru/catalog/rings/R01-PL-34473/" TargetMode="External"/><Relationship Id="rId1767" Type="http://schemas.openxmlformats.org/officeDocument/2006/relationships/hyperlink" Target="https://miuz.ru/catalog/rings/R01-PL-34966/" TargetMode="External"/><Relationship Id="rId1974" Type="http://schemas.openxmlformats.org/officeDocument/2006/relationships/hyperlink" Target="https://miuz.ru/catalog/rings/R2018-RR010088ADI/" TargetMode="External"/><Relationship Id="rId59" Type="http://schemas.openxmlformats.org/officeDocument/2006/relationships/hyperlink" Target="https://miuz.ru/catalog/rings/R2011-LDG01286AD/" TargetMode="External"/><Relationship Id="rId124" Type="http://schemas.openxmlformats.org/officeDocument/2006/relationships/hyperlink" Target="https://miuz.ru/catalog/rings/R01-PL-34272/" TargetMode="External"/><Relationship Id="rId569" Type="http://schemas.openxmlformats.org/officeDocument/2006/relationships/hyperlink" Target="https://miuz.ru/catalog/rings/R4150-D-LRL1981174/" TargetMode="External"/><Relationship Id="rId776" Type="http://schemas.openxmlformats.org/officeDocument/2006/relationships/hyperlink" Target="https://miuz.ru/catalog/rings/R127-UFOQ4043G/" TargetMode="External"/><Relationship Id="rId983" Type="http://schemas.openxmlformats.org/officeDocument/2006/relationships/hyperlink" Target="https://miuz.ru/catalog/rings/R4098-MR15302-CH/" TargetMode="External"/><Relationship Id="rId1199" Type="http://schemas.openxmlformats.org/officeDocument/2006/relationships/hyperlink" Target="https://miuz.ru/catalog/rings/R4135-180XA00196-W/" TargetMode="External"/><Relationship Id="rId1627" Type="http://schemas.openxmlformats.org/officeDocument/2006/relationships/hyperlink" Target="https://miuz.ru/catalog/rings/R4089-RG6970/" TargetMode="External"/><Relationship Id="rId1834" Type="http://schemas.openxmlformats.org/officeDocument/2006/relationships/hyperlink" Target="https://miuz.ru/catalog/rings/R4150-D-LRT31394-9E/" TargetMode="External"/><Relationship Id="rId331" Type="http://schemas.openxmlformats.org/officeDocument/2006/relationships/hyperlink" Target="https://miuz.ru/catalog/rings/R4150-D-25429/" TargetMode="External"/><Relationship Id="rId429" Type="http://schemas.openxmlformats.org/officeDocument/2006/relationships/hyperlink" Target="https://miuz.ru/catalog/rings/R2018-RR010198ADI/" TargetMode="External"/><Relationship Id="rId636" Type="http://schemas.openxmlformats.org/officeDocument/2006/relationships/hyperlink" Target="https://miuz.ru/catalog/rings/R2509-RG29550-R17/" TargetMode="External"/><Relationship Id="rId1059" Type="http://schemas.openxmlformats.org/officeDocument/2006/relationships/hyperlink" Target="https://miuz.ru/catalog/rings/R01-SOL56-015-G2/" TargetMode="External"/><Relationship Id="rId1266" Type="http://schemas.openxmlformats.org/officeDocument/2006/relationships/hyperlink" Target="https://miuz.ru/catalog/rings/R4150-D-47714R17/" TargetMode="External"/><Relationship Id="rId1473" Type="http://schemas.openxmlformats.org/officeDocument/2006/relationships/hyperlink" Target="https://miuz.ru/catalog/rings/R01-35499/" TargetMode="External"/><Relationship Id="rId843" Type="http://schemas.openxmlformats.org/officeDocument/2006/relationships/hyperlink" Target="https://miuz.ru/catalog/rings/R4201-ILL-020/" TargetMode="External"/><Relationship Id="rId1126" Type="http://schemas.openxmlformats.org/officeDocument/2006/relationships/hyperlink" Target="https://miuz.ru/catalog/rings/R97-MR9770/" TargetMode="External"/><Relationship Id="rId1680" Type="http://schemas.openxmlformats.org/officeDocument/2006/relationships/hyperlink" Target="https://miuz.ru/catalog/rings/R2018-R230138ADI/" TargetMode="External"/><Relationship Id="rId1778" Type="http://schemas.openxmlformats.org/officeDocument/2006/relationships/hyperlink" Target="https://miuz.ru/catalog/rings/R01-WED-00094-W/" TargetMode="External"/><Relationship Id="rId1901" Type="http://schemas.openxmlformats.org/officeDocument/2006/relationships/hyperlink" Target="https://miuz.ru/catalog/rings/R01-35474/" TargetMode="External"/><Relationship Id="rId275" Type="http://schemas.openxmlformats.org/officeDocument/2006/relationships/hyperlink" Target="https://miuz.ru/catalog/rings/R01-L-PL-35090/" TargetMode="External"/><Relationship Id="rId482" Type="http://schemas.openxmlformats.org/officeDocument/2006/relationships/hyperlink" Target="https://miuz.ru/catalog/rings/R01-ICE-35823/" TargetMode="External"/><Relationship Id="rId703" Type="http://schemas.openxmlformats.org/officeDocument/2006/relationships/hyperlink" Target="https://miuz.ru/catalog/rings/R01-171-R24228DPR17/" TargetMode="External"/><Relationship Id="rId910" Type="http://schemas.openxmlformats.org/officeDocument/2006/relationships/hyperlink" Target="https://miuz.ru/catalog/rings/R178-IGR-32615/" TargetMode="External"/><Relationship Id="rId1333" Type="http://schemas.openxmlformats.org/officeDocument/2006/relationships/hyperlink" Target="https://miuz.ru/catalog/rings/R2022-SA2640R/" TargetMode="External"/><Relationship Id="rId1540" Type="http://schemas.openxmlformats.org/officeDocument/2006/relationships/hyperlink" Target="https://miuz.ru/catalog/rings/R4150-D-LRED13548/" TargetMode="External"/><Relationship Id="rId1638" Type="http://schemas.openxmlformats.org/officeDocument/2006/relationships/hyperlink" Target="https://miuz.ru/catalog/rings/R2008-ZR0440/" TargetMode="External"/><Relationship Id="rId135" Type="http://schemas.openxmlformats.org/officeDocument/2006/relationships/hyperlink" Target="https://miuz.ru/catalog/rings/R97-MR9179/" TargetMode="External"/><Relationship Id="rId342" Type="http://schemas.openxmlformats.org/officeDocument/2006/relationships/hyperlink" Target="https://miuz.ru/catalog/rings/R01-35476/" TargetMode="External"/><Relationship Id="rId787" Type="http://schemas.openxmlformats.org/officeDocument/2006/relationships/hyperlink" Target="https://miuz.ru/catalog/rings/R01-ICE-35849/" TargetMode="External"/><Relationship Id="rId994" Type="http://schemas.openxmlformats.org/officeDocument/2006/relationships/hyperlink" Target="https://miuz.ru/catalog/rings/R4150-D-LRT0280/" TargetMode="External"/><Relationship Id="rId1400" Type="http://schemas.openxmlformats.org/officeDocument/2006/relationships/hyperlink" Target="https://miuz.ru/catalog/rings/R01-35838/" TargetMode="External"/><Relationship Id="rId1845" Type="http://schemas.openxmlformats.org/officeDocument/2006/relationships/hyperlink" Target="https://miuz.ru/catalog/rings/R4212-R071150-9X4.5/" TargetMode="External"/><Relationship Id="rId202" Type="http://schemas.openxmlformats.org/officeDocument/2006/relationships/hyperlink" Target="https://miuz.ru/catalog/rings/R4150-D-LRL1497/" TargetMode="External"/><Relationship Id="rId647" Type="http://schemas.openxmlformats.org/officeDocument/2006/relationships/hyperlink" Target="https://miuz.ru/catalog/rings/R4150-D-RG33221-R17/" TargetMode="External"/><Relationship Id="rId854" Type="http://schemas.openxmlformats.org/officeDocument/2006/relationships/hyperlink" Target="https://miuz.ru/catalog/rings/R108-5261AQQBDR/" TargetMode="External"/><Relationship Id="rId1277" Type="http://schemas.openxmlformats.org/officeDocument/2006/relationships/hyperlink" Target="https://miuz.ru/catalog/rings/R4129-R49240A0S/" TargetMode="External"/><Relationship Id="rId1484" Type="http://schemas.openxmlformats.org/officeDocument/2006/relationships/hyperlink" Target="https://miuz.ru/catalog/rings/R01-SOL35-025-G4/" TargetMode="External"/><Relationship Id="rId1691" Type="http://schemas.openxmlformats.org/officeDocument/2006/relationships/hyperlink" Target="https://miuz.ru/catalog/rings/R2017-BRN-R312801/" TargetMode="External"/><Relationship Id="rId1705" Type="http://schemas.openxmlformats.org/officeDocument/2006/relationships/hyperlink" Target="https://miuz.ru/catalog/rings/R4208-102006110/" TargetMode="External"/><Relationship Id="rId1912" Type="http://schemas.openxmlformats.org/officeDocument/2006/relationships/hyperlink" Target="https://miuz.ru/catalog/rings/R4182-BB-68-WY/" TargetMode="External"/><Relationship Id="rId286" Type="http://schemas.openxmlformats.org/officeDocument/2006/relationships/hyperlink" Target="https://miuz.ru/catalog/rings/R2017-R301427DIA-R17/" TargetMode="External"/><Relationship Id="rId493" Type="http://schemas.openxmlformats.org/officeDocument/2006/relationships/hyperlink" Target="https://miuz.ru/catalog/rings/R178-IGR-18889/" TargetMode="External"/><Relationship Id="rId507" Type="http://schemas.openxmlformats.org/officeDocument/2006/relationships/hyperlink" Target="https://miuz.ru/catalog/rings/R77-R59508/" TargetMode="External"/><Relationship Id="rId714" Type="http://schemas.openxmlformats.org/officeDocument/2006/relationships/hyperlink" Target="https://miuz.ru/catalog/rings/R01-WED-00050-RW/" TargetMode="External"/><Relationship Id="rId921" Type="http://schemas.openxmlformats.org/officeDocument/2006/relationships/hyperlink" Target="https://miuz.ru/catalog/rings/R4200-FDRG15506RBA/" TargetMode="External"/><Relationship Id="rId1137" Type="http://schemas.openxmlformats.org/officeDocument/2006/relationships/hyperlink" Target="https://miuz.ru/catalog/rings/R2022-SA2637R/" TargetMode="External"/><Relationship Id="rId1344" Type="http://schemas.openxmlformats.org/officeDocument/2006/relationships/hyperlink" Target="https://miuz.ru/catalog/rings/R2011-1851361AD/" TargetMode="External"/><Relationship Id="rId1551" Type="http://schemas.openxmlformats.org/officeDocument/2006/relationships/hyperlink" Target="https://miuz.ru/catalog/rings/R01-SOL38-025-G1/" TargetMode="External"/><Relationship Id="rId1789" Type="http://schemas.openxmlformats.org/officeDocument/2006/relationships/hyperlink" Target="https://miuz.ru/catalog/rings/R4150-D-48549/" TargetMode="External"/><Relationship Id="rId50" Type="http://schemas.openxmlformats.org/officeDocument/2006/relationships/hyperlink" Target="https://miuz.ru/catalog/rings/R2022-SA2130R-100/" TargetMode="External"/><Relationship Id="rId146" Type="http://schemas.openxmlformats.org/officeDocument/2006/relationships/hyperlink" Target="https://miuz.ru/catalog/rings/R4136-DIRG14170Y-A/" TargetMode="External"/><Relationship Id="rId353" Type="http://schemas.openxmlformats.org/officeDocument/2006/relationships/hyperlink" Target="https://miuz.ru/catalog/rings/R01-33740/" TargetMode="External"/><Relationship Id="rId560" Type="http://schemas.openxmlformats.org/officeDocument/2006/relationships/hyperlink" Target="https://miuz.ru/catalog/rings/R4150-D-198950BRD/" TargetMode="External"/><Relationship Id="rId798" Type="http://schemas.openxmlformats.org/officeDocument/2006/relationships/hyperlink" Target="https://miuz.ru/catalog/rings/R4208-102012120/" TargetMode="External"/><Relationship Id="rId1190" Type="http://schemas.openxmlformats.org/officeDocument/2006/relationships/hyperlink" Target="https://miuz.ru/catalog/rings/R108-198148A65D/" TargetMode="External"/><Relationship Id="rId1204" Type="http://schemas.openxmlformats.org/officeDocument/2006/relationships/hyperlink" Target="https://miuz.ru/catalog/rings/R01-34366/" TargetMode="External"/><Relationship Id="rId1411" Type="http://schemas.openxmlformats.org/officeDocument/2006/relationships/hyperlink" Target="https://miuz.ru/catalog/rings/R4211-RG2461WDI1/" TargetMode="External"/><Relationship Id="rId1649" Type="http://schemas.openxmlformats.org/officeDocument/2006/relationships/hyperlink" Target="https://miuz.ru/catalog/rings/R77-R59535/" TargetMode="External"/><Relationship Id="rId1856" Type="http://schemas.openxmlformats.org/officeDocument/2006/relationships/hyperlink" Target="https://miuz.ru/catalog/rings/R01-SL11-025-G3/" TargetMode="External"/><Relationship Id="rId213" Type="http://schemas.openxmlformats.org/officeDocument/2006/relationships/hyperlink" Target="https://miuz.ru/catalog/rings/R77-R57981/" TargetMode="External"/><Relationship Id="rId420" Type="http://schemas.openxmlformats.org/officeDocument/2006/relationships/hyperlink" Target="https://miuz.ru/catalog/rings/R755-R38589-R17/" TargetMode="External"/><Relationship Id="rId658" Type="http://schemas.openxmlformats.org/officeDocument/2006/relationships/hyperlink" Target="https://miuz.ru/catalog/rings/R129-RF016568/" TargetMode="External"/><Relationship Id="rId865" Type="http://schemas.openxmlformats.org/officeDocument/2006/relationships/hyperlink" Target="https://miuz.ru/catalog/rings/R01-SOL94-020-G3/" TargetMode="External"/><Relationship Id="rId1050" Type="http://schemas.openxmlformats.org/officeDocument/2006/relationships/hyperlink" Target="https://miuz.ru/catalog/rings/R4208-102020121/" TargetMode="External"/><Relationship Id="rId1288" Type="http://schemas.openxmlformats.org/officeDocument/2006/relationships/hyperlink" Target="https://miuz.ru/catalog/rings/R4150-D-LRP31812/" TargetMode="External"/><Relationship Id="rId1495" Type="http://schemas.openxmlformats.org/officeDocument/2006/relationships/hyperlink" Target="https://miuz.ru/catalog/rings/R01-SL06-020-G3/" TargetMode="External"/><Relationship Id="rId1509" Type="http://schemas.openxmlformats.org/officeDocument/2006/relationships/hyperlink" Target="https://miuz.ru/catalog/rings/R77-R59087/" TargetMode="External"/><Relationship Id="rId1716" Type="http://schemas.openxmlformats.org/officeDocument/2006/relationships/hyperlink" Target="https://miuz.ru/catalog/rings/R4102-RAA030/" TargetMode="External"/><Relationship Id="rId1923" Type="http://schemas.openxmlformats.org/officeDocument/2006/relationships/hyperlink" Target="https://miuz.ru/catalog/rings/R01-SOL122-015-G1/" TargetMode="External"/><Relationship Id="rId297" Type="http://schemas.openxmlformats.org/officeDocument/2006/relationships/hyperlink" Target="https://miuz.ru/catalog/rings/R2004-RF9562/" TargetMode="External"/><Relationship Id="rId518" Type="http://schemas.openxmlformats.org/officeDocument/2006/relationships/hyperlink" Target="https://miuz.ru/catalog/rings/R01-35504-300-B/" TargetMode="External"/><Relationship Id="rId725" Type="http://schemas.openxmlformats.org/officeDocument/2006/relationships/hyperlink" Target="https://miuz.ru/catalog/rings/R755-43527R005/" TargetMode="External"/><Relationship Id="rId932" Type="http://schemas.openxmlformats.org/officeDocument/2006/relationships/hyperlink" Target="https://miuz.ru/catalog/rings/R2022-SA2023R/" TargetMode="External"/><Relationship Id="rId1148" Type="http://schemas.openxmlformats.org/officeDocument/2006/relationships/hyperlink" Target="https://miuz.ru/catalog/rings/R4160-2H094/" TargetMode="External"/><Relationship Id="rId1355" Type="http://schemas.openxmlformats.org/officeDocument/2006/relationships/hyperlink" Target="https://miuz.ru/catalog/rings/R2022-MSR534/" TargetMode="External"/><Relationship Id="rId1562" Type="http://schemas.openxmlformats.org/officeDocument/2006/relationships/hyperlink" Target="https://miuz.ru/catalog/rings/R01-SOL127-020-G2/" TargetMode="External"/><Relationship Id="rId157" Type="http://schemas.openxmlformats.org/officeDocument/2006/relationships/hyperlink" Target="https://miuz.ru/catalog/rings/R4150-D-LRT31726/" TargetMode="External"/><Relationship Id="rId364" Type="http://schemas.openxmlformats.org/officeDocument/2006/relationships/hyperlink" Target="https://miuz.ru/catalog/rings/R4150-D-LRL20611R17/" TargetMode="External"/><Relationship Id="rId1008" Type="http://schemas.openxmlformats.org/officeDocument/2006/relationships/hyperlink" Target="https://miuz.ru/catalog/rings/R01-RMS-35868W/" TargetMode="External"/><Relationship Id="rId1215" Type="http://schemas.openxmlformats.org/officeDocument/2006/relationships/hyperlink" Target="https://miuz.ru/catalog/rings/R4150-D-LR4011/" TargetMode="External"/><Relationship Id="rId1422" Type="http://schemas.openxmlformats.org/officeDocument/2006/relationships/hyperlink" Target="https://miuz.ru/catalog/rings/R77-R61164/" TargetMode="External"/><Relationship Id="rId1867" Type="http://schemas.openxmlformats.org/officeDocument/2006/relationships/hyperlink" Target="https://miuz.ru/catalog/rings/R178-IGR-33120/" TargetMode="External"/><Relationship Id="rId61" Type="http://schemas.openxmlformats.org/officeDocument/2006/relationships/hyperlink" Target="https://miuz.ru/catalog/rings/R4150-D-LRED13145/" TargetMode="External"/><Relationship Id="rId571" Type="http://schemas.openxmlformats.org/officeDocument/2006/relationships/hyperlink" Target="https://miuz.ru/catalog/rings/R777-412-LRT3713YD/" TargetMode="External"/><Relationship Id="rId669" Type="http://schemas.openxmlformats.org/officeDocument/2006/relationships/hyperlink" Target="https://miuz.ru/catalog/rings/R2703-RG42087/" TargetMode="External"/><Relationship Id="rId876" Type="http://schemas.openxmlformats.org/officeDocument/2006/relationships/hyperlink" Target="https://miuz.ru/catalog/rings/R108-198307A65D-0.15/" TargetMode="External"/><Relationship Id="rId1299" Type="http://schemas.openxmlformats.org/officeDocument/2006/relationships/hyperlink" Target="https://miuz.ru/catalog/rings/R01-9-34188-76/" TargetMode="External"/><Relationship Id="rId1727" Type="http://schemas.openxmlformats.org/officeDocument/2006/relationships/hyperlink" Target="https://miuz.ru/catalog/rings/R01-SOL124-007-G2/" TargetMode="External"/><Relationship Id="rId1934" Type="http://schemas.openxmlformats.org/officeDocument/2006/relationships/hyperlink" Target="https://miuz.ru/catalog/rings/R01-WED-00119-W/" TargetMode="External"/><Relationship Id="rId19" Type="http://schemas.openxmlformats.org/officeDocument/2006/relationships/hyperlink" Target="https://miuz.ru/catalog/rings/R01-ICE-35853/" TargetMode="External"/><Relationship Id="rId224" Type="http://schemas.openxmlformats.org/officeDocument/2006/relationships/hyperlink" Target="https://miuz.ru/catalog/rings/R4143-CRA-1050/" TargetMode="External"/><Relationship Id="rId431" Type="http://schemas.openxmlformats.org/officeDocument/2006/relationships/hyperlink" Target="https://miuz.ru/catalog/rings/R01-SOL44-040-G3/" TargetMode="External"/><Relationship Id="rId529" Type="http://schemas.openxmlformats.org/officeDocument/2006/relationships/hyperlink" Target="https://miuz.ru/catalog/rings/R2022-SA1689RA/" TargetMode="External"/><Relationship Id="rId736" Type="http://schemas.openxmlformats.org/officeDocument/2006/relationships/hyperlink" Target="https://miuz.ru/catalog/rings/R178-IGR-29589/" TargetMode="External"/><Relationship Id="rId1061" Type="http://schemas.openxmlformats.org/officeDocument/2006/relationships/hyperlink" Target="https://miuz.ru/catalog/rings/R2018-RRU1045ADI/" TargetMode="External"/><Relationship Id="rId1159" Type="http://schemas.openxmlformats.org/officeDocument/2006/relationships/hyperlink" Target="https://miuz.ru/catalog/rings/R01-SS-35522-2/" TargetMode="External"/><Relationship Id="rId1366" Type="http://schemas.openxmlformats.org/officeDocument/2006/relationships/hyperlink" Target="https://miuz.ru/catalog/rings/R2501-SR005939OA-R17/" TargetMode="External"/><Relationship Id="rId168" Type="http://schemas.openxmlformats.org/officeDocument/2006/relationships/hyperlink" Target="https://miuz.ru/catalog/rings/R4150-D-LRED13126/" TargetMode="External"/><Relationship Id="rId943" Type="http://schemas.openxmlformats.org/officeDocument/2006/relationships/hyperlink" Target="https://miuz.ru/catalog/rings/R2507-RF016485-R17/" TargetMode="External"/><Relationship Id="rId1019" Type="http://schemas.openxmlformats.org/officeDocument/2006/relationships/hyperlink" Target="https://miuz.ru/catalog/rings/R01-35443/" TargetMode="External"/><Relationship Id="rId1573" Type="http://schemas.openxmlformats.org/officeDocument/2006/relationships/hyperlink" Target="https://miuz.ru/catalog/rings/R178-R-2/" TargetMode="External"/><Relationship Id="rId1780" Type="http://schemas.openxmlformats.org/officeDocument/2006/relationships/hyperlink" Target="https://miuz.ru/catalog/rings/R2703-RG42089-0.20/" TargetMode="External"/><Relationship Id="rId1878" Type="http://schemas.openxmlformats.org/officeDocument/2006/relationships/hyperlink" Target="https://miuz.ru/catalog/rings/R01-SOL124-010-G3/" TargetMode="External"/><Relationship Id="rId72" Type="http://schemas.openxmlformats.org/officeDocument/2006/relationships/hyperlink" Target="https://miuz.ru/catalog/rings/R01-SOL115-015-G2/" TargetMode="External"/><Relationship Id="rId375" Type="http://schemas.openxmlformats.org/officeDocument/2006/relationships/hyperlink" Target="https://miuz.ru/catalog/rings/R4150-D-15449R17/" TargetMode="External"/><Relationship Id="rId582" Type="http://schemas.openxmlformats.org/officeDocument/2006/relationships/hyperlink" Target="https://miuz.ru/catalog/rings/R01-WED-00135-Y/" TargetMode="External"/><Relationship Id="rId803" Type="http://schemas.openxmlformats.org/officeDocument/2006/relationships/hyperlink" Target="https://miuz.ru/catalog/rings/R77-R46651/" TargetMode="External"/><Relationship Id="rId1226" Type="http://schemas.openxmlformats.org/officeDocument/2006/relationships/hyperlink" Target="https://miuz.ru/catalog/rings/R01-ALR51-070-G2/" TargetMode="External"/><Relationship Id="rId1433" Type="http://schemas.openxmlformats.org/officeDocument/2006/relationships/hyperlink" Target="https://miuz.ru/catalog/rings/R01-WED-00154-R/" TargetMode="External"/><Relationship Id="rId1640" Type="http://schemas.openxmlformats.org/officeDocument/2006/relationships/hyperlink" Target="https://miuz.ru/catalog/rings/R755-72054R002/" TargetMode="External"/><Relationship Id="rId1738" Type="http://schemas.openxmlformats.org/officeDocument/2006/relationships/hyperlink" Target="https://miuz.ru/catalog/rings/R4066-DRN07982-01/" TargetMode="External"/><Relationship Id="rId3" Type="http://schemas.openxmlformats.org/officeDocument/2006/relationships/hyperlink" Target="https://miuz.ru/catalog/rings/R01-SOL52-015-G3/" TargetMode="External"/><Relationship Id="rId235" Type="http://schemas.openxmlformats.org/officeDocument/2006/relationships/hyperlink" Target="https://miuz.ru/catalog/rings/R2500-RG16953-R17/" TargetMode="External"/><Relationship Id="rId442" Type="http://schemas.openxmlformats.org/officeDocument/2006/relationships/hyperlink" Target="https://miuz.ru/catalog/rings/R178-IGR-29458/" TargetMode="External"/><Relationship Id="rId887" Type="http://schemas.openxmlformats.org/officeDocument/2006/relationships/hyperlink" Target="https://miuz.ru/catalog/rings/R01-SOL06-025-G2/" TargetMode="External"/><Relationship Id="rId1072" Type="http://schemas.openxmlformats.org/officeDocument/2006/relationships/hyperlink" Target="https://miuz.ru/catalog/rings/R4178-R46531A038-R17/" TargetMode="External"/><Relationship Id="rId1500" Type="http://schemas.openxmlformats.org/officeDocument/2006/relationships/hyperlink" Target="https://miuz.ru/catalog/rings/R01-SOL35-020-G1/" TargetMode="External"/><Relationship Id="rId1945" Type="http://schemas.openxmlformats.org/officeDocument/2006/relationships/hyperlink" Target="https://miuz.ru/catalog/rings/R2018-RRU1035ADI-R17/" TargetMode="External"/><Relationship Id="rId302" Type="http://schemas.openxmlformats.org/officeDocument/2006/relationships/hyperlink" Target="https://miuz.ru/catalog/rings/R4039-SRM16168RW/" TargetMode="External"/><Relationship Id="rId747" Type="http://schemas.openxmlformats.org/officeDocument/2006/relationships/hyperlink" Target="https://miuz.ru/catalog/rings/R4160-RS-2720/" TargetMode="External"/><Relationship Id="rId954" Type="http://schemas.openxmlformats.org/officeDocument/2006/relationships/hyperlink" Target="https://miuz.ru/catalog/rings/R4150-D-102247/" TargetMode="External"/><Relationship Id="rId1377" Type="http://schemas.openxmlformats.org/officeDocument/2006/relationships/hyperlink" Target="https://miuz.ru/catalog/rings/R4150-D-48562/" TargetMode="External"/><Relationship Id="rId1584" Type="http://schemas.openxmlformats.org/officeDocument/2006/relationships/hyperlink" Target="https://miuz.ru/catalog/rings/R888-446-D-LRED10982/" TargetMode="External"/><Relationship Id="rId1791" Type="http://schemas.openxmlformats.org/officeDocument/2006/relationships/hyperlink" Target="https://miuz.ru/catalog/rings/R01-33904/" TargetMode="External"/><Relationship Id="rId1805" Type="http://schemas.openxmlformats.org/officeDocument/2006/relationships/hyperlink" Target="https://miuz.ru/catalog/rings/R4150-D-50662-R/" TargetMode="External"/><Relationship Id="rId83" Type="http://schemas.openxmlformats.org/officeDocument/2006/relationships/hyperlink" Target="https://miuz.ru/catalog/rings/R01-9-35371-76/" TargetMode="External"/><Relationship Id="rId179" Type="http://schemas.openxmlformats.org/officeDocument/2006/relationships/hyperlink" Target="https://miuz.ru/catalog/rings/R65-R51475A0S/" TargetMode="External"/><Relationship Id="rId386" Type="http://schemas.openxmlformats.org/officeDocument/2006/relationships/hyperlink" Target="https://miuz.ru/catalog/rings/R01-SOL75-025-G2/" TargetMode="External"/><Relationship Id="rId593" Type="http://schemas.openxmlformats.org/officeDocument/2006/relationships/hyperlink" Target="https://miuz.ru/catalog/rings/R2018-RR010200ADI/" TargetMode="External"/><Relationship Id="rId607" Type="http://schemas.openxmlformats.org/officeDocument/2006/relationships/hyperlink" Target="https://miuz.ru/catalog/rings/R65-R49288A1S/" TargetMode="External"/><Relationship Id="rId814" Type="http://schemas.openxmlformats.org/officeDocument/2006/relationships/hyperlink" Target="https://miuz.ru/catalog/rings/R4143-CRA-1080/" TargetMode="External"/><Relationship Id="rId1237" Type="http://schemas.openxmlformats.org/officeDocument/2006/relationships/hyperlink" Target="https://miuz.ru/catalog/rings/R755-52557R001/" TargetMode="External"/><Relationship Id="rId1444" Type="http://schemas.openxmlformats.org/officeDocument/2006/relationships/hyperlink" Target="https://miuz.ru/catalog/rings/R01-WED-00113-R/" TargetMode="External"/><Relationship Id="rId1651" Type="http://schemas.openxmlformats.org/officeDocument/2006/relationships/hyperlink" Target="https://miuz.ru/catalog/rings/R2510-FS13124-R17/" TargetMode="External"/><Relationship Id="rId1889" Type="http://schemas.openxmlformats.org/officeDocument/2006/relationships/hyperlink" Target="https://miuz.ru/catalog/rings/R4136-DIRG14091W-A/" TargetMode="External"/><Relationship Id="rId246" Type="http://schemas.openxmlformats.org/officeDocument/2006/relationships/hyperlink" Target="https://miuz.ru/catalog/rings/R01-WED-00039-R/" TargetMode="External"/><Relationship Id="rId453" Type="http://schemas.openxmlformats.org/officeDocument/2006/relationships/hyperlink" Target="https://miuz.ru/catalog/rings/R97-BRN-MR14186/" TargetMode="External"/><Relationship Id="rId660" Type="http://schemas.openxmlformats.org/officeDocument/2006/relationships/hyperlink" Target="https://miuz.ru/catalog/rings/R4136-DFRG14167R-A/" TargetMode="External"/><Relationship Id="rId898" Type="http://schemas.openxmlformats.org/officeDocument/2006/relationships/hyperlink" Target="https://miuz.ru/catalog/rings/R2501-SR008818OA-R17/" TargetMode="External"/><Relationship Id="rId1083" Type="http://schemas.openxmlformats.org/officeDocument/2006/relationships/hyperlink" Target="https://miuz.ru/catalog/rings/R01-WED-00113-Y/" TargetMode="External"/><Relationship Id="rId1290" Type="http://schemas.openxmlformats.org/officeDocument/2006/relationships/hyperlink" Target="https://miuz.ru/catalog/rings/R4143-CRA-1097/" TargetMode="External"/><Relationship Id="rId1304" Type="http://schemas.openxmlformats.org/officeDocument/2006/relationships/hyperlink" Target="https://miuz.ru/catalog/rings/R2018-BRN-R19AYB-R17/" TargetMode="External"/><Relationship Id="rId1511" Type="http://schemas.openxmlformats.org/officeDocument/2006/relationships/hyperlink" Target="https://miuz.ru/catalog/rings/R01-35486-W/" TargetMode="External"/><Relationship Id="rId1749" Type="http://schemas.openxmlformats.org/officeDocument/2006/relationships/hyperlink" Target="https://miuz.ru/catalog/rings/R4150-D-LRP40991BD/" TargetMode="External"/><Relationship Id="rId1956" Type="http://schemas.openxmlformats.org/officeDocument/2006/relationships/hyperlink" Target="https://miuz.ru/catalog/rings/R01-89-34848/" TargetMode="External"/><Relationship Id="rId106" Type="http://schemas.openxmlformats.org/officeDocument/2006/relationships/hyperlink" Target="https://miuz.ru/catalog/rings/R755-52560R001/" TargetMode="External"/><Relationship Id="rId313" Type="http://schemas.openxmlformats.org/officeDocument/2006/relationships/hyperlink" Target="https://miuz.ru/catalog/rings/R4193-17311-RGW/" TargetMode="External"/><Relationship Id="rId758" Type="http://schemas.openxmlformats.org/officeDocument/2006/relationships/hyperlink" Target="https://miuz.ru/catalog/rings/R77-R50672-R17/" TargetMode="External"/><Relationship Id="rId965" Type="http://schemas.openxmlformats.org/officeDocument/2006/relationships/hyperlink" Target="https://miuz.ru/catalog/rings/R2011-1851142AKD/" TargetMode="External"/><Relationship Id="rId1150" Type="http://schemas.openxmlformats.org/officeDocument/2006/relationships/hyperlink" Target="https://miuz.ru/catalog/rings/R01-L-PL-35095/" TargetMode="External"/><Relationship Id="rId1388" Type="http://schemas.openxmlformats.org/officeDocument/2006/relationships/hyperlink" Target="https://miuz.ru/catalog/rings/R19-SG09238R-G1-0.50/" TargetMode="External"/><Relationship Id="rId1595" Type="http://schemas.openxmlformats.org/officeDocument/2006/relationships/hyperlink" Target="https://miuz.ru/catalog/rings/R2008-ZR0568-R17/" TargetMode="External"/><Relationship Id="rId1609" Type="http://schemas.openxmlformats.org/officeDocument/2006/relationships/hyperlink" Target="https://miuz.ru/catalog/rings/R01-35478-66/" TargetMode="External"/><Relationship Id="rId1816" Type="http://schemas.openxmlformats.org/officeDocument/2006/relationships/hyperlink" Target="https://miuz.ru/catalog/rings/R01-RMS-35458/" TargetMode="External"/><Relationship Id="rId10" Type="http://schemas.openxmlformats.org/officeDocument/2006/relationships/hyperlink" Target="https://miuz.ru/catalog/rings/R01-35510/" TargetMode="External"/><Relationship Id="rId94" Type="http://schemas.openxmlformats.org/officeDocument/2006/relationships/hyperlink" Target="https://miuz.ru/catalog/rings/R2018-R010085ADI-R17/" TargetMode="External"/><Relationship Id="rId397" Type="http://schemas.openxmlformats.org/officeDocument/2006/relationships/hyperlink" Target="https://miuz.ru/catalog/rings/R4150-D-198954BD/" TargetMode="External"/><Relationship Id="rId520" Type="http://schemas.openxmlformats.org/officeDocument/2006/relationships/hyperlink" Target="https://miuz.ru/catalog/rings/R2017-R304797DIA/" TargetMode="External"/><Relationship Id="rId618" Type="http://schemas.openxmlformats.org/officeDocument/2006/relationships/hyperlink" Target="https://miuz.ru/catalog/rings/R01-WED-00040-W/" TargetMode="External"/><Relationship Id="rId825" Type="http://schemas.openxmlformats.org/officeDocument/2006/relationships/hyperlink" Target="https://miuz.ru/catalog/rings/R4150-D-LRAB0645/" TargetMode="External"/><Relationship Id="rId1248" Type="http://schemas.openxmlformats.org/officeDocument/2006/relationships/hyperlink" Target="https://miuz.ru/catalog/rings/R2017-R308879DIA/" TargetMode="External"/><Relationship Id="rId1455" Type="http://schemas.openxmlformats.org/officeDocument/2006/relationships/hyperlink" Target="https://miuz.ru/catalog/rings/R4150-D-50967004/" TargetMode="External"/><Relationship Id="rId1662" Type="http://schemas.openxmlformats.org/officeDocument/2006/relationships/hyperlink" Target="https://miuz.ru/catalog/rings/R01-WED-00069-R/" TargetMode="External"/><Relationship Id="rId257" Type="http://schemas.openxmlformats.org/officeDocument/2006/relationships/hyperlink" Target="https://miuz.ru/catalog/rings/R01-SL19-020-G2/" TargetMode="External"/><Relationship Id="rId464" Type="http://schemas.openxmlformats.org/officeDocument/2006/relationships/hyperlink" Target="https://miuz.ru/catalog/rings/R2022-H-0.90/" TargetMode="External"/><Relationship Id="rId1010" Type="http://schemas.openxmlformats.org/officeDocument/2006/relationships/hyperlink" Target="https://miuz.ru/catalog/rings/R2017-BL-R307404-R17/" TargetMode="External"/><Relationship Id="rId1094" Type="http://schemas.openxmlformats.org/officeDocument/2006/relationships/hyperlink" Target="https://miuz.ru/catalog/rings/R178-IGR-25527/" TargetMode="External"/><Relationship Id="rId1108" Type="http://schemas.openxmlformats.org/officeDocument/2006/relationships/hyperlink" Target="https://miuz.ru/catalog/rings/R01-SL07-020-G3/" TargetMode="External"/><Relationship Id="rId1315" Type="http://schemas.openxmlformats.org/officeDocument/2006/relationships/hyperlink" Target="https://miuz.ru/catalog/rings/R4150-D-LR4013/" TargetMode="External"/><Relationship Id="rId1967" Type="http://schemas.openxmlformats.org/officeDocument/2006/relationships/hyperlink" Target="https://miuz.ru/catalog/rings/R4150-D-LRL1981040BR/" TargetMode="External"/><Relationship Id="rId117" Type="http://schemas.openxmlformats.org/officeDocument/2006/relationships/hyperlink" Target="https://miuz.ru/catalog/rings/R2017-BL-R304989-R17/" TargetMode="External"/><Relationship Id="rId671" Type="http://schemas.openxmlformats.org/officeDocument/2006/relationships/hyperlink" Target="https://miuz.ru/catalog/rings/R2012-D-111582/" TargetMode="External"/><Relationship Id="rId769" Type="http://schemas.openxmlformats.org/officeDocument/2006/relationships/hyperlink" Target="https://miuz.ru/catalog/rings/R01-PL-33915/" TargetMode="External"/><Relationship Id="rId976" Type="http://schemas.openxmlformats.org/officeDocument/2006/relationships/hyperlink" Target="https://miuz.ru/catalog/rings/R01-WED-00148-RW/" TargetMode="External"/><Relationship Id="rId1399" Type="http://schemas.openxmlformats.org/officeDocument/2006/relationships/hyperlink" Target="https://miuz.ru/catalog/rings/R2022-SA2022R/" TargetMode="External"/><Relationship Id="rId324" Type="http://schemas.openxmlformats.org/officeDocument/2006/relationships/hyperlink" Target="https://miuz.ru/catalog/rings/R2017-R300250DIA/" TargetMode="External"/><Relationship Id="rId531" Type="http://schemas.openxmlformats.org/officeDocument/2006/relationships/hyperlink" Target="https://miuz.ru/catalog/rings/R2702-RP126100/" TargetMode="External"/><Relationship Id="rId629" Type="http://schemas.openxmlformats.org/officeDocument/2006/relationships/hyperlink" Target="https://miuz.ru/catalog/rings/R01-34354/" TargetMode="External"/><Relationship Id="rId1161" Type="http://schemas.openxmlformats.org/officeDocument/2006/relationships/hyperlink" Target="https://miuz.ru/catalog/rings/R175-R20460-R17/" TargetMode="External"/><Relationship Id="rId1259" Type="http://schemas.openxmlformats.org/officeDocument/2006/relationships/hyperlink" Target="https://miuz.ru/catalog/rings/R01-SOL45-040-G3/" TargetMode="External"/><Relationship Id="rId1466" Type="http://schemas.openxmlformats.org/officeDocument/2006/relationships/hyperlink" Target="https://miuz.ru/catalog/rings/R01-WED-00127-R/" TargetMode="External"/><Relationship Id="rId836" Type="http://schemas.openxmlformats.org/officeDocument/2006/relationships/hyperlink" Target="https://miuz.ru/catalog/rings/R01-WED-00031-W/" TargetMode="External"/><Relationship Id="rId1021" Type="http://schemas.openxmlformats.org/officeDocument/2006/relationships/hyperlink" Target="https://miuz.ru/catalog/rings/R4150-D-LRP27457/" TargetMode="External"/><Relationship Id="rId1119" Type="http://schemas.openxmlformats.org/officeDocument/2006/relationships/hyperlink" Target="https://miuz.ru/catalog/rings/R01-WED-00040-R/" TargetMode="External"/><Relationship Id="rId1673" Type="http://schemas.openxmlformats.org/officeDocument/2006/relationships/hyperlink" Target="https://miuz.ru/catalog/rings/R01-33969/" TargetMode="External"/><Relationship Id="rId1880" Type="http://schemas.openxmlformats.org/officeDocument/2006/relationships/hyperlink" Target="https://miuz.ru/catalog/rings/R01-34365/" TargetMode="External"/><Relationship Id="rId1978" Type="http://schemas.openxmlformats.org/officeDocument/2006/relationships/hyperlink" Target="https://miuz.ru/catalog/rings/R01-SOL45-040-G2/" TargetMode="External"/><Relationship Id="rId903" Type="http://schemas.openxmlformats.org/officeDocument/2006/relationships/hyperlink" Target="https://miuz.ru/catalog/rings/R755-R44395-R17/" TargetMode="External"/><Relationship Id="rId1326" Type="http://schemas.openxmlformats.org/officeDocument/2006/relationships/hyperlink" Target="https://miuz.ru/catalog/rings/R2022-SA2047R/" TargetMode="External"/><Relationship Id="rId1533" Type="http://schemas.openxmlformats.org/officeDocument/2006/relationships/hyperlink" Target="https://miuz.ru/catalog/rings/R2017-BRN-0185-R17/" TargetMode="External"/><Relationship Id="rId1740" Type="http://schemas.openxmlformats.org/officeDocument/2006/relationships/hyperlink" Target="https://miuz.ru/catalog/rings/R2018-RG01077ADI-R17/" TargetMode="External"/><Relationship Id="rId32" Type="http://schemas.openxmlformats.org/officeDocument/2006/relationships/hyperlink" Target="https://miuz.ru/catalog/rings/R01-RMS-79/" TargetMode="External"/><Relationship Id="rId1600" Type="http://schemas.openxmlformats.org/officeDocument/2006/relationships/hyperlink" Target="https://miuz.ru/catalog/rings/R2017-R309668DIA-R17/" TargetMode="External"/><Relationship Id="rId1838" Type="http://schemas.openxmlformats.org/officeDocument/2006/relationships/hyperlink" Target="https://miuz.ru/catalog/rings/R01-BS-0058/" TargetMode="External"/><Relationship Id="rId181" Type="http://schemas.openxmlformats.org/officeDocument/2006/relationships/hyperlink" Target="https://miuz.ru/catalog/rings/R178-IGR-23262-0.15/" TargetMode="External"/><Relationship Id="rId1905" Type="http://schemas.openxmlformats.org/officeDocument/2006/relationships/hyperlink" Target="https://miuz.ru/catalog/rings/R01-35486/" TargetMode="External"/><Relationship Id="rId279" Type="http://schemas.openxmlformats.org/officeDocument/2006/relationships/hyperlink" Target="https://miuz.ru/catalog/rings/R2018-RRU10018ADI/" TargetMode="External"/><Relationship Id="rId486" Type="http://schemas.openxmlformats.org/officeDocument/2006/relationships/hyperlink" Target="https://miuz.ru/catalog/rings/R4150-D-47698R17/" TargetMode="External"/><Relationship Id="rId693" Type="http://schemas.openxmlformats.org/officeDocument/2006/relationships/hyperlink" Target="https://miuz.ru/catalog/rings/R01-L-34329/" TargetMode="External"/><Relationship Id="rId139" Type="http://schemas.openxmlformats.org/officeDocument/2006/relationships/hyperlink" Target="https://miuz.ru/catalog/rings/R178-IGR-28257/" TargetMode="External"/><Relationship Id="rId346" Type="http://schemas.openxmlformats.org/officeDocument/2006/relationships/hyperlink" Target="https://miuz.ru/catalog/rings/R01-34713/" TargetMode="External"/><Relationship Id="rId553" Type="http://schemas.openxmlformats.org/officeDocument/2006/relationships/hyperlink" Target="https://miuz.ru/catalog/rings/R4150-D-LRGM11082R17/" TargetMode="External"/><Relationship Id="rId760" Type="http://schemas.openxmlformats.org/officeDocument/2006/relationships/hyperlink" Target="https://miuz.ru/catalog/rings/R01-RMS-35872/" TargetMode="External"/><Relationship Id="rId998" Type="http://schemas.openxmlformats.org/officeDocument/2006/relationships/hyperlink" Target="https://miuz.ru/catalog/rings/R4150-D-47372/" TargetMode="External"/><Relationship Id="rId1183" Type="http://schemas.openxmlformats.org/officeDocument/2006/relationships/hyperlink" Target="https://miuz.ru/catalog/rings/R2017-R301432DIA-R17/" TargetMode="External"/><Relationship Id="rId1390" Type="http://schemas.openxmlformats.org/officeDocument/2006/relationships/hyperlink" Target="https://miuz.ru/catalog/rings/R01-SOL116-015-G1/" TargetMode="External"/><Relationship Id="rId206" Type="http://schemas.openxmlformats.org/officeDocument/2006/relationships/hyperlink" Target="https://miuz.ru/catalog/rings/R01-WED-00039-Y/" TargetMode="External"/><Relationship Id="rId413" Type="http://schemas.openxmlformats.org/officeDocument/2006/relationships/hyperlink" Target="https://miuz.ru/catalog/rings/R01-SOL53-025-G1/" TargetMode="External"/><Relationship Id="rId858" Type="http://schemas.openxmlformats.org/officeDocument/2006/relationships/hyperlink" Target="https://miuz.ru/catalog/rings/R4150-D-15248R17/" TargetMode="External"/><Relationship Id="rId1043" Type="http://schemas.openxmlformats.org/officeDocument/2006/relationships/hyperlink" Target="https://miuz.ru/catalog/rings/R4150-D-LR24742/" TargetMode="External"/><Relationship Id="rId1488" Type="http://schemas.openxmlformats.org/officeDocument/2006/relationships/hyperlink" Target="https://miuz.ru/catalog/rings/R97-MR16980/" TargetMode="External"/><Relationship Id="rId1695" Type="http://schemas.openxmlformats.org/officeDocument/2006/relationships/hyperlink" Target="https://miuz.ru/catalog/rings/R165-RG24954/" TargetMode="External"/><Relationship Id="rId620" Type="http://schemas.openxmlformats.org/officeDocument/2006/relationships/hyperlink" Target="https://miuz.ru/catalog/rings/R4150-D-44599/" TargetMode="External"/><Relationship Id="rId718" Type="http://schemas.openxmlformats.org/officeDocument/2006/relationships/hyperlink" Target="https://miuz.ru/catalog/rings/R01-17261/" TargetMode="External"/><Relationship Id="rId925" Type="http://schemas.openxmlformats.org/officeDocument/2006/relationships/hyperlink" Target="https://miuz.ru/catalog/rings/R129-RP014749/" TargetMode="External"/><Relationship Id="rId1250" Type="http://schemas.openxmlformats.org/officeDocument/2006/relationships/hyperlink" Target="https://miuz.ru/catalog/rings/R77-R46330/" TargetMode="External"/><Relationship Id="rId1348" Type="http://schemas.openxmlformats.org/officeDocument/2006/relationships/hyperlink" Target="https://miuz.ru/catalog/rings/R4143-CRA-1017/" TargetMode="External"/><Relationship Id="rId1555" Type="http://schemas.openxmlformats.org/officeDocument/2006/relationships/hyperlink" Target="https://miuz.ru/catalog/rings/R01-WED-34802-RW/" TargetMode="External"/><Relationship Id="rId1762" Type="http://schemas.openxmlformats.org/officeDocument/2006/relationships/hyperlink" Target="https://miuz.ru/catalog/rings/R756-FS15214-R17/" TargetMode="External"/><Relationship Id="rId1110" Type="http://schemas.openxmlformats.org/officeDocument/2006/relationships/hyperlink" Target="https://miuz.ru/catalog/rings/R2500-RG20233-R17/" TargetMode="External"/><Relationship Id="rId1208" Type="http://schemas.openxmlformats.org/officeDocument/2006/relationships/hyperlink" Target="https://miuz.ru/catalog/rings/R01-SOL74-030-G2/" TargetMode="External"/><Relationship Id="rId1415" Type="http://schemas.openxmlformats.org/officeDocument/2006/relationships/hyperlink" Target="https://miuz.ru/catalog/rings/R2500-RG16911-R17/" TargetMode="External"/><Relationship Id="rId54" Type="http://schemas.openxmlformats.org/officeDocument/2006/relationships/hyperlink" Target="https://miuz.ru/catalog/rings/R2018-CNT-0004/" TargetMode="External"/><Relationship Id="rId1622" Type="http://schemas.openxmlformats.org/officeDocument/2006/relationships/hyperlink" Target="https://miuz.ru/catalog/rings/R4150-D-48566/" TargetMode="External"/><Relationship Id="rId1927" Type="http://schemas.openxmlformats.org/officeDocument/2006/relationships/hyperlink" Target="https://miuz.ru/catalog/rings/R129-RK125888/" TargetMode="External"/><Relationship Id="rId270" Type="http://schemas.openxmlformats.org/officeDocument/2006/relationships/hyperlink" Target="https://miuz.ru/catalog/rings/R01-35270-100-B/" TargetMode="External"/><Relationship Id="rId130" Type="http://schemas.openxmlformats.org/officeDocument/2006/relationships/hyperlink" Target="https://miuz.ru/catalog/rings/R4150-D-DR37773/" TargetMode="External"/><Relationship Id="rId368" Type="http://schemas.openxmlformats.org/officeDocument/2006/relationships/hyperlink" Target="https://miuz.ru/catalog/rings/R01-33804/" TargetMode="External"/><Relationship Id="rId575" Type="http://schemas.openxmlformats.org/officeDocument/2006/relationships/hyperlink" Target="https://miuz.ru/catalog/rings/R2509-RG33167-R17/" TargetMode="External"/><Relationship Id="rId782" Type="http://schemas.openxmlformats.org/officeDocument/2006/relationships/hyperlink" Target="https://miuz.ru/catalog/rings/R4150-D-R52305BRDR17/" TargetMode="External"/><Relationship Id="rId228" Type="http://schemas.openxmlformats.org/officeDocument/2006/relationships/hyperlink" Target="https://miuz.ru/catalog/rings/R4212-SR6328-CU100/" TargetMode="External"/><Relationship Id="rId435" Type="http://schemas.openxmlformats.org/officeDocument/2006/relationships/hyperlink" Target="https://miuz.ru/catalog/rings/R108-BL-5821AXQSTD/" TargetMode="External"/><Relationship Id="rId642" Type="http://schemas.openxmlformats.org/officeDocument/2006/relationships/hyperlink" Target="https://miuz.ru/catalog/rings/R01-33819/" TargetMode="External"/><Relationship Id="rId1065" Type="http://schemas.openxmlformats.org/officeDocument/2006/relationships/hyperlink" Target="https://miuz.ru/catalog/rings/R2017-BRN-R312814/" TargetMode="External"/><Relationship Id="rId1272" Type="http://schemas.openxmlformats.org/officeDocument/2006/relationships/hyperlink" Target="https://miuz.ru/catalog/rings/R4211-RG2100WDI1/" TargetMode="External"/><Relationship Id="rId502" Type="http://schemas.openxmlformats.org/officeDocument/2006/relationships/hyperlink" Target="https://miuz.ru/catalog/rings/R01-89-34838/" TargetMode="External"/><Relationship Id="rId947" Type="http://schemas.openxmlformats.org/officeDocument/2006/relationships/hyperlink" Target="https://miuz.ru/catalog/rings/R01-SL12-025-G3/" TargetMode="External"/><Relationship Id="rId1132" Type="http://schemas.openxmlformats.org/officeDocument/2006/relationships/hyperlink" Target="https://miuz.ru/catalog/rings/R4150-D-R28117/" TargetMode="External"/><Relationship Id="rId1577" Type="http://schemas.openxmlformats.org/officeDocument/2006/relationships/hyperlink" Target="https://miuz.ru/catalog/rings/R01-SP35-040/" TargetMode="External"/><Relationship Id="rId1784" Type="http://schemas.openxmlformats.org/officeDocument/2006/relationships/hyperlink" Target="https://miuz.ru/catalog/rings/R01-SOL51-025-G1/" TargetMode="External"/><Relationship Id="rId76" Type="http://schemas.openxmlformats.org/officeDocument/2006/relationships/hyperlink" Target="https://miuz.ru/catalog/rings/R01-SOL126-015-G2/" TargetMode="External"/><Relationship Id="rId807" Type="http://schemas.openxmlformats.org/officeDocument/2006/relationships/hyperlink" Target="https://miuz.ru/catalog/rings/R01-SOL81-020-G2/" TargetMode="External"/><Relationship Id="rId1437" Type="http://schemas.openxmlformats.org/officeDocument/2006/relationships/hyperlink" Target="https://miuz.ru/catalog/rings/R01-SOL74-040-G2/" TargetMode="External"/><Relationship Id="rId1644" Type="http://schemas.openxmlformats.org/officeDocument/2006/relationships/hyperlink" Target="https://miuz.ru/catalog/rings/R4150-D-LRP34461/" TargetMode="External"/><Relationship Id="rId1851" Type="http://schemas.openxmlformats.org/officeDocument/2006/relationships/hyperlink" Target="https://miuz.ru/catalog/rings/R01-L-PL-34988/" TargetMode="External"/><Relationship Id="rId1504" Type="http://schemas.openxmlformats.org/officeDocument/2006/relationships/hyperlink" Target="https://miuz.ru/catalog/rings/R2022-SR6386/" TargetMode="External"/><Relationship Id="rId1711" Type="http://schemas.openxmlformats.org/officeDocument/2006/relationships/hyperlink" Target="https://miuz.ru/catalog/rings/R01-RMS-35677-W/" TargetMode="External"/><Relationship Id="rId1949" Type="http://schemas.openxmlformats.org/officeDocument/2006/relationships/hyperlink" Target="https://miuz.ru/catalog/rings/R01-L-35079/" TargetMode="External"/><Relationship Id="rId292" Type="http://schemas.openxmlformats.org/officeDocument/2006/relationships/hyperlink" Target="https://miuz.ru/catalog/rings/R01-RMS-35800/" TargetMode="External"/><Relationship Id="rId1809" Type="http://schemas.openxmlformats.org/officeDocument/2006/relationships/hyperlink" Target="https://miuz.ru/catalog/rings/R4150-D-47707R17/" TargetMode="External"/><Relationship Id="rId597" Type="http://schemas.openxmlformats.org/officeDocument/2006/relationships/hyperlink" Target="https://miuz.ru/catalog/rings/R01-SL06-020-G2/" TargetMode="External"/><Relationship Id="rId152" Type="http://schemas.openxmlformats.org/officeDocument/2006/relationships/hyperlink" Target="https://miuz.ru/catalog/rings/R01-34086/" TargetMode="External"/><Relationship Id="rId457" Type="http://schemas.openxmlformats.org/officeDocument/2006/relationships/hyperlink" Target="https://miuz.ru/catalog/rings/R01-SOL73-010-G2/" TargetMode="External"/><Relationship Id="rId1087" Type="http://schemas.openxmlformats.org/officeDocument/2006/relationships/hyperlink" Target="https://miuz.ru/catalog/rings/R2017-R300253DIA-R17/" TargetMode="External"/><Relationship Id="rId1294" Type="http://schemas.openxmlformats.org/officeDocument/2006/relationships/hyperlink" Target="https://miuz.ru/catalog/rings/R178-R-32/" TargetMode="External"/><Relationship Id="rId664" Type="http://schemas.openxmlformats.org/officeDocument/2006/relationships/hyperlink" Target="https://miuz.ru/catalog/rings/R755-74967R002/" TargetMode="External"/><Relationship Id="rId871" Type="http://schemas.openxmlformats.org/officeDocument/2006/relationships/hyperlink" Target="https://miuz.ru/catalog/rings/R2018-RR010211ADI/" TargetMode="External"/><Relationship Id="rId969" Type="http://schemas.openxmlformats.org/officeDocument/2006/relationships/hyperlink" Target="https://miuz.ru/catalog/rings/R01-PL-33739/" TargetMode="External"/><Relationship Id="rId1599" Type="http://schemas.openxmlformats.org/officeDocument/2006/relationships/hyperlink" Target="https://miuz.ru/catalog/rings/R755-67114R004-R17/" TargetMode="External"/><Relationship Id="rId317" Type="http://schemas.openxmlformats.org/officeDocument/2006/relationships/hyperlink" Target="https://miuz.ru/catalog/rings/R01-SL19-015-G3/" TargetMode="External"/><Relationship Id="rId524" Type="http://schemas.openxmlformats.org/officeDocument/2006/relationships/hyperlink" Target="https://miuz.ru/catalog/rings/R4150-D-48698/" TargetMode="External"/><Relationship Id="rId731" Type="http://schemas.openxmlformats.org/officeDocument/2006/relationships/hyperlink" Target="https://miuz.ru/catalog/rings/R2017-R304375DIA-R17/" TargetMode="External"/><Relationship Id="rId1154" Type="http://schemas.openxmlformats.org/officeDocument/2006/relationships/hyperlink" Target="https://miuz.ru/catalog/rings/R2011-LDG01277AD/" TargetMode="External"/><Relationship Id="rId1361" Type="http://schemas.openxmlformats.org/officeDocument/2006/relationships/hyperlink" Target="https://miuz.ru/catalog/rings/R178-IGR-23264-0.10T/" TargetMode="External"/><Relationship Id="rId1459" Type="http://schemas.openxmlformats.org/officeDocument/2006/relationships/hyperlink" Target="https://miuz.ru/catalog/rings/R01-SOL53-015-G3/" TargetMode="External"/><Relationship Id="rId98" Type="http://schemas.openxmlformats.org/officeDocument/2006/relationships/hyperlink" Target="https://miuz.ru/catalog/rings/R4150-D-LRP30286/" TargetMode="External"/><Relationship Id="rId829" Type="http://schemas.openxmlformats.org/officeDocument/2006/relationships/hyperlink" Target="https://miuz.ru/catalog/rings/R4150-D-LRGM11488/" TargetMode="External"/><Relationship Id="rId1014" Type="http://schemas.openxmlformats.org/officeDocument/2006/relationships/hyperlink" Target="https://miuz.ru/catalog/rings/R01-SOL116-015-G2/" TargetMode="External"/><Relationship Id="rId1221" Type="http://schemas.openxmlformats.org/officeDocument/2006/relationships/hyperlink" Target="https://miuz.ru/catalog/rings/R2017-R300420DIA/" TargetMode="External"/><Relationship Id="rId1666" Type="http://schemas.openxmlformats.org/officeDocument/2006/relationships/hyperlink" Target="https://miuz.ru/catalog/rings/R01-SP35-025/" TargetMode="External"/><Relationship Id="rId1873" Type="http://schemas.openxmlformats.org/officeDocument/2006/relationships/hyperlink" Target="https://miuz.ru/catalog/rings/R01-SOL35-025-G1/" TargetMode="External"/><Relationship Id="rId1319" Type="http://schemas.openxmlformats.org/officeDocument/2006/relationships/hyperlink" Target="https://miuz.ru/catalog/rings/R01-WED-00086-WR/" TargetMode="External"/><Relationship Id="rId1526" Type="http://schemas.openxmlformats.org/officeDocument/2006/relationships/hyperlink" Target="https://miuz.ru/catalog/rings/R01-33747/" TargetMode="External"/><Relationship Id="rId1733" Type="http://schemas.openxmlformats.org/officeDocument/2006/relationships/hyperlink" Target="https://miuz.ru/catalog/rings/R01-WED-00092-R/" TargetMode="External"/><Relationship Id="rId1940" Type="http://schemas.openxmlformats.org/officeDocument/2006/relationships/hyperlink" Target="https://miuz.ru/catalog/rings/R2017-R300090DIA/" TargetMode="External"/><Relationship Id="rId25" Type="http://schemas.openxmlformats.org/officeDocument/2006/relationships/hyperlink" Target="https://miuz.ru/catalog/rings/R01-SOL72-025-G2/" TargetMode="External"/><Relationship Id="rId1800" Type="http://schemas.openxmlformats.org/officeDocument/2006/relationships/hyperlink" Target="https://miuz.ru/catalog/rings/R2701-FROX3401G/" TargetMode="External"/><Relationship Id="rId174" Type="http://schemas.openxmlformats.org/officeDocument/2006/relationships/hyperlink" Target="https://miuz.ru/catalog/rings/R108-1982109AD-R17/" TargetMode="External"/><Relationship Id="rId381" Type="http://schemas.openxmlformats.org/officeDocument/2006/relationships/hyperlink" Target="https://miuz.ru/catalog/rings/R4208-SOL-M945-025G2/" TargetMode="External"/><Relationship Id="rId241" Type="http://schemas.openxmlformats.org/officeDocument/2006/relationships/hyperlink" Target="https://miuz.ru/catalog/rings/R777-411-LRT0126/" TargetMode="External"/><Relationship Id="rId479" Type="http://schemas.openxmlformats.org/officeDocument/2006/relationships/hyperlink" Target="https://miuz.ru/catalog/rings/R755-R32262-0.185/" TargetMode="External"/><Relationship Id="rId686" Type="http://schemas.openxmlformats.org/officeDocument/2006/relationships/hyperlink" Target="https://miuz.ru/catalog/rings/R167-SR-R-116622/" TargetMode="External"/><Relationship Id="rId893" Type="http://schemas.openxmlformats.org/officeDocument/2006/relationships/hyperlink" Target="https://miuz.ru/catalog/rings/R2018-RRU10026BDI/" TargetMode="External"/><Relationship Id="rId339" Type="http://schemas.openxmlformats.org/officeDocument/2006/relationships/hyperlink" Target="https://miuz.ru/catalog/rings/R01-SOL129-020-G2/" TargetMode="External"/><Relationship Id="rId546" Type="http://schemas.openxmlformats.org/officeDocument/2006/relationships/hyperlink" Target="https://miuz.ru/catalog/rings/R2022-SA2282R/" TargetMode="External"/><Relationship Id="rId753" Type="http://schemas.openxmlformats.org/officeDocument/2006/relationships/hyperlink" Target="https://miuz.ru/catalog/rings/R01-SOL74-060-G3/" TargetMode="External"/><Relationship Id="rId1176" Type="http://schemas.openxmlformats.org/officeDocument/2006/relationships/hyperlink" Target="https://miuz.ru/catalog/rings/R4150-D-R52306BRDR17/" TargetMode="External"/><Relationship Id="rId1383" Type="http://schemas.openxmlformats.org/officeDocument/2006/relationships/hyperlink" Target="https://miuz.ru/catalog/rings/R178-IGR-28944/" TargetMode="External"/><Relationship Id="rId101" Type="http://schemas.openxmlformats.org/officeDocument/2006/relationships/hyperlink" Target="https://miuz.ru/catalog/rings/R01-WED-00040-Y/" TargetMode="External"/><Relationship Id="rId406" Type="http://schemas.openxmlformats.org/officeDocument/2006/relationships/hyperlink" Target="https://miuz.ru/catalog/rings/R97-BRN-MR13525/" TargetMode="External"/><Relationship Id="rId960" Type="http://schemas.openxmlformats.org/officeDocument/2006/relationships/hyperlink" Target="https://miuz.ru/catalog/rings/R4154-BVP-148/" TargetMode="External"/><Relationship Id="rId1036" Type="http://schemas.openxmlformats.org/officeDocument/2006/relationships/hyperlink" Target="https://miuz.ru/catalog/rings/R4150-D-47739BRD/" TargetMode="External"/><Relationship Id="rId1243" Type="http://schemas.openxmlformats.org/officeDocument/2006/relationships/hyperlink" Target="https://miuz.ru/catalog/rings/R178-R-25754/" TargetMode="External"/><Relationship Id="rId1590" Type="http://schemas.openxmlformats.org/officeDocument/2006/relationships/hyperlink" Target="https://miuz.ru/catalog/rings/R01-RMS-35880-R/" TargetMode="External"/><Relationship Id="rId1688" Type="http://schemas.openxmlformats.org/officeDocument/2006/relationships/hyperlink" Target="https://miuz.ru/catalog/rings/R01-SOL126-025-G2/" TargetMode="External"/><Relationship Id="rId1895" Type="http://schemas.openxmlformats.org/officeDocument/2006/relationships/hyperlink" Target="https://miuz.ru/catalog/rings/R108-1983133AQXD-R17/" TargetMode="External"/><Relationship Id="rId613" Type="http://schemas.openxmlformats.org/officeDocument/2006/relationships/hyperlink" Target="https://miuz.ru/catalog/rings/R2017-R301222DIA/" TargetMode="External"/><Relationship Id="rId820" Type="http://schemas.openxmlformats.org/officeDocument/2006/relationships/hyperlink" Target="https://miuz.ru/catalog/rings/R01-SOL03-025-G4/" TargetMode="External"/><Relationship Id="rId918" Type="http://schemas.openxmlformats.org/officeDocument/2006/relationships/hyperlink" Target="https://miuz.ru/catalog/rings/R01-SOL40-025-G2/" TargetMode="External"/><Relationship Id="rId1450" Type="http://schemas.openxmlformats.org/officeDocument/2006/relationships/hyperlink" Target="https://miuz.ru/catalog/rings/R4150-D-102281/" TargetMode="External"/><Relationship Id="rId1548" Type="http://schemas.openxmlformats.org/officeDocument/2006/relationships/hyperlink" Target="https://miuz.ru/catalog/rings/R01-33745/" TargetMode="External"/><Relationship Id="rId1755" Type="http://schemas.openxmlformats.org/officeDocument/2006/relationships/hyperlink" Target="https://miuz.ru/catalog/rings/R01-WED-00116-WR/" TargetMode="External"/><Relationship Id="rId1103" Type="http://schemas.openxmlformats.org/officeDocument/2006/relationships/hyperlink" Target="https://miuz.ru/catalog/rings/R2022-SA2293R/" TargetMode="External"/><Relationship Id="rId1310" Type="http://schemas.openxmlformats.org/officeDocument/2006/relationships/hyperlink" Target="https://miuz.ru/catalog/rings/R01-EX-52884-B/" TargetMode="External"/><Relationship Id="rId1408" Type="http://schemas.openxmlformats.org/officeDocument/2006/relationships/hyperlink" Target="https://miuz.ru/catalog/rings/R01-33760/" TargetMode="External"/><Relationship Id="rId1962" Type="http://schemas.openxmlformats.org/officeDocument/2006/relationships/hyperlink" Target="https://miuz.ru/catalog/rings/R755-54157R001/" TargetMode="External"/><Relationship Id="rId47" Type="http://schemas.openxmlformats.org/officeDocument/2006/relationships/hyperlink" Target="https://miuz.ru/catalog/rings/R2018-RRU1046ADI/" TargetMode="External"/><Relationship Id="rId1615" Type="http://schemas.openxmlformats.org/officeDocument/2006/relationships/hyperlink" Target="https://miuz.ru/catalog/rings/R01-WED-00151-WR/" TargetMode="External"/><Relationship Id="rId1822" Type="http://schemas.openxmlformats.org/officeDocument/2006/relationships/hyperlink" Target="https://miuz.ru/catalog/rings/R4150-D-LRT1864BRD/" TargetMode="External"/><Relationship Id="rId196" Type="http://schemas.openxmlformats.org/officeDocument/2006/relationships/hyperlink" Target="https://miuz.ru/catalog/rings/R01-SOL55-015-G3/" TargetMode="External"/><Relationship Id="rId263" Type="http://schemas.openxmlformats.org/officeDocument/2006/relationships/hyperlink" Target="https://miuz.ru/catalog/rings/R77-R58881/" TargetMode="External"/><Relationship Id="rId470" Type="http://schemas.openxmlformats.org/officeDocument/2006/relationships/hyperlink" Target="https://miuz.ru/catalog/rings/R77-R59086/" TargetMode="External"/><Relationship Id="rId123" Type="http://schemas.openxmlformats.org/officeDocument/2006/relationships/hyperlink" Target="https://miuz.ru/catalog/rings/R178-IGR-24348/" TargetMode="External"/><Relationship Id="rId330" Type="http://schemas.openxmlformats.org/officeDocument/2006/relationships/hyperlink" Target="https://miuz.ru/catalog/rings/R2700-IGR-18191/" TargetMode="External"/><Relationship Id="rId568" Type="http://schemas.openxmlformats.org/officeDocument/2006/relationships/hyperlink" Target="https://miuz.ru/catalog/rings/R4150-D-LRED13544/" TargetMode="External"/><Relationship Id="rId775" Type="http://schemas.openxmlformats.org/officeDocument/2006/relationships/hyperlink" Target="https://miuz.ru/catalog/rings/R2017-R301375DIA/" TargetMode="External"/><Relationship Id="rId982" Type="http://schemas.openxmlformats.org/officeDocument/2006/relationships/hyperlink" Target="https://miuz.ru/catalog/rings/R2004-RA4774-R17/" TargetMode="External"/><Relationship Id="rId1198" Type="http://schemas.openxmlformats.org/officeDocument/2006/relationships/hyperlink" Target="https://miuz.ru/catalog/rings/R4150-D-LRGM13546/" TargetMode="External"/><Relationship Id="rId428" Type="http://schemas.openxmlformats.org/officeDocument/2006/relationships/hyperlink" Target="https://miuz.ru/catalog/rings/R755-R17AR0006A-R17/" TargetMode="External"/><Relationship Id="rId635" Type="http://schemas.openxmlformats.org/officeDocument/2006/relationships/hyperlink" Target="https://miuz.ru/catalog/rings/R97-CR3014/" TargetMode="External"/><Relationship Id="rId842" Type="http://schemas.openxmlformats.org/officeDocument/2006/relationships/hyperlink" Target="https://miuz.ru/catalog/rings/R77-R59503/" TargetMode="External"/><Relationship Id="rId1058" Type="http://schemas.openxmlformats.org/officeDocument/2006/relationships/hyperlink" Target="https://miuz.ru/catalog/rings/R108-GH56005ASD-R17/" TargetMode="External"/><Relationship Id="rId1265" Type="http://schemas.openxmlformats.org/officeDocument/2006/relationships/hyperlink" Target="https://miuz.ru/catalog/rings/R01-WED-00113-W/" TargetMode="External"/><Relationship Id="rId1472" Type="http://schemas.openxmlformats.org/officeDocument/2006/relationships/hyperlink" Target="https://miuz.ru/catalog/rings/R165-RG33528/" TargetMode="External"/><Relationship Id="rId702" Type="http://schemas.openxmlformats.org/officeDocument/2006/relationships/hyperlink" Target="https://miuz.ru/catalog/rings/R01-WED-00070-WR/" TargetMode="External"/><Relationship Id="rId1125" Type="http://schemas.openxmlformats.org/officeDocument/2006/relationships/hyperlink" Target="https://miuz.ru/catalog/rings/R77-R47309-R17/" TargetMode="External"/><Relationship Id="rId1332" Type="http://schemas.openxmlformats.org/officeDocument/2006/relationships/hyperlink" Target="https://miuz.ru/catalog/rings/R01-100-35530/" TargetMode="External"/><Relationship Id="rId1777" Type="http://schemas.openxmlformats.org/officeDocument/2006/relationships/hyperlink" Target="https://miuz.ru/catalog/rings/R01-PL-35644/" TargetMode="External"/><Relationship Id="rId69" Type="http://schemas.openxmlformats.org/officeDocument/2006/relationships/hyperlink" Target="https://miuz.ru/catalog/rings/R2500-RG20232-R17/" TargetMode="External"/><Relationship Id="rId1637" Type="http://schemas.openxmlformats.org/officeDocument/2006/relationships/hyperlink" Target="https://miuz.ru/catalog/rings/R2701-FROX0635G/" TargetMode="External"/><Relationship Id="rId1844" Type="http://schemas.openxmlformats.org/officeDocument/2006/relationships/hyperlink" Target="https://miuz.ru/catalog/rings/R2017-BL-0990-R17/" TargetMode="External"/><Relationship Id="rId1704" Type="http://schemas.openxmlformats.org/officeDocument/2006/relationships/hyperlink" Target="https://miuz.ru/catalog/rings/R129-RF002640/" TargetMode="External"/><Relationship Id="rId285" Type="http://schemas.openxmlformats.org/officeDocument/2006/relationships/hyperlink" Target="https://miuz.ru/catalog/rings/R4144-R4238-DIA/" TargetMode="External"/><Relationship Id="rId1911" Type="http://schemas.openxmlformats.org/officeDocument/2006/relationships/hyperlink" Target="https://miuz.ru/catalog/rings/R4098-MR14243-CH/" TargetMode="External"/><Relationship Id="rId492" Type="http://schemas.openxmlformats.org/officeDocument/2006/relationships/hyperlink" Target="https://miuz.ru/catalog/rings/R01-35805/" TargetMode="External"/><Relationship Id="rId797" Type="http://schemas.openxmlformats.org/officeDocument/2006/relationships/hyperlink" Target="https://miuz.ru/catalog/rings/R4184-BB-88/" TargetMode="External"/><Relationship Id="rId145" Type="http://schemas.openxmlformats.org/officeDocument/2006/relationships/hyperlink" Target="https://miuz.ru/catalog/rings/R4201-CDR-78/" TargetMode="External"/><Relationship Id="rId352" Type="http://schemas.openxmlformats.org/officeDocument/2006/relationships/hyperlink" Target="https://miuz.ru/catalog/rings/R4150-D-LR4098/" TargetMode="External"/><Relationship Id="rId1287" Type="http://schemas.openxmlformats.org/officeDocument/2006/relationships/hyperlink" Target="https://miuz.ru/catalog/rings/R4091-R42195B0FR-R17/" TargetMode="External"/><Relationship Id="rId212" Type="http://schemas.openxmlformats.org/officeDocument/2006/relationships/hyperlink" Target="https://miuz.ru/catalog/rings/R755-R17AR0012B-R17/" TargetMode="External"/><Relationship Id="rId657" Type="http://schemas.openxmlformats.org/officeDocument/2006/relationships/hyperlink" Target="https://miuz.ru/catalog/rings/R01-SS-35594-B/" TargetMode="External"/><Relationship Id="rId864" Type="http://schemas.openxmlformats.org/officeDocument/2006/relationships/hyperlink" Target="https://miuz.ru/catalog/rings/R755-R17AH0138B-R17/" TargetMode="External"/><Relationship Id="rId1494" Type="http://schemas.openxmlformats.org/officeDocument/2006/relationships/hyperlink" Target="https://miuz.ru/catalog/rings/R4150-D-48279/" TargetMode="External"/><Relationship Id="rId1799" Type="http://schemas.openxmlformats.org/officeDocument/2006/relationships/hyperlink" Target="https://miuz.ru/catalog/rings/R4150-D-LRED14342/" TargetMode="External"/><Relationship Id="rId517" Type="http://schemas.openxmlformats.org/officeDocument/2006/relationships/hyperlink" Target="https://miuz.ru/catalog/rings/R2008-ZR0530/" TargetMode="External"/><Relationship Id="rId724" Type="http://schemas.openxmlformats.org/officeDocument/2006/relationships/hyperlink" Target="https://miuz.ru/catalog/rings/R2018-RR010015ADI/" TargetMode="External"/><Relationship Id="rId931" Type="http://schemas.openxmlformats.org/officeDocument/2006/relationships/hyperlink" Target="https://miuz.ru/catalog/rings/R01-PL-33913/" TargetMode="External"/><Relationship Id="rId1147" Type="http://schemas.openxmlformats.org/officeDocument/2006/relationships/hyperlink" Target="https://miuz.ru/catalog/rings/R2018-CNT-0001/" TargetMode="External"/><Relationship Id="rId1354" Type="http://schemas.openxmlformats.org/officeDocument/2006/relationships/hyperlink" Target="https://miuz.ru/catalog/rings/R4150-D-LRAB2376R17/" TargetMode="External"/><Relationship Id="rId1561" Type="http://schemas.openxmlformats.org/officeDocument/2006/relationships/hyperlink" Target="https://miuz.ru/catalog/rings/R4126-R-5238/" TargetMode="External"/><Relationship Id="rId60" Type="http://schemas.openxmlformats.org/officeDocument/2006/relationships/hyperlink" Target="https://miuz.ru/catalog/rings/R108-R93291D-R17/" TargetMode="External"/><Relationship Id="rId1007" Type="http://schemas.openxmlformats.org/officeDocument/2006/relationships/hyperlink" Target="https://miuz.ru/catalog/rings/R97-MR14241/" TargetMode="External"/><Relationship Id="rId1214" Type="http://schemas.openxmlformats.org/officeDocument/2006/relationships/hyperlink" Target="https://miuz.ru/catalog/rings/R01-35446/" TargetMode="External"/><Relationship Id="rId1421" Type="http://schemas.openxmlformats.org/officeDocument/2006/relationships/hyperlink" Target="https://miuz.ru/catalog/rings/R4150-D-LRTA090023R1/" TargetMode="External"/><Relationship Id="rId1659" Type="http://schemas.openxmlformats.org/officeDocument/2006/relationships/hyperlink" Target="https://miuz.ru/catalog/rings/R01-PL-34078/" TargetMode="External"/><Relationship Id="rId1866" Type="http://schemas.openxmlformats.org/officeDocument/2006/relationships/hyperlink" Target="https://miuz.ru/catalog/rings/R4150-D-47705R17/" TargetMode="External"/><Relationship Id="rId1519" Type="http://schemas.openxmlformats.org/officeDocument/2006/relationships/hyperlink" Target="https://miuz.ru/catalog/rings/R4150-D-LRP37998BD/" TargetMode="External"/><Relationship Id="rId1726" Type="http://schemas.openxmlformats.org/officeDocument/2006/relationships/hyperlink" Target="https://miuz.ru/catalog/rings/R97-BRN-MR16176-CH/" TargetMode="External"/><Relationship Id="rId1933" Type="http://schemas.openxmlformats.org/officeDocument/2006/relationships/hyperlink" Target="https://miuz.ru/catalog/rings/R108-17786AAD/" TargetMode="External"/><Relationship Id="rId18" Type="http://schemas.openxmlformats.org/officeDocument/2006/relationships/hyperlink" Target="https://miuz.ru/catalog/rings/R01-PL-35652/" TargetMode="External"/><Relationship Id="rId167" Type="http://schemas.openxmlformats.org/officeDocument/2006/relationships/hyperlink" Target="https://miuz.ru/catalog/rings/R01-RMS-35804/" TargetMode="External"/><Relationship Id="rId374" Type="http://schemas.openxmlformats.org/officeDocument/2006/relationships/hyperlink" Target="https://miuz.ru/catalog/rings/R97-CR2400-R17/" TargetMode="External"/><Relationship Id="rId581" Type="http://schemas.openxmlformats.org/officeDocument/2006/relationships/hyperlink" Target="https://miuz.ru/catalog/rings/R4150-D-LRL39266/" TargetMode="External"/><Relationship Id="rId234" Type="http://schemas.openxmlformats.org/officeDocument/2006/relationships/hyperlink" Target="https://miuz.ru/catalog/rings/R2703-RG35910/" TargetMode="External"/><Relationship Id="rId679" Type="http://schemas.openxmlformats.org/officeDocument/2006/relationships/hyperlink" Target="https://miuz.ru/catalog/rings/R4045-ALY01298-001/" TargetMode="External"/><Relationship Id="rId886" Type="http://schemas.openxmlformats.org/officeDocument/2006/relationships/hyperlink" Target="https://miuz.ru/catalog/rings/R108-1393AQQUDR/" TargetMode="External"/><Relationship Id="rId2" Type="http://schemas.openxmlformats.org/officeDocument/2006/relationships/hyperlink" Target="https://miuz.ru/catalog/rings/R01-SP35-020/" TargetMode="External"/><Relationship Id="rId441" Type="http://schemas.openxmlformats.org/officeDocument/2006/relationships/hyperlink" Target="https://miuz.ru/catalog/rings/R4150-D-LRED14367/" TargetMode="External"/><Relationship Id="rId539" Type="http://schemas.openxmlformats.org/officeDocument/2006/relationships/hyperlink" Target="https://miuz.ru/catalog/rings/R01-33626/" TargetMode="External"/><Relationship Id="rId746" Type="http://schemas.openxmlformats.org/officeDocument/2006/relationships/hyperlink" Target="https://miuz.ru/catalog/rings/R01-SOL49-015-G2/" TargetMode="External"/><Relationship Id="rId1071" Type="http://schemas.openxmlformats.org/officeDocument/2006/relationships/hyperlink" Target="https://miuz.ru/catalog/rings/R2018-RR01068ADI/" TargetMode="External"/><Relationship Id="rId1169" Type="http://schemas.openxmlformats.org/officeDocument/2006/relationships/hyperlink" Target="https://miuz.ru/catalog/rings/R4211-RG3458WDI1/" TargetMode="External"/><Relationship Id="rId1376" Type="http://schemas.openxmlformats.org/officeDocument/2006/relationships/hyperlink" Target="https://miuz.ru/catalog/rings/R755-65683R003/" TargetMode="External"/><Relationship Id="rId1583" Type="http://schemas.openxmlformats.org/officeDocument/2006/relationships/hyperlink" Target="https://miuz.ru/catalog/rings/R01-SOL64-010-G2/" TargetMode="External"/><Relationship Id="rId301" Type="http://schemas.openxmlformats.org/officeDocument/2006/relationships/hyperlink" Target="https://miuz.ru/catalog/rings/R2008-SKR83-R17/" TargetMode="External"/><Relationship Id="rId953" Type="http://schemas.openxmlformats.org/officeDocument/2006/relationships/hyperlink" Target="https://miuz.ru/catalog/rings/R755-39597R001-R17/" TargetMode="External"/><Relationship Id="rId1029" Type="http://schemas.openxmlformats.org/officeDocument/2006/relationships/hyperlink" Target="https://miuz.ru/catalog/rings/R2017-BRN-R312812/" TargetMode="External"/><Relationship Id="rId1236" Type="http://schemas.openxmlformats.org/officeDocument/2006/relationships/hyperlink" Target="https://miuz.ru/catalog/rings/R77-R59488/" TargetMode="External"/><Relationship Id="rId1790" Type="http://schemas.openxmlformats.org/officeDocument/2006/relationships/hyperlink" Target="https://miuz.ru/catalog/rings/R777-02-R29328-1CND/" TargetMode="External"/><Relationship Id="rId1888" Type="http://schemas.openxmlformats.org/officeDocument/2006/relationships/hyperlink" Target="https://miuz.ru/catalog/rings/R4150-D-LR4423/" TargetMode="External"/><Relationship Id="rId82" Type="http://schemas.openxmlformats.org/officeDocument/2006/relationships/hyperlink" Target="https://miuz.ru/catalog/rings/R97-MR11973/" TargetMode="External"/><Relationship Id="rId606" Type="http://schemas.openxmlformats.org/officeDocument/2006/relationships/hyperlink" Target="https://miuz.ru/catalog/rings/R01-33906/" TargetMode="External"/><Relationship Id="rId813" Type="http://schemas.openxmlformats.org/officeDocument/2006/relationships/hyperlink" Target="https://miuz.ru/catalog/rings/R01-SOL50-020-G2/" TargetMode="External"/><Relationship Id="rId1443" Type="http://schemas.openxmlformats.org/officeDocument/2006/relationships/hyperlink" Target="https://miuz.ru/catalog/rings/R4150-D-48567/" TargetMode="External"/><Relationship Id="rId1650" Type="http://schemas.openxmlformats.org/officeDocument/2006/relationships/hyperlink" Target="https://miuz.ru/catalog/rings/R178-IGR-18732/" TargetMode="External"/><Relationship Id="rId1748" Type="http://schemas.openxmlformats.org/officeDocument/2006/relationships/hyperlink" Target="https://miuz.ru/catalog/rings/R129-RP014757/" TargetMode="External"/><Relationship Id="rId1303" Type="http://schemas.openxmlformats.org/officeDocument/2006/relationships/hyperlink" Target="https://miuz.ru/catalog/rings/R01-PL-34049/" TargetMode="External"/><Relationship Id="rId1510" Type="http://schemas.openxmlformats.org/officeDocument/2006/relationships/hyperlink" Target="https://miuz.ru/catalog/rings/R4201-MG-048/" TargetMode="External"/><Relationship Id="rId1955" Type="http://schemas.openxmlformats.org/officeDocument/2006/relationships/hyperlink" Target="https://miuz.ru/catalog/rings/R4150-D-LRP29740/" TargetMode="External"/><Relationship Id="rId1608" Type="http://schemas.openxmlformats.org/officeDocument/2006/relationships/hyperlink" Target="https://miuz.ru/catalog/rings/R4150-D-LRP31835/" TargetMode="External"/><Relationship Id="rId1815" Type="http://schemas.openxmlformats.org/officeDocument/2006/relationships/hyperlink" Target="https://miuz.ru/catalog/rings/R01-WED-00166-W/" TargetMode="External"/><Relationship Id="rId189" Type="http://schemas.openxmlformats.org/officeDocument/2006/relationships/hyperlink" Target="https://miuz.ru/catalog/rings/R108-1982665AD-R17/" TargetMode="External"/><Relationship Id="rId396" Type="http://schemas.openxmlformats.org/officeDocument/2006/relationships/hyperlink" Target="https://miuz.ru/catalog/rings/R01-SOL123-008-G2/" TargetMode="External"/><Relationship Id="rId256" Type="http://schemas.openxmlformats.org/officeDocument/2006/relationships/hyperlink" Target="https://miuz.ru/catalog/rings/R01-33876/" TargetMode="External"/><Relationship Id="rId463" Type="http://schemas.openxmlformats.org/officeDocument/2006/relationships/hyperlink" Target="https://miuz.ru/catalog/rings/R108-1983129AQXD-R17/" TargetMode="External"/><Relationship Id="rId670" Type="http://schemas.openxmlformats.org/officeDocument/2006/relationships/hyperlink" Target="https://miuz.ru/catalog/rings/R4150-D-LRL102123/" TargetMode="External"/><Relationship Id="rId1093" Type="http://schemas.openxmlformats.org/officeDocument/2006/relationships/hyperlink" Target="https://miuz.ru/catalog/rings/R01-WED-00078-RW/" TargetMode="External"/><Relationship Id="rId116" Type="http://schemas.openxmlformats.org/officeDocument/2006/relationships/hyperlink" Target="https://miuz.ru/catalog/rings/R97-MR16582/" TargetMode="External"/><Relationship Id="rId323" Type="http://schemas.openxmlformats.org/officeDocument/2006/relationships/hyperlink" Target="https://miuz.ru/catalog/rings/R01-89-34836/" TargetMode="External"/><Relationship Id="rId530" Type="http://schemas.openxmlformats.org/officeDocument/2006/relationships/hyperlink" Target="https://miuz.ru/catalog/rings/R4129-R46374A0F/" TargetMode="External"/><Relationship Id="rId768" Type="http://schemas.openxmlformats.org/officeDocument/2006/relationships/hyperlink" Target="https://miuz.ru/catalog/rings/R4211-RG2348WDI1/" TargetMode="External"/><Relationship Id="rId975" Type="http://schemas.openxmlformats.org/officeDocument/2006/relationships/hyperlink" Target="https://miuz.ru/catalog/rings/R127-UFOQ7649/" TargetMode="External"/><Relationship Id="rId1160" Type="http://schemas.openxmlformats.org/officeDocument/2006/relationships/hyperlink" Target="https://miuz.ru/catalog/rings/R01-35486-R/" TargetMode="External"/><Relationship Id="rId1398" Type="http://schemas.openxmlformats.org/officeDocument/2006/relationships/hyperlink" Target="https://miuz.ru/catalog/rings/R01-WED-00147-RW/" TargetMode="External"/><Relationship Id="rId628" Type="http://schemas.openxmlformats.org/officeDocument/2006/relationships/hyperlink" Target="https://miuz.ru/catalog/rings/R4208-W803/" TargetMode="External"/><Relationship Id="rId835" Type="http://schemas.openxmlformats.org/officeDocument/2006/relationships/hyperlink" Target="https://miuz.ru/catalog/rings/R2018-RR330030ADI/" TargetMode="External"/><Relationship Id="rId1258" Type="http://schemas.openxmlformats.org/officeDocument/2006/relationships/hyperlink" Target="https://miuz.ru/catalog/rings/R399-LRPG3608/" TargetMode="External"/><Relationship Id="rId1465" Type="http://schemas.openxmlformats.org/officeDocument/2006/relationships/hyperlink" Target="https://miuz.ru/catalog/rings/R129-RF019033-R17/" TargetMode="External"/><Relationship Id="rId1672" Type="http://schemas.openxmlformats.org/officeDocument/2006/relationships/hyperlink" Target="https://miuz.ru/catalog/rings/R4211-RG3870WDI1/" TargetMode="External"/><Relationship Id="rId1020" Type="http://schemas.openxmlformats.org/officeDocument/2006/relationships/hyperlink" Target="https://miuz.ru/catalog/rings/R01-SOL37-025-G2/" TargetMode="External"/><Relationship Id="rId1118" Type="http://schemas.openxmlformats.org/officeDocument/2006/relationships/hyperlink" Target="https://miuz.ru/catalog/rings/R01-SL07-025-G1/" TargetMode="External"/><Relationship Id="rId1325" Type="http://schemas.openxmlformats.org/officeDocument/2006/relationships/hyperlink" Target="https://miuz.ru/catalog/rings/R77-BRN-R25582-BR/" TargetMode="External"/><Relationship Id="rId1532" Type="http://schemas.openxmlformats.org/officeDocument/2006/relationships/hyperlink" Target="https://miuz.ru/catalog/rings/R108-185100AD/" TargetMode="External"/><Relationship Id="rId1977" Type="http://schemas.openxmlformats.org/officeDocument/2006/relationships/hyperlink" Target="https://miuz.ru/catalog/rings/R01-L-35038/" TargetMode="External"/><Relationship Id="rId902" Type="http://schemas.openxmlformats.org/officeDocument/2006/relationships/hyperlink" Target="https://miuz.ru/catalog/rings/R2022-SA2639R/" TargetMode="External"/><Relationship Id="rId1837" Type="http://schemas.openxmlformats.org/officeDocument/2006/relationships/hyperlink" Target="https://miuz.ru/catalog/rings/R888-D-3675W/" TargetMode="External"/><Relationship Id="rId31" Type="http://schemas.openxmlformats.org/officeDocument/2006/relationships/hyperlink" Target="https://miuz.ru/catalog/rings/R01-L-PL-35013/" TargetMode="External"/><Relationship Id="rId180" Type="http://schemas.openxmlformats.org/officeDocument/2006/relationships/hyperlink" Target="https://miuz.ru/catalog/rings/R4129-R45086A0F/" TargetMode="External"/><Relationship Id="rId278" Type="http://schemas.openxmlformats.org/officeDocument/2006/relationships/hyperlink" Target="https://miuz.ru/catalog/rings/R2018-RRU1023ADI-R17/" TargetMode="External"/><Relationship Id="rId1904" Type="http://schemas.openxmlformats.org/officeDocument/2006/relationships/hyperlink" Target="https://miuz.ru/catalog/rings/R777-625-RG019900Y1/" TargetMode="External"/><Relationship Id="rId485" Type="http://schemas.openxmlformats.org/officeDocument/2006/relationships/hyperlink" Target="https://miuz.ru/catalog/rings/R01-SOL126-005-G2/" TargetMode="External"/><Relationship Id="rId692" Type="http://schemas.openxmlformats.org/officeDocument/2006/relationships/hyperlink" Target="https://miuz.ru/catalog/rings/R01-35460/" TargetMode="External"/><Relationship Id="rId138" Type="http://schemas.openxmlformats.org/officeDocument/2006/relationships/hyperlink" Target="https://miuz.ru/catalog/rings/R178-R-31/" TargetMode="External"/><Relationship Id="rId345" Type="http://schemas.openxmlformats.org/officeDocument/2006/relationships/hyperlink" Target="https://miuz.ru/catalog/rings/R01-WED-00088-WR/" TargetMode="External"/><Relationship Id="rId552" Type="http://schemas.openxmlformats.org/officeDocument/2006/relationships/hyperlink" Target="https://miuz.ru/catalog/rings/R755-9-47888R017/" TargetMode="External"/><Relationship Id="rId997" Type="http://schemas.openxmlformats.org/officeDocument/2006/relationships/hyperlink" Target="https://miuz.ru/catalog/rings/R4211-RG1913WDI1/" TargetMode="External"/><Relationship Id="rId1182" Type="http://schemas.openxmlformats.org/officeDocument/2006/relationships/hyperlink" Target="https://miuz.ru/catalog/rings/R01-WED-00031-RW/" TargetMode="External"/><Relationship Id="rId205" Type="http://schemas.openxmlformats.org/officeDocument/2006/relationships/hyperlink" Target="https://miuz.ru/catalog/rings/R2018-BL-RR10003-R17/" TargetMode="External"/><Relationship Id="rId412" Type="http://schemas.openxmlformats.org/officeDocument/2006/relationships/hyperlink" Target="https://miuz.ru/catalog/rings/R2018-RR01066ADI/" TargetMode="External"/><Relationship Id="rId857" Type="http://schemas.openxmlformats.org/officeDocument/2006/relationships/hyperlink" Target="https://miuz.ru/catalog/rings/R01-35547/" TargetMode="External"/><Relationship Id="rId1042" Type="http://schemas.openxmlformats.org/officeDocument/2006/relationships/hyperlink" Target="https://miuz.ru/catalog/rings/R2011-1851353AD/" TargetMode="External"/><Relationship Id="rId1487" Type="http://schemas.openxmlformats.org/officeDocument/2006/relationships/hyperlink" Target="https://miuz.ru/catalog/rings/R108-1981864AD-R17/" TargetMode="External"/><Relationship Id="rId1694" Type="http://schemas.openxmlformats.org/officeDocument/2006/relationships/hyperlink" Target="https://miuz.ru/catalog/rings/R01-SOL131-020-G3/" TargetMode="External"/><Relationship Id="rId717" Type="http://schemas.openxmlformats.org/officeDocument/2006/relationships/hyperlink" Target="https://miuz.ru/catalog/rings/R01-EX-52808/" TargetMode="External"/><Relationship Id="rId924" Type="http://schemas.openxmlformats.org/officeDocument/2006/relationships/hyperlink" Target="https://miuz.ru/catalog/rings/R01-SOL106-010-G2/" TargetMode="External"/><Relationship Id="rId1347" Type="http://schemas.openxmlformats.org/officeDocument/2006/relationships/hyperlink" Target="https://miuz.ru/catalog/rings/R2504-FR0068/" TargetMode="External"/><Relationship Id="rId1554" Type="http://schemas.openxmlformats.org/officeDocument/2006/relationships/hyperlink" Target="https://miuz.ru/catalog/rings/R01-SOL74-025-G2/" TargetMode="External"/><Relationship Id="rId1761" Type="http://schemas.openxmlformats.org/officeDocument/2006/relationships/hyperlink" Target="https://miuz.ru/catalog/rings/R108-BRDL-298-0.3/" TargetMode="External"/><Relationship Id="rId53" Type="http://schemas.openxmlformats.org/officeDocument/2006/relationships/hyperlink" Target="https://miuz.ru/catalog/rings/R01-9-33186-66/" TargetMode="External"/><Relationship Id="rId1207" Type="http://schemas.openxmlformats.org/officeDocument/2006/relationships/hyperlink" Target="https://miuz.ru/catalog/rings/R01-L-PL-35124/" TargetMode="External"/><Relationship Id="rId1414" Type="http://schemas.openxmlformats.org/officeDocument/2006/relationships/hyperlink" Target="https://miuz.ru/catalog/rings/R4211-RG2627WDI1/" TargetMode="External"/><Relationship Id="rId1621" Type="http://schemas.openxmlformats.org/officeDocument/2006/relationships/hyperlink" Target="https://miuz.ru/catalog/rings/R01-34930/" TargetMode="External"/><Relationship Id="rId1859" Type="http://schemas.openxmlformats.org/officeDocument/2006/relationships/hyperlink" Target="https://miuz.ru/catalog/rings/R4150-D-LRED13542/" TargetMode="External"/><Relationship Id="rId1719" Type="http://schemas.openxmlformats.org/officeDocument/2006/relationships/hyperlink" Target="https://miuz.ru/catalog/rings/R01-ICE-35891/" TargetMode="External"/><Relationship Id="rId1926" Type="http://schemas.openxmlformats.org/officeDocument/2006/relationships/hyperlink" Target="https://miuz.ru/catalog/rings/R01-SOL17-010-G2/" TargetMode="External"/><Relationship Id="rId367" Type="http://schemas.openxmlformats.org/officeDocument/2006/relationships/hyperlink" Target="https://miuz.ru/catalog/rings/R108-181177AHBDL/" TargetMode="External"/><Relationship Id="rId574" Type="http://schemas.openxmlformats.org/officeDocument/2006/relationships/hyperlink" Target="https://miuz.ru/catalog/rings/R4150-D-14023CHD/" TargetMode="External"/><Relationship Id="rId227" Type="http://schemas.openxmlformats.org/officeDocument/2006/relationships/hyperlink" Target="https://miuz.ru/catalog/rings/R779-AFI33/" TargetMode="External"/><Relationship Id="rId781" Type="http://schemas.openxmlformats.org/officeDocument/2006/relationships/hyperlink" Target="https://miuz.ru/catalog/rings/R2017-R301430DIA-R17/" TargetMode="External"/><Relationship Id="rId879" Type="http://schemas.openxmlformats.org/officeDocument/2006/relationships/hyperlink" Target="https://miuz.ru/catalog/rings/R77-R51151/" TargetMode="External"/><Relationship Id="rId434" Type="http://schemas.openxmlformats.org/officeDocument/2006/relationships/hyperlink" Target="https://miuz.ru/catalog/rings/R01-SOL132-015-G2/" TargetMode="External"/><Relationship Id="rId641" Type="http://schemas.openxmlformats.org/officeDocument/2006/relationships/hyperlink" Target="https://miuz.ru/catalog/rings/R77-R47595-R17/" TargetMode="External"/><Relationship Id="rId739" Type="http://schemas.openxmlformats.org/officeDocument/2006/relationships/hyperlink" Target="https://miuz.ru/catalog/rings/R82-DIRG13372BASN/" TargetMode="External"/><Relationship Id="rId1064" Type="http://schemas.openxmlformats.org/officeDocument/2006/relationships/hyperlink" Target="https://miuz.ru/catalog/rings/R01-33733/" TargetMode="External"/><Relationship Id="rId1271" Type="http://schemas.openxmlformats.org/officeDocument/2006/relationships/hyperlink" Target="https://miuz.ru/catalog/rings/R01-SOL50-030-G2/" TargetMode="External"/><Relationship Id="rId1369" Type="http://schemas.openxmlformats.org/officeDocument/2006/relationships/hyperlink" Target="https://miuz.ru/catalog/rings/R4150-D-LRL1981041BD/" TargetMode="External"/><Relationship Id="rId1576" Type="http://schemas.openxmlformats.org/officeDocument/2006/relationships/hyperlink" Target="https://miuz.ru/catalog/rings/R4098-MR14553-BK/" TargetMode="External"/></Relationships>
</file>

<file path=xl/worksheets/sheet1.xml><?xml version="1.0" encoding="utf-8"?>
<worksheet xmlns="http://schemas.openxmlformats.org/spreadsheetml/2006/main" xmlns:r="http://schemas.openxmlformats.org/officeDocument/2006/relationships">
  <dimension ref="A1:Y1984"/>
  <sheetViews>
    <sheetView tabSelected="1" workbookViewId="0">
      <selection activeCell="I11" sqref="I11"/>
    </sheetView>
  </sheetViews>
  <sheetFormatPr defaultRowHeight="15"/>
  <cols>
    <col min="2" max="2" width="10.85546875" customWidth="1"/>
    <col min="3" max="3" width="16.7109375" customWidth="1"/>
    <col min="5" max="5" width="10" bestFit="1" customWidth="1"/>
    <col min="7" max="7" width="16.7109375" customWidth="1"/>
    <col min="8" max="8" width="92.7109375" customWidth="1"/>
    <col min="9" max="9" width="12.5703125" customWidth="1"/>
    <col min="10" max="10" width="14" customWidth="1"/>
    <col min="11" max="11" width="10.28515625" customWidth="1"/>
    <col min="14" max="14" width="12.85546875" customWidth="1"/>
    <col min="18" max="19" width="12.7109375" customWidth="1"/>
    <col min="20" max="20" width="20" style="5" customWidth="1"/>
    <col min="21" max="21" width="40.42578125" style="5" customWidth="1"/>
    <col min="23" max="23" width="46.28515625" style="3" customWidth="1"/>
    <col min="24" max="24" width="9.28515625" customWidth="1"/>
    <col min="25" max="25" width="8.42578125" customWidth="1"/>
  </cols>
  <sheetData>
    <row r="1" spans="1:25">
      <c r="B1" s="1" t="s">
        <v>0</v>
      </c>
      <c r="C1" s="1" t="s">
        <v>1</v>
      </c>
      <c r="D1" s="1" t="s">
        <v>2</v>
      </c>
      <c r="E1" s="1" t="s">
        <v>3</v>
      </c>
      <c r="F1" s="1" t="s">
        <v>4</v>
      </c>
      <c r="G1" s="1" t="s">
        <v>5</v>
      </c>
      <c r="H1" s="1" t="s">
        <v>6</v>
      </c>
      <c r="I1" s="1" t="s">
        <v>7</v>
      </c>
      <c r="J1" s="1" t="s">
        <v>8</v>
      </c>
      <c r="K1" s="1" t="s">
        <v>9</v>
      </c>
      <c r="L1" s="1" t="s">
        <v>10</v>
      </c>
      <c r="M1" s="1" t="s">
        <v>11</v>
      </c>
      <c r="N1" s="1" t="s">
        <v>12</v>
      </c>
      <c r="O1">
        <v>80.36</v>
      </c>
      <c r="P1">
        <v>5015.0600000000004</v>
      </c>
      <c r="Q1">
        <v>5.13</v>
      </c>
      <c r="R1">
        <v>5.44</v>
      </c>
      <c r="S1">
        <v>-1152</v>
      </c>
      <c r="T1" s="5" t="s">
        <v>9273</v>
      </c>
      <c r="U1" s="5" t="s">
        <v>9274</v>
      </c>
      <c r="W1" s="3" t="s">
        <v>9275</v>
      </c>
    </row>
    <row r="2" spans="1:25">
      <c r="A2" s="1">
        <v>0</v>
      </c>
      <c r="B2">
        <v>4</v>
      </c>
      <c r="C2" t="s">
        <v>13</v>
      </c>
      <c r="D2" t="s">
        <v>1964</v>
      </c>
      <c r="E2">
        <v>177743</v>
      </c>
      <c r="F2" t="s">
        <v>3915</v>
      </c>
      <c r="G2">
        <v>1.74</v>
      </c>
      <c r="H2" t="s">
        <v>3918</v>
      </c>
      <c r="I2" s="2" t="s">
        <v>5620</v>
      </c>
      <c r="K2" t="s">
        <v>7571</v>
      </c>
      <c r="L2">
        <v>25</v>
      </c>
      <c r="M2">
        <v>0.91200000000000003</v>
      </c>
      <c r="N2">
        <v>273.60000000000002</v>
      </c>
      <c r="O2">
        <f>O1</f>
        <v>80.36</v>
      </c>
      <c r="P2">
        <f t="shared" ref="P2:R2" si="0">P1</f>
        <v>5015.0600000000004</v>
      </c>
      <c r="Q2">
        <f t="shared" si="0"/>
        <v>5.13</v>
      </c>
      <c r="R2">
        <f t="shared" si="0"/>
        <v>5.44</v>
      </c>
      <c r="S2">
        <f>S1</f>
        <v>-1152</v>
      </c>
      <c r="T2" s="6">
        <f>E2</f>
        <v>177743</v>
      </c>
      <c r="U2" s="6">
        <f>G2*0.58*P2*Q2+N2*O2*R2+S2</f>
        <v>144418.48681176003</v>
      </c>
      <c r="V2" s="4">
        <f>U2/T2</f>
        <v>0.81251293615928633</v>
      </c>
      <c r="W2" s="3">
        <f>0.58*P2*Q2/1.2</f>
        <v>12434.841270000001</v>
      </c>
      <c r="X2">
        <f>Q2/1.2</f>
        <v>4.2750000000000004</v>
      </c>
      <c r="Y2">
        <f>R2/1.2</f>
        <v>4.5333333333333341</v>
      </c>
    </row>
    <row r="3" spans="1:25">
      <c r="A3" s="1">
        <v>1</v>
      </c>
      <c r="B3">
        <v>5</v>
      </c>
      <c r="C3" t="s">
        <v>14</v>
      </c>
      <c r="D3" t="s">
        <v>1965</v>
      </c>
      <c r="E3">
        <v>97435</v>
      </c>
      <c r="F3" t="s">
        <v>3915</v>
      </c>
      <c r="G3">
        <v>2.16</v>
      </c>
      <c r="H3" t="s">
        <v>3919</v>
      </c>
      <c r="I3" s="2" t="s">
        <v>5621</v>
      </c>
      <c r="K3" t="s">
        <v>7572</v>
      </c>
      <c r="L3">
        <v>1</v>
      </c>
      <c r="M3">
        <v>0.22</v>
      </c>
      <c r="N3">
        <v>61.6</v>
      </c>
      <c r="O3">
        <f t="shared" ref="O3:O66" si="1">O2</f>
        <v>80.36</v>
      </c>
      <c r="P3">
        <f t="shared" ref="P3:P66" si="2">P2</f>
        <v>5015.0600000000004</v>
      </c>
      <c r="Q3">
        <f t="shared" ref="Q3:Q66" si="3">Q2</f>
        <v>5.13</v>
      </c>
      <c r="R3">
        <f t="shared" ref="R3:R66" si="4">R2</f>
        <v>5.44</v>
      </c>
      <c r="S3">
        <f t="shared" ref="S3:S66" si="5">S2</f>
        <v>-1152</v>
      </c>
      <c r="T3" s="6">
        <f t="shared" ref="T3:T66" si="6">E3</f>
        <v>97435</v>
      </c>
      <c r="U3" s="6">
        <f t="shared" ref="U3:U66" si="7">G3*0.58*P3*Q3+N3*O3*R3+S3</f>
        <v>58008.066011840005</v>
      </c>
      <c r="V3" s="4">
        <f t="shared" ref="V3:V66" si="8">U3/T3</f>
        <v>0.59535142414779085</v>
      </c>
      <c r="W3" s="3">
        <f t="shared" ref="W3:W66" si="9">0.58*P3*Q3/1.2</f>
        <v>12434.841270000001</v>
      </c>
    </row>
    <row r="4" spans="1:25">
      <c r="A4" s="1">
        <v>2</v>
      </c>
      <c r="B4">
        <v>8</v>
      </c>
      <c r="C4" t="s">
        <v>15</v>
      </c>
      <c r="D4" t="s">
        <v>1966</v>
      </c>
      <c r="E4">
        <v>55643</v>
      </c>
      <c r="F4" t="s">
        <v>3915</v>
      </c>
      <c r="G4">
        <v>2.46</v>
      </c>
      <c r="H4" t="s">
        <v>3920</v>
      </c>
      <c r="I4" s="2" t="s">
        <v>5622</v>
      </c>
      <c r="K4" t="s">
        <v>7573</v>
      </c>
      <c r="L4">
        <v>1</v>
      </c>
      <c r="M4">
        <v>0.14000000000000001</v>
      </c>
      <c r="N4">
        <v>47.6</v>
      </c>
      <c r="O4">
        <f t="shared" si="1"/>
        <v>80.36</v>
      </c>
      <c r="P4">
        <f t="shared" si="2"/>
        <v>5015.0600000000004</v>
      </c>
      <c r="Q4">
        <f t="shared" si="3"/>
        <v>5.13</v>
      </c>
      <c r="R4">
        <f t="shared" si="4"/>
        <v>5.44</v>
      </c>
      <c r="S4">
        <f t="shared" si="5"/>
        <v>-1152</v>
      </c>
      <c r="T4" s="6">
        <f t="shared" si="6"/>
        <v>55643</v>
      </c>
      <c r="U4" s="6">
        <f t="shared" si="7"/>
        <v>56364.391269039996</v>
      </c>
      <c r="V4" s="4">
        <f t="shared" si="8"/>
        <v>1.0129646365048612</v>
      </c>
      <c r="W4" s="3">
        <f t="shared" si="9"/>
        <v>12434.841270000001</v>
      </c>
    </row>
    <row r="5" spans="1:25">
      <c r="A5" s="1">
        <v>3</v>
      </c>
      <c r="B5">
        <v>9</v>
      </c>
      <c r="C5" t="s">
        <v>16</v>
      </c>
      <c r="D5" t="s">
        <v>1967</v>
      </c>
      <c r="E5">
        <v>26943</v>
      </c>
      <c r="F5" t="s">
        <v>3915</v>
      </c>
      <c r="G5">
        <v>1.33</v>
      </c>
      <c r="H5" t="s">
        <v>3921</v>
      </c>
      <c r="I5" s="2" t="s">
        <v>5623</v>
      </c>
      <c r="K5" t="s">
        <v>7574</v>
      </c>
      <c r="L5">
        <v>1</v>
      </c>
      <c r="M5">
        <v>0.12</v>
      </c>
      <c r="N5">
        <v>37.200000000000003</v>
      </c>
      <c r="O5">
        <f t="shared" si="1"/>
        <v>80.36</v>
      </c>
      <c r="P5">
        <f t="shared" si="2"/>
        <v>5015.0600000000004</v>
      </c>
      <c r="Q5">
        <f t="shared" si="3"/>
        <v>5.13</v>
      </c>
      <c r="R5">
        <f t="shared" si="4"/>
        <v>5.44</v>
      </c>
      <c r="S5">
        <f t="shared" si="5"/>
        <v>-1152</v>
      </c>
      <c r="T5" s="6">
        <f t="shared" si="6"/>
        <v>26943</v>
      </c>
      <c r="U5" s="6">
        <f t="shared" si="7"/>
        <v>34956.299146920006</v>
      </c>
      <c r="V5" s="4">
        <f t="shared" si="8"/>
        <v>1.2974167370715959</v>
      </c>
      <c r="W5" s="3">
        <f t="shared" si="9"/>
        <v>12434.841270000001</v>
      </c>
    </row>
    <row r="6" spans="1:25">
      <c r="A6" s="1">
        <v>4</v>
      </c>
      <c r="B6">
        <v>10</v>
      </c>
      <c r="C6" t="s">
        <v>17</v>
      </c>
      <c r="D6" t="s">
        <v>1968</v>
      </c>
      <c r="E6">
        <v>44443</v>
      </c>
      <c r="F6" t="s">
        <v>3915</v>
      </c>
      <c r="G6">
        <v>2.1800000000000002</v>
      </c>
      <c r="H6" t="s">
        <v>3922</v>
      </c>
      <c r="I6" s="2" t="s">
        <v>5624</v>
      </c>
      <c r="K6" t="s">
        <v>7575</v>
      </c>
      <c r="L6">
        <v>1</v>
      </c>
      <c r="M6">
        <v>7.0000000000000007E-2</v>
      </c>
      <c r="N6">
        <v>22.4</v>
      </c>
      <c r="O6">
        <f t="shared" si="1"/>
        <v>80.36</v>
      </c>
      <c r="P6">
        <f t="shared" si="2"/>
        <v>5015.0600000000004</v>
      </c>
      <c r="Q6">
        <f t="shared" si="3"/>
        <v>5.13</v>
      </c>
      <c r="R6">
        <f t="shared" si="4"/>
        <v>5.44</v>
      </c>
      <c r="S6">
        <f t="shared" si="5"/>
        <v>-1152</v>
      </c>
      <c r="T6" s="6">
        <f t="shared" si="6"/>
        <v>44443</v>
      </c>
      <c r="U6" s="6">
        <f t="shared" si="7"/>
        <v>41169.892922320003</v>
      </c>
      <c r="V6" s="4">
        <f t="shared" si="8"/>
        <v>0.92635269721485958</v>
      </c>
      <c r="W6" s="3">
        <f t="shared" si="9"/>
        <v>12434.841270000001</v>
      </c>
    </row>
    <row r="7" spans="1:25">
      <c r="A7" s="1">
        <v>5</v>
      </c>
      <c r="B7">
        <v>11</v>
      </c>
      <c r="C7" t="s">
        <v>18</v>
      </c>
      <c r="D7" t="s">
        <v>1969</v>
      </c>
      <c r="E7">
        <v>97425</v>
      </c>
      <c r="F7" t="s">
        <v>3915</v>
      </c>
      <c r="G7">
        <v>4.9000000000000004</v>
      </c>
      <c r="H7" t="s">
        <v>3923</v>
      </c>
      <c r="I7" s="2" t="s">
        <v>5625</v>
      </c>
      <c r="K7" t="s">
        <v>7576</v>
      </c>
      <c r="L7">
        <v>16</v>
      </c>
      <c r="M7">
        <v>0.16</v>
      </c>
      <c r="N7">
        <v>52</v>
      </c>
      <c r="O7">
        <f t="shared" si="1"/>
        <v>80.36</v>
      </c>
      <c r="P7">
        <f t="shared" si="2"/>
        <v>5015.0600000000004</v>
      </c>
      <c r="Q7">
        <f t="shared" si="3"/>
        <v>5.13</v>
      </c>
      <c r="R7">
        <f t="shared" si="4"/>
        <v>5.44</v>
      </c>
      <c r="S7">
        <f t="shared" si="5"/>
        <v>-1152</v>
      </c>
      <c r="T7" s="6">
        <f t="shared" si="6"/>
        <v>97425</v>
      </c>
      <c r="U7" s="6">
        <f t="shared" si="7"/>
        <v>94697.103467599998</v>
      </c>
      <c r="V7" s="4">
        <f t="shared" si="8"/>
        <v>0.97200003559250703</v>
      </c>
      <c r="W7" s="3">
        <f t="shared" si="9"/>
        <v>12434.841270000001</v>
      </c>
    </row>
    <row r="8" spans="1:25">
      <c r="A8" s="1">
        <v>6</v>
      </c>
      <c r="B8">
        <v>12</v>
      </c>
      <c r="C8" t="s">
        <v>19</v>
      </c>
      <c r="D8" t="s">
        <v>1970</v>
      </c>
      <c r="E8">
        <v>100868</v>
      </c>
      <c r="F8" t="s">
        <v>3915</v>
      </c>
      <c r="G8">
        <v>1.92</v>
      </c>
      <c r="H8" t="s">
        <v>3924</v>
      </c>
      <c r="I8" s="2" t="s">
        <v>5626</v>
      </c>
      <c r="K8" t="s">
        <v>7577</v>
      </c>
      <c r="L8">
        <v>38</v>
      </c>
      <c r="M8">
        <v>0.38300000000000001</v>
      </c>
      <c r="N8">
        <v>124.48</v>
      </c>
      <c r="O8">
        <f t="shared" si="1"/>
        <v>80.36</v>
      </c>
      <c r="P8">
        <f t="shared" si="2"/>
        <v>5015.0600000000004</v>
      </c>
      <c r="Q8">
        <f t="shared" si="3"/>
        <v>5.13</v>
      </c>
      <c r="R8">
        <f t="shared" si="4"/>
        <v>5.44</v>
      </c>
      <c r="S8">
        <f t="shared" si="5"/>
        <v>-1152</v>
      </c>
      <c r="T8" s="6">
        <f t="shared" si="6"/>
        <v>100868</v>
      </c>
      <c r="U8" s="6">
        <f t="shared" si="7"/>
        <v>81915.351918080007</v>
      </c>
      <c r="V8" s="4">
        <f t="shared" si="8"/>
        <v>0.81210445253281527</v>
      </c>
      <c r="W8" s="3">
        <f t="shared" si="9"/>
        <v>12434.841270000001</v>
      </c>
    </row>
    <row r="9" spans="1:25">
      <c r="A9" s="1">
        <v>7</v>
      </c>
      <c r="B9">
        <v>14</v>
      </c>
      <c r="C9" t="s">
        <v>20</v>
      </c>
      <c r="D9" t="s">
        <v>1971</v>
      </c>
      <c r="E9">
        <v>168894</v>
      </c>
      <c r="F9" t="s">
        <v>3915</v>
      </c>
      <c r="G9">
        <v>5.0199999999999996</v>
      </c>
      <c r="H9" t="s">
        <v>3925</v>
      </c>
      <c r="I9" s="2" t="s">
        <v>5627</v>
      </c>
      <c r="K9" t="s">
        <v>7578</v>
      </c>
      <c r="L9">
        <v>9</v>
      </c>
      <c r="M9">
        <v>0.90999999999999992</v>
      </c>
      <c r="N9">
        <v>266.25</v>
      </c>
      <c r="O9">
        <f t="shared" si="1"/>
        <v>80.36</v>
      </c>
      <c r="P9">
        <f t="shared" si="2"/>
        <v>5015.0600000000004</v>
      </c>
      <c r="Q9">
        <f t="shared" si="3"/>
        <v>5.13</v>
      </c>
      <c r="R9">
        <f t="shared" si="4"/>
        <v>5.44</v>
      </c>
      <c r="S9">
        <f t="shared" si="5"/>
        <v>-1152</v>
      </c>
      <c r="T9" s="6">
        <f t="shared" si="6"/>
        <v>168894</v>
      </c>
      <c r="U9" s="6">
        <f t="shared" si="7"/>
        <v>190148.90781047998</v>
      </c>
      <c r="V9" s="4">
        <f t="shared" si="8"/>
        <v>1.1258476192788376</v>
      </c>
      <c r="W9" s="3">
        <f t="shared" si="9"/>
        <v>12434.841270000001</v>
      </c>
    </row>
    <row r="10" spans="1:25">
      <c r="A10" s="1">
        <v>8</v>
      </c>
      <c r="B10">
        <v>15</v>
      </c>
      <c r="C10" t="s">
        <v>21</v>
      </c>
      <c r="D10" t="s">
        <v>1972</v>
      </c>
      <c r="E10">
        <v>47841</v>
      </c>
      <c r="F10" t="s">
        <v>3915</v>
      </c>
      <c r="G10">
        <v>2.09</v>
      </c>
      <c r="H10" t="s">
        <v>3926</v>
      </c>
      <c r="I10" s="2" t="s">
        <v>5628</v>
      </c>
      <c r="K10" t="s">
        <v>7579</v>
      </c>
      <c r="L10">
        <v>1</v>
      </c>
      <c r="M10">
        <v>0.17</v>
      </c>
      <c r="N10">
        <v>59.5</v>
      </c>
      <c r="O10">
        <f t="shared" si="1"/>
        <v>80.36</v>
      </c>
      <c r="P10">
        <f t="shared" si="2"/>
        <v>5015.0600000000004</v>
      </c>
      <c r="Q10">
        <f t="shared" si="3"/>
        <v>5.13</v>
      </c>
      <c r="R10">
        <f t="shared" si="4"/>
        <v>5.44</v>
      </c>
      <c r="S10">
        <f t="shared" si="5"/>
        <v>-1152</v>
      </c>
      <c r="T10" s="6">
        <f t="shared" si="6"/>
        <v>47841</v>
      </c>
      <c r="U10" s="6">
        <f t="shared" si="7"/>
        <v>56045.506705160005</v>
      </c>
      <c r="V10" s="4">
        <f t="shared" si="8"/>
        <v>1.1714953012094229</v>
      </c>
      <c r="W10" s="3">
        <f t="shared" si="9"/>
        <v>12434.841270000001</v>
      </c>
    </row>
    <row r="11" spans="1:25">
      <c r="A11" s="1">
        <v>9</v>
      </c>
      <c r="B11">
        <v>16</v>
      </c>
      <c r="C11" t="s">
        <v>22</v>
      </c>
      <c r="D11" t="s">
        <v>1973</v>
      </c>
      <c r="E11">
        <v>47243</v>
      </c>
      <c r="F11" t="s">
        <v>3915</v>
      </c>
      <c r="G11">
        <v>1.82</v>
      </c>
      <c r="H11" t="s">
        <v>3927</v>
      </c>
      <c r="I11" s="2" t="s">
        <v>5629</v>
      </c>
      <c r="K11" t="s">
        <v>7580</v>
      </c>
      <c r="L11">
        <v>3</v>
      </c>
      <c r="M11">
        <v>0.09</v>
      </c>
      <c r="N11">
        <v>30.6</v>
      </c>
      <c r="O11">
        <f t="shared" si="1"/>
        <v>80.36</v>
      </c>
      <c r="P11">
        <f t="shared" si="2"/>
        <v>5015.0600000000004</v>
      </c>
      <c r="Q11">
        <f t="shared" si="3"/>
        <v>5.13</v>
      </c>
      <c r="R11">
        <f t="shared" si="4"/>
        <v>5.44</v>
      </c>
      <c r="S11">
        <f t="shared" si="5"/>
        <v>-1152</v>
      </c>
      <c r="T11" s="6">
        <f t="shared" si="6"/>
        <v>47243</v>
      </c>
      <c r="U11" s="6">
        <f t="shared" si="7"/>
        <v>39382.740373680004</v>
      </c>
      <c r="V11" s="4">
        <f t="shared" si="8"/>
        <v>0.83362065012128794</v>
      </c>
      <c r="W11" s="3">
        <f t="shared" si="9"/>
        <v>12434.841270000001</v>
      </c>
    </row>
    <row r="12" spans="1:25">
      <c r="A12" s="1">
        <v>10</v>
      </c>
      <c r="B12">
        <v>18</v>
      </c>
      <c r="C12" t="s">
        <v>23</v>
      </c>
      <c r="D12" t="s">
        <v>1974</v>
      </c>
      <c r="E12">
        <v>101175</v>
      </c>
      <c r="F12" t="s">
        <v>3915</v>
      </c>
      <c r="G12">
        <v>3.26</v>
      </c>
      <c r="H12" t="s">
        <v>3928</v>
      </c>
      <c r="I12" s="2" t="s">
        <v>5630</v>
      </c>
      <c r="K12" t="s">
        <v>7581</v>
      </c>
      <c r="L12">
        <v>50</v>
      </c>
      <c r="M12">
        <v>0.19</v>
      </c>
      <c r="N12">
        <v>96.9</v>
      </c>
      <c r="O12">
        <f t="shared" si="1"/>
        <v>80.36</v>
      </c>
      <c r="P12">
        <f t="shared" si="2"/>
        <v>5015.0600000000004</v>
      </c>
      <c r="Q12">
        <f t="shared" si="3"/>
        <v>5.13</v>
      </c>
      <c r="R12">
        <f t="shared" si="4"/>
        <v>5.44</v>
      </c>
      <c r="S12">
        <f t="shared" si="5"/>
        <v>-1152</v>
      </c>
      <c r="T12" s="6">
        <f t="shared" si="6"/>
        <v>101175</v>
      </c>
      <c r="U12" s="6">
        <f t="shared" si="7"/>
        <v>89853.74800824</v>
      </c>
      <c r="V12" s="4">
        <f t="shared" si="8"/>
        <v>0.88810227831223132</v>
      </c>
      <c r="W12" s="3">
        <f t="shared" si="9"/>
        <v>12434.841270000001</v>
      </c>
    </row>
    <row r="13" spans="1:25">
      <c r="A13" s="1">
        <v>11</v>
      </c>
      <c r="B13">
        <v>20</v>
      </c>
      <c r="C13" t="s">
        <v>24</v>
      </c>
      <c r="D13" t="s">
        <v>1975</v>
      </c>
      <c r="E13">
        <v>70493</v>
      </c>
      <c r="F13" t="s">
        <v>3915</v>
      </c>
      <c r="G13">
        <v>1.51</v>
      </c>
      <c r="H13" t="s">
        <v>3929</v>
      </c>
      <c r="I13" s="2" t="s">
        <v>5631</v>
      </c>
      <c r="K13" t="s">
        <v>7582</v>
      </c>
      <c r="L13">
        <v>7</v>
      </c>
      <c r="M13">
        <v>0.24</v>
      </c>
      <c r="N13">
        <v>81.599999999999994</v>
      </c>
      <c r="O13">
        <f t="shared" si="1"/>
        <v>80.36</v>
      </c>
      <c r="P13">
        <f t="shared" si="2"/>
        <v>5015.0600000000004</v>
      </c>
      <c r="Q13">
        <f t="shared" si="3"/>
        <v>5.13</v>
      </c>
      <c r="R13">
        <f t="shared" si="4"/>
        <v>5.44</v>
      </c>
      <c r="S13">
        <f t="shared" si="5"/>
        <v>-1152</v>
      </c>
      <c r="T13" s="6">
        <f t="shared" si="6"/>
        <v>70493</v>
      </c>
      <c r="U13" s="6">
        <f t="shared" si="7"/>
        <v>57052.05782124</v>
      </c>
      <c r="V13" s="4">
        <f t="shared" si="8"/>
        <v>0.80932940605790649</v>
      </c>
      <c r="W13" s="3">
        <f t="shared" si="9"/>
        <v>12434.841270000001</v>
      </c>
    </row>
    <row r="14" spans="1:25">
      <c r="A14" s="1">
        <v>12</v>
      </c>
      <c r="B14">
        <v>23</v>
      </c>
      <c r="C14" t="s">
        <v>25</v>
      </c>
      <c r="D14" t="s">
        <v>1976</v>
      </c>
      <c r="E14">
        <v>61425</v>
      </c>
      <c r="F14" t="s">
        <v>3915</v>
      </c>
      <c r="G14">
        <v>2.76</v>
      </c>
      <c r="H14" t="s">
        <v>3930</v>
      </c>
      <c r="I14" s="2" t="s">
        <v>5632</v>
      </c>
      <c r="K14" t="s">
        <v>7583</v>
      </c>
      <c r="L14">
        <v>1</v>
      </c>
      <c r="M14">
        <v>5.1999999999999998E-2</v>
      </c>
      <c r="N14">
        <v>17.68</v>
      </c>
      <c r="O14">
        <f t="shared" si="1"/>
        <v>80.36</v>
      </c>
      <c r="P14">
        <f t="shared" si="2"/>
        <v>5015.0600000000004</v>
      </c>
      <c r="Q14">
        <f t="shared" si="3"/>
        <v>5.13</v>
      </c>
      <c r="R14">
        <f t="shared" si="4"/>
        <v>5.44</v>
      </c>
      <c r="S14">
        <f t="shared" si="5"/>
        <v>-1152</v>
      </c>
      <c r="T14" s="6">
        <f t="shared" si="6"/>
        <v>61425</v>
      </c>
      <c r="U14" s="6">
        <f t="shared" si="7"/>
        <v>47761.154798239993</v>
      </c>
      <c r="V14" s="4">
        <f t="shared" si="8"/>
        <v>0.77755237766772478</v>
      </c>
      <c r="W14" s="3">
        <f t="shared" si="9"/>
        <v>12434.841270000001</v>
      </c>
    </row>
    <row r="15" spans="1:25">
      <c r="A15" s="1">
        <v>13</v>
      </c>
      <c r="B15">
        <v>24</v>
      </c>
      <c r="C15" t="s">
        <v>26</v>
      </c>
      <c r="D15" t="s">
        <v>1977</v>
      </c>
      <c r="E15">
        <v>130493</v>
      </c>
      <c r="F15" t="s">
        <v>3915</v>
      </c>
      <c r="G15">
        <v>2.82</v>
      </c>
      <c r="H15" t="s">
        <v>3931</v>
      </c>
      <c r="I15" s="2" t="s">
        <v>5633</v>
      </c>
      <c r="K15" t="s">
        <v>7584</v>
      </c>
      <c r="L15">
        <v>9</v>
      </c>
      <c r="M15">
        <v>0.51200000000000001</v>
      </c>
      <c r="N15">
        <v>153.6</v>
      </c>
      <c r="O15">
        <f t="shared" si="1"/>
        <v>80.36</v>
      </c>
      <c r="P15">
        <f t="shared" si="2"/>
        <v>5015.0600000000004</v>
      </c>
      <c r="Q15">
        <f t="shared" si="3"/>
        <v>5.13</v>
      </c>
      <c r="R15">
        <f t="shared" si="4"/>
        <v>5.44</v>
      </c>
      <c r="S15">
        <f t="shared" si="5"/>
        <v>-1152</v>
      </c>
      <c r="T15" s="6">
        <f t="shared" si="6"/>
        <v>130493</v>
      </c>
      <c r="U15" s="6">
        <f t="shared" si="7"/>
        <v>108075.03309767999</v>
      </c>
      <c r="V15" s="4">
        <f t="shared" si="8"/>
        <v>0.82820559798364657</v>
      </c>
      <c r="W15" s="3">
        <f t="shared" si="9"/>
        <v>12434.841270000001</v>
      </c>
    </row>
    <row r="16" spans="1:25">
      <c r="A16" s="1">
        <v>14</v>
      </c>
      <c r="B16">
        <v>25</v>
      </c>
      <c r="C16" t="s">
        <v>27</v>
      </c>
      <c r="D16" t="s">
        <v>1978</v>
      </c>
      <c r="E16">
        <v>145500</v>
      </c>
      <c r="F16" t="s">
        <v>3915</v>
      </c>
      <c r="G16">
        <v>2.94</v>
      </c>
      <c r="H16" t="s">
        <v>3932</v>
      </c>
      <c r="I16" s="2" t="s">
        <v>5634</v>
      </c>
      <c r="K16" t="s">
        <v>7585</v>
      </c>
      <c r="L16">
        <v>61</v>
      </c>
      <c r="M16">
        <v>0.55000000000000004</v>
      </c>
      <c r="N16">
        <v>154.08000000000001</v>
      </c>
      <c r="O16">
        <f t="shared" si="1"/>
        <v>80.36</v>
      </c>
      <c r="P16">
        <f t="shared" si="2"/>
        <v>5015.0600000000004</v>
      </c>
      <c r="Q16">
        <f t="shared" si="3"/>
        <v>5.13</v>
      </c>
      <c r="R16">
        <f t="shared" si="4"/>
        <v>5.44</v>
      </c>
      <c r="S16">
        <f t="shared" si="5"/>
        <v>-1152</v>
      </c>
      <c r="T16" s="6">
        <f t="shared" si="6"/>
        <v>145500</v>
      </c>
      <c r="U16" s="6">
        <f t="shared" si="7"/>
        <v>110075.48627256</v>
      </c>
      <c r="V16" s="4">
        <f t="shared" si="8"/>
        <v>0.75653255170144329</v>
      </c>
      <c r="W16" s="3">
        <f t="shared" si="9"/>
        <v>12434.841270000001</v>
      </c>
    </row>
    <row r="17" spans="1:23">
      <c r="A17" s="1">
        <v>15</v>
      </c>
      <c r="B17">
        <v>27</v>
      </c>
      <c r="C17" t="s">
        <v>28</v>
      </c>
      <c r="D17" t="s">
        <v>1979</v>
      </c>
      <c r="E17">
        <v>894000</v>
      </c>
      <c r="F17" t="s">
        <v>3916</v>
      </c>
      <c r="G17">
        <v>20.170000000000002</v>
      </c>
      <c r="H17" t="s">
        <v>3933</v>
      </c>
      <c r="I17" s="2" t="s">
        <v>5635</v>
      </c>
      <c r="K17" t="s">
        <v>7586</v>
      </c>
      <c r="L17">
        <v>300</v>
      </c>
      <c r="M17">
        <v>3.19</v>
      </c>
      <c r="N17">
        <v>676.8</v>
      </c>
      <c r="O17">
        <f t="shared" si="1"/>
        <v>80.36</v>
      </c>
      <c r="P17">
        <f t="shared" si="2"/>
        <v>5015.0600000000004</v>
      </c>
      <c r="Q17">
        <f t="shared" si="3"/>
        <v>5.13</v>
      </c>
      <c r="R17">
        <f t="shared" si="4"/>
        <v>5.44</v>
      </c>
      <c r="S17">
        <f t="shared" si="5"/>
        <v>-1152</v>
      </c>
      <c r="T17" s="6">
        <f t="shared" si="6"/>
        <v>894000</v>
      </c>
      <c r="U17" s="6">
        <f t="shared" si="7"/>
        <v>595689.70321908011</v>
      </c>
      <c r="V17" s="4">
        <f t="shared" si="8"/>
        <v>0.66631957854483237</v>
      </c>
      <c r="W17" s="3">
        <f t="shared" si="9"/>
        <v>12434.841270000001</v>
      </c>
    </row>
    <row r="18" spans="1:23">
      <c r="A18" s="1">
        <v>16</v>
      </c>
      <c r="B18">
        <v>32</v>
      </c>
      <c r="C18" t="s">
        <v>29</v>
      </c>
      <c r="D18" t="s">
        <v>1980</v>
      </c>
      <c r="E18">
        <v>107175</v>
      </c>
      <c r="F18" t="s">
        <v>3915</v>
      </c>
      <c r="G18">
        <v>2.38</v>
      </c>
      <c r="H18" t="s">
        <v>3934</v>
      </c>
      <c r="I18" s="2" t="s">
        <v>5636</v>
      </c>
      <c r="K18" t="s">
        <v>7587</v>
      </c>
      <c r="L18">
        <v>35</v>
      </c>
      <c r="M18">
        <v>0.27</v>
      </c>
      <c r="N18">
        <v>83.530000000000015</v>
      </c>
      <c r="O18">
        <f t="shared" si="1"/>
        <v>80.36</v>
      </c>
      <c r="P18">
        <f t="shared" si="2"/>
        <v>5015.0600000000004</v>
      </c>
      <c r="Q18">
        <f t="shared" si="3"/>
        <v>5.13</v>
      </c>
      <c r="R18">
        <f t="shared" si="4"/>
        <v>5.44</v>
      </c>
      <c r="S18">
        <f t="shared" si="5"/>
        <v>-1152</v>
      </c>
      <c r="T18" s="6">
        <f t="shared" si="6"/>
        <v>107175</v>
      </c>
      <c r="U18" s="6">
        <f t="shared" si="7"/>
        <v>70877.747819120006</v>
      </c>
      <c r="V18" s="4">
        <f t="shared" si="8"/>
        <v>0.66132724813734556</v>
      </c>
      <c r="W18" s="3">
        <f t="shared" si="9"/>
        <v>12434.841270000001</v>
      </c>
    </row>
    <row r="19" spans="1:23">
      <c r="A19" s="1">
        <v>17</v>
      </c>
      <c r="B19">
        <v>34</v>
      </c>
      <c r="C19" t="s">
        <v>30</v>
      </c>
      <c r="D19" t="s">
        <v>1981</v>
      </c>
      <c r="E19">
        <v>32618</v>
      </c>
      <c r="F19" t="s">
        <v>3915</v>
      </c>
      <c r="G19">
        <v>1.88</v>
      </c>
      <c r="H19" t="s">
        <v>3935</v>
      </c>
      <c r="I19" s="2" t="s">
        <v>5637</v>
      </c>
      <c r="K19" t="s">
        <v>7588</v>
      </c>
      <c r="L19">
        <v>1</v>
      </c>
      <c r="M19">
        <v>0.01</v>
      </c>
      <c r="N19">
        <v>3.7</v>
      </c>
      <c r="O19">
        <f t="shared" si="1"/>
        <v>80.36</v>
      </c>
      <c r="P19">
        <f t="shared" si="2"/>
        <v>5015.0600000000004</v>
      </c>
      <c r="Q19">
        <f t="shared" si="3"/>
        <v>5.13</v>
      </c>
      <c r="R19">
        <f t="shared" si="4"/>
        <v>5.44</v>
      </c>
      <c r="S19">
        <f t="shared" si="5"/>
        <v>-1152</v>
      </c>
      <c r="T19" s="6">
        <f t="shared" si="6"/>
        <v>32618</v>
      </c>
      <c r="U19" s="6">
        <f t="shared" si="7"/>
        <v>28518.487985119995</v>
      </c>
      <c r="V19" s="4">
        <f t="shared" si="8"/>
        <v>0.87431749295235739</v>
      </c>
      <c r="W19" s="3">
        <f t="shared" si="9"/>
        <v>12434.841270000001</v>
      </c>
    </row>
    <row r="20" spans="1:23">
      <c r="A20" s="1">
        <v>18</v>
      </c>
      <c r="B20">
        <v>38</v>
      </c>
      <c r="C20" t="s">
        <v>31</v>
      </c>
      <c r="D20" t="s">
        <v>1982</v>
      </c>
      <c r="E20">
        <v>201750</v>
      </c>
      <c r="F20" t="s">
        <v>3915</v>
      </c>
      <c r="G20">
        <v>4.9800000000000004</v>
      </c>
      <c r="H20" t="s">
        <v>3936</v>
      </c>
      <c r="I20" s="2" t="s">
        <v>5638</v>
      </c>
      <c r="K20" t="s">
        <v>7589</v>
      </c>
      <c r="L20">
        <v>67</v>
      </c>
      <c r="M20">
        <v>0.72000000000000008</v>
      </c>
      <c r="N20">
        <v>229.04</v>
      </c>
      <c r="O20">
        <f t="shared" si="1"/>
        <v>80.36</v>
      </c>
      <c r="P20">
        <f t="shared" si="2"/>
        <v>5015.0600000000004</v>
      </c>
      <c r="Q20">
        <f t="shared" si="3"/>
        <v>5.13</v>
      </c>
      <c r="R20">
        <f t="shared" si="4"/>
        <v>5.44</v>
      </c>
      <c r="S20">
        <f t="shared" si="5"/>
        <v>-1152</v>
      </c>
      <c r="T20" s="6">
        <f t="shared" si="6"/>
        <v>201750</v>
      </c>
      <c r="U20" s="6">
        <f t="shared" si="7"/>
        <v>173285.37136552</v>
      </c>
      <c r="V20" s="4">
        <f t="shared" si="8"/>
        <v>0.85891138223306074</v>
      </c>
      <c r="W20" s="3">
        <f t="shared" si="9"/>
        <v>12434.841270000001</v>
      </c>
    </row>
    <row r="21" spans="1:23">
      <c r="A21" s="1">
        <v>19</v>
      </c>
      <c r="B21">
        <v>40</v>
      </c>
      <c r="C21" t="s">
        <v>32</v>
      </c>
      <c r="D21" t="s">
        <v>1983</v>
      </c>
      <c r="E21">
        <v>244493</v>
      </c>
      <c r="F21" t="s">
        <v>3915</v>
      </c>
      <c r="G21">
        <v>4.0199999999999996</v>
      </c>
      <c r="H21" t="s">
        <v>3937</v>
      </c>
      <c r="I21" s="2" t="s">
        <v>5639</v>
      </c>
      <c r="K21" t="s">
        <v>7590</v>
      </c>
      <c r="L21">
        <v>9</v>
      </c>
      <c r="M21">
        <v>0.80200000000000005</v>
      </c>
      <c r="N21">
        <v>336.84</v>
      </c>
      <c r="O21">
        <f t="shared" si="1"/>
        <v>80.36</v>
      </c>
      <c r="P21">
        <f t="shared" si="2"/>
        <v>5015.0600000000004</v>
      </c>
      <c r="Q21">
        <f t="shared" si="3"/>
        <v>5.13</v>
      </c>
      <c r="R21">
        <f t="shared" si="4"/>
        <v>5.44</v>
      </c>
      <c r="S21">
        <f t="shared" si="5"/>
        <v>-1152</v>
      </c>
      <c r="T21" s="6">
        <f t="shared" si="6"/>
        <v>244493</v>
      </c>
      <c r="U21" s="6">
        <f t="shared" si="7"/>
        <v>206086.10974248001</v>
      </c>
      <c r="V21" s="4">
        <f t="shared" si="8"/>
        <v>0.84291210685982831</v>
      </c>
      <c r="W21" s="3">
        <f t="shared" si="9"/>
        <v>12434.841270000001</v>
      </c>
    </row>
    <row r="22" spans="1:23">
      <c r="A22" s="1">
        <v>20</v>
      </c>
      <c r="B22">
        <v>42</v>
      </c>
      <c r="C22" t="s">
        <v>33</v>
      </c>
      <c r="D22" t="s">
        <v>1984</v>
      </c>
      <c r="E22">
        <v>61493</v>
      </c>
      <c r="F22" t="s">
        <v>3915</v>
      </c>
      <c r="G22">
        <v>2.0299999999999998</v>
      </c>
      <c r="H22" t="s">
        <v>3938</v>
      </c>
      <c r="I22" s="2" t="s">
        <v>5640</v>
      </c>
      <c r="K22" t="s">
        <v>7591</v>
      </c>
      <c r="L22">
        <v>18</v>
      </c>
      <c r="M22">
        <v>0.14299999999999999</v>
      </c>
      <c r="N22">
        <v>47.9</v>
      </c>
      <c r="O22">
        <f t="shared" si="1"/>
        <v>80.36</v>
      </c>
      <c r="P22">
        <f t="shared" si="2"/>
        <v>5015.0600000000004</v>
      </c>
      <c r="Q22">
        <f t="shared" si="3"/>
        <v>5.13</v>
      </c>
      <c r="R22">
        <f t="shared" si="4"/>
        <v>5.44</v>
      </c>
      <c r="S22">
        <f t="shared" si="5"/>
        <v>-1152</v>
      </c>
      <c r="T22" s="6">
        <f t="shared" si="6"/>
        <v>61493</v>
      </c>
      <c r="U22" s="6">
        <f t="shared" si="7"/>
        <v>50079.160693719998</v>
      </c>
      <c r="V22" s="4">
        <f t="shared" si="8"/>
        <v>0.81438799040085863</v>
      </c>
      <c r="W22" s="3">
        <f t="shared" si="9"/>
        <v>12434.841270000001</v>
      </c>
    </row>
    <row r="23" spans="1:23">
      <c r="A23" s="1">
        <v>21</v>
      </c>
      <c r="B23">
        <v>44</v>
      </c>
      <c r="C23" t="s">
        <v>34</v>
      </c>
      <c r="D23" t="s">
        <v>1985</v>
      </c>
      <c r="E23">
        <v>80843</v>
      </c>
      <c r="F23" t="s">
        <v>3915</v>
      </c>
      <c r="G23">
        <v>1.49</v>
      </c>
      <c r="H23" t="s">
        <v>3939</v>
      </c>
      <c r="I23" s="2" t="s">
        <v>5641</v>
      </c>
      <c r="K23" t="s">
        <v>7592</v>
      </c>
      <c r="L23">
        <v>15</v>
      </c>
      <c r="M23">
        <v>0.26</v>
      </c>
      <c r="N23">
        <v>105.15</v>
      </c>
      <c r="O23">
        <f t="shared" si="1"/>
        <v>80.36</v>
      </c>
      <c r="P23">
        <f t="shared" si="2"/>
        <v>5015.0600000000004</v>
      </c>
      <c r="Q23">
        <f t="shared" si="3"/>
        <v>5.13</v>
      </c>
      <c r="R23">
        <f t="shared" si="4"/>
        <v>5.44</v>
      </c>
      <c r="S23">
        <f t="shared" si="5"/>
        <v>-1152</v>
      </c>
      <c r="T23" s="6">
        <f t="shared" si="6"/>
        <v>80843</v>
      </c>
      <c r="U23" s="6">
        <f t="shared" si="7"/>
        <v>67048.701950760005</v>
      </c>
      <c r="V23" s="4">
        <f t="shared" si="8"/>
        <v>0.82936929543386573</v>
      </c>
      <c r="W23" s="3">
        <f t="shared" si="9"/>
        <v>12434.841270000001</v>
      </c>
    </row>
    <row r="24" spans="1:23">
      <c r="A24" s="1">
        <v>22</v>
      </c>
      <c r="B24">
        <v>45</v>
      </c>
      <c r="C24" t="s">
        <v>35</v>
      </c>
      <c r="D24" t="s">
        <v>1986</v>
      </c>
      <c r="E24">
        <v>51368</v>
      </c>
      <c r="F24" t="s">
        <v>3915</v>
      </c>
      <c r="G24">
        <v>2.88</v>
      </c>
      <c r="H24" t="s">
        <v>3940</v>
      </c>
      <c r="I24" s="2" t="s">
        <v>5642</v>
      </c>
      <c r="K24" t="s">
        <v>7593</v>
      </c>
      <c r="L24">
        <v>3</v>
      </c>
      <c r="M24">
        <v>9.0000000000000011E-2</v>
      </c>
      <c r="N24">
        <v>36.799999999999997</v>
      </c>
      <c r="O24">
        <f t="shared" si="1"/>
        <v>80.36</v>
      </c>
      <c r="P24">
        <f t="shared" si="2"/>
        <v>5015.0600000000004</v>
      </c>
      <c r="Q24">
        <f t="shared" si="3"/>
        <v>5.13</v>
      </c>
      <c r="R24">
        <f t="shared" si="4"/>
        <v>5.44</v>
      </c>
      <c r="S24">
        <f t="shared" si="5"/>
        <v>-1152</v>
      </c>
      <c r="T24" s="6">
        <f t="shared" si="6"/>
        <v>51368</v>
      </c>
      <c r="U24" s="6">
        <f t="shared" si="7"/>
        <v>57910.240549120004</v>
      </c>
      <c r="V24" s="4">
        <f t="shared" si="8"/>
        <v>1.127360234954057</v>
      </c>
      <c r="W24" s="3">
        <f t="shared" si="9"/>
        <v>12434.841270000001</v>
      </c>
    </row>
    <row r="25" spans="1:23">
      <c r="A25" s="1">
        <v>23</v>
      </c>
      <c r="B25">
        <v>47</v>
      </c>
      <c r="C25" t="s">
        <v>36</v>
      </c>
      <c r="D25" t="s">
        <v>1987</v>
      </c>
      <c r="E25">
        <v>49343</v>
      </c>
      <c r="F25" t="s">
        <v>3915</v>
      </c>
      <c r="G25">
        <v>1.54</v>
      </c>
      <c r="H25" t="s">
        <v>3941</v>
      </c>
      <c r="I25" s="2" t="s">
        <v>5643</v>
      </c>
      <c r="K25" t="s">
        <v>7594</v>
      </c>
      <c r="L25">
        <v>1</v>
      </c>
      <c r="M25">
        <v>0.13</v>
      </c>
      <c r="N25">
        <v>49.4</v>
      </c>
      <c r="O25">
        <f t="shared" si="1"/>
        <v>80.36</v>
      </c>
      <c r="P25">
        <f t="shared" si="2"/>
        <v>5015.0600000000004</v>
      </c>
      <c r="Q25">
        <f t="shared" si="3"/>
        <v>5.13</v>
      </c>
      <c r="R25">
        <f t="shared" si="4"/>
        <v>5.44</v>
      </c>
      <c r="S25">
        <f t="shared" si="5"/>
        <v>-1152</v>
      </c>
      <c r="T25" s="6">
        <f t="shared" si="6"/>
        <v>49343</v>
      </c>
      <c r="U25" s="6">
        <f t="shared" si="7"/>
        <v>43423.211626960001</v>
      </c>
      <c r="V25" s="4">
        <f t="shared" si="8"/>
        <v>0.88002779780232254</v>
      </c>
      <c r="W25" s="3">
        <f t="shared" si="9"/>
        <v>12434.841270000001</v>
      </c>
    </row>
    <row r="26" spans="1:23">
      <c r="A26" s="1">
        <v>24</v>
      </c>
      <c r="B26">
        <v>49</v>
      </c>
      <c r="C26" t="s">
        <v>37</v>
      </c>
      <c r="D26" t="s">
        <v>1988</v>
      </c>
      <c r="E26">
        <v>92393</v>
      </c>
      <c r="F26" t="s">
        <v>3915</v>
      </c>
      <c r="G26">
        <v>1.88</v>
      </c>
      <c r="H26" t="s">
        <v>3942</v>
      </c>
      <c r="I26" s="2" t="s">
        <v>5644</v>
      </c>
      <c r="K26" t="s">
        <v>7595</v>
      </c>
      <c r="L26">
        <v>1</v>
      </c>
      <c r="M26">
        <v>0.23</v>
      </c>
      <c r="N26">
        <v>135.69999999999999</v>
      </c>
      <c r="O26">
        <f t="shared" si="1"/>
        <v>80.36</v>
      </c>
      <c r="P26">
        <f t="shared" si="2"/>
        <v>5015.0600000000004</v>
      </c>
      <c r="Q26">
        <f t="shared" si="3"/>
        <v>5.13</v>
      </c>
      <c r="R26">
        <f t="shared" si="4"/>
        <v>5.44</v>
      </c>
      <c r="S26">
        <f t="shared" si="5"/>
        <v>-1152</v>
      </c>
      <c r="T26" s="6">
        <f t="shared" si="6"/>
        <v>92393</v>
      </c>
      <c r="U26" s="6">
        <f t="shared" si="7"/>
        <v>86223.39678512</v>
      </c>
      <c r="V26" s="4">
        <f t="shared" si="8"/>
        <v>0.93322434367452078</v>
      </c>
      <c r="W26" s="3">
        <f t="shared" si="9"/>
        <v>12434.841270000001</v>
      </c>
    </row>
    <row r="27" spans="1:23">
      <c r="A27" s="1">
        <v>25</v>
      </c>
      <c r="B27">
        <v>50</v>
      </c>
      <c r="C27" t="s">
        <v>38</v>
      </c>
      <c r="D27" t="s">
        <v>1989</v>
      </c>
      <c r="E27">
        <v>23694</v>
      </c>
      <c r="F27" t="s">
        <v>3915</v>
      </c>
      <c r="G27">
        <v>1.58</v>
      </c>
      <c r="H27" t="s">
        <v>3943</v>
      </c>
      <c r="I27" s="2" t="s">
        <v>5645</v>
      </c>
      <c r="K27" t="s">
        <v>7596</v>
      </c>
      <c r="L27">
        <v>1</v>
      </c>
      <c r="M27">
        <v>0.02</v>
      </c>
      <c r="N27">
        <v>7</v>
      </c>
      <c r="O27">
        <f t="shared" si="1"/>
        <v>80.36</v>
      </c>
      <c r="P27">
        <f t="shared" si="2"/>
        <v>5015.0600000000004</v>
      </c>
      <c r="Q27">
        <f t="shared" si="3"/>
        <v>5.13</v>
      </c>
      <c r="R27">
        <f t="shared" si="4"/>
        <v>5.44</v>
      </c>
      <c r="S27">
        <f t="shared" si="5"/>
        <v>-1152</v>
      </c>
      <c r="T27" s="6">
        <f t="shared" si="6"/>
        <v>23694</v>
      </c>
      <c r="U27" s="6">
        <f t="shared" si="7"/>
        <v>25484.56784792</v>
      </c>
      <c r="V27" s="4">
        <f t="shared" si="8"/>
        <v>1.0755705177648349</v>
      </c>
      <c r="W27" s="3">
        <f t="shared" si="9"/>
        <v>12434.841270000001</v>
      </c>
    </row>
    <row r="28" spans="1:23">
      <c r="A28" s="1">
        <v>26</v>
      </c>
      <c r="B28">
        <v>52</v>
      </c>
      <c r="C28" t="s">
        <v>39</v>
      </c>
      <c r="D28" t="s">
        <v>1990</v>
      </c>
      <c r="E28">
        <v>40243</v>
      </c>
      <c r="F28" t="s">
        <v>3915</v>
      </c>
      <c r="G28">
        <v>1.36</v>
      </c>
      <c r="H28" t="s">
        <v>3944</v>
      </c>
      <c r="I28" s="2" t="s">
        <v>5646</v>
      </c>
      <c r="K28" t="s">
        <v>7597</v>
      </c>
      <c r="L28">
        <v>1</v>
      </c>
      <c r="M28">
        <v>0.1</v>
      </c>
      <c r="N28">
        <v>38</v>
      </c>
      <c r="O28">
        <f t="shared" si="1"/>
        <v>80.36</v>
      </c>
      <c r="P28">
        <f t="shared" si="2"/>
        <v>5015.0600000000004</v>
      </c>
      <c r="Q28">
        <f t="shared" si="3"/>
        <v>5.13</v>
      </c>
      <c r="R28">
        <f t="shared" si="4"/>
        <v>5.44</v>
      </c>
      <c r="S28">
        <f t="shared" si="5"/>
        <v>-1152</v>
      </c>
      <c r="T28" s="6">
        <f t="shared" si="6"/>
        <v>40243</v>
      </c>
      <c r="U28" s="6">
        <f t="shared" si="7"/>
        <v>35753.680152640001</v>
      </c>
      <c r="V28" s="4">
        <f t="shared" si="8"/>
        <v>0.8884447022498323</v>
      </c>
      <c r="W28" s="3">
        <f t="shared" si="9"/>
        <v>12434.841270000001</v>
      </c>
    </row>
    <row r="29" spans="1:23">
      <c r="A29" s="1">
        <v>27</v>
      </c>
      <c r="B29">
        <v>54</v>
      </c>
      <c r="C29" t="s">
        <v>40</v>
      </c>
      <c r="D29" t="s">
        <v>1991</v>
      </c>
      <c r="E29">
        <v>93443</v>
      </c>
      <c r="F29" t="s">
        <v>3915</v>
      </c>
      <c r="G29">
        <v>2.09</v>
      </c>
      <c r="H29" t="s">
        <v>3945</v>
      </c>
      <c r="I29" s="2" t="s">
        <v>5647</v>
      </c>
      <c r="K29" t="s">
        <v>7598</v>
      </c>
      <c r="L29">
        <v>1</v>
      </c>
      <c r="M29">
        <v>0.24</v>
      </c>
      <c r="N29">
        <v>108</v>
      </c>
      <c r="O29">
        <f t="shared" si="1"/>
        <v>80.36</v>
      </c>
      <c r="P29">
        <f t="shared" si="2"/>
        <v>5015.0600000000004</v>
      </c>
      <c r="Q29">
        <f t="shared" si="3"/>
        <v>5.13</v>
      </c>
      <c r="R29">
        <f t="shared" si="4"/>
        <v>5.44</v>
      </c>
      <c r="S29">
        <f t="shared" si="5"/>
        <v>-1152</v>
      </c>
      <c r="T29" s="6">
        <f t="shared" si="6"/>
        <v>93443</v>
      </c>
      <c r="U29" s="6">
        <f t="shared" si="7"/>
        <v>77247.689105159996</v>
      </c>
      <c r="V29" s="4">
        <f t="shared" si="8"/>
        <v>0.826682459950558</v>
      </c>
      <c r="W29" s="3">
        <f t="shared" si="9"/>
        <v>12434.841270000001</v>
      </c>
    </row>
    <row r="30" spans="1:23">
      <c r="A30" s="1">
        <v>28</v>
      </c>
      <c r="B30">
        <v>58</v>
      </c>
      <c r="C30" t="s">
        <v>41</v>
      </c>
      <c r="D30" t="s">
        <v>1992</v>
      </c>
      <c r="E30">
        <v>67118</v>
      </c>
      <c r="F30" t="s">
        <v>3915</v>
      </c>
      <c r="G30">
        <v>2.79</v>
      </c>
      <c r="H30" t="s">
        <v>3946</v>
      </c>
      <c r="I30" s="2" t="s">
        <v>5648</v>
      </c>
      <c r="K30" t="s">
        <v>7599</v>
      </c>
      <c r="L30">
        <v>1</v>
      </c>
      <c r="M30">
        <v>0.1</v>
      </c>
      <c r="N30">
        <v>47.5</v>
      </c>
      <c r="O30">
        <f t="shared" si="1"/>
        <v>80.36</v>
      </c>
      <c r="P30">
        <f t="shared" si="2"/>
        <v>5015.0600000000004</v>
      </c>
      <c r="Q30">
        <f t="shared" si="3"/>
        <v>5.13</v>
      </c>
      <c r="R30">
        <f t="shared" si="4"/>
        <v>5.44</v>
      </c>
      <c r="S30">
        <f t="shared" si="5"/>
        <v>-1152</v>
      </c>
      <c r="T30" s="6">
        <f t="shared" si="6"/>
        <v>67118</v>
      </c>
      <c r="U30" s="6">
        <f t="shared" si="7"/>
        <v>61244.872571960004</v>
      </c>
      <c r="V30" s="4">
        <f t="shared" si="8"/>
        <v>0.9124954940844483</v>
      </c>
      <c r="W30" s="3">
        <f t="shared" si="9"/>
        <v>12434.841270000001</v>
      </c>
    </row>
    <row r="31" spans="1:23">
      <c r="A31" s="1">
        <v>29</v>
      </c>
      <c r="B31">
        <v>59</v>
      </c>
      <c r="C31" t="s">
        <v>42</v>
      </c>
      <c r="D31" t="s">
        <v>1993</v>
      </c>
      <c r="E31">
        <v>95694</v>
      </c>
      <c r="F31" t="s">
        <v>3915</v>
      </c>
      <c r="G31">
        <v>2.94</v>
      </c>
      <c r="H31" t="s">
        <v>3947</v>
      </c>
      <c r="I31" s="2" t="s">
        <v>5649</v>
      </c>
      <c r="K31" t="s">
        <v>7600</v>
      </c>
      <c r="L31">
        <v>19</v>
      </c>
      <c r="M31">
        <v>0.33</v>
      </c>
      <c r="N31">
        <v>130.35</v>
      </c>
      <c r="O31">
        <f t="shared" si="1"/>
        <v>80.36</v>
      </c>
      <c r="P31">
        <f t="shared" si="2"/>
        <v>5015.0600000000004</v>
      </c>
      <c r="Q31">
        <f t="shared" si="3"/>
        <v>5.13</v>
      </c>
      <c r="R31">
        <f t="shared" si="4"/>
        <v>5.44</v>
      </c>
      <c r="S31">
        <f t="shared" si="5"/>
        <v>-1152</v>
      </c>
      <c r="T31" s="6">
        <f t="shared" si="6"/>
        <v>95694</v>
      </c>
      <c r="U31" s="6">
        <f t="shared" si="7"/>
        <v>99701.717440559994</v>
      </c>
      <c r="V31" s="4">
        <f t="shared" si="8"/>
        <v>1.0418805509285849</v>
      </c>
      <c r="W31" s="3">
        <f t="shared" si="9"/>
        <v>12434.841270000001</v>
      </c>
    </row>
    <row r="32" spans="1:23">
      <c r="A32" s="1">
        <v>30</v>
      </c>
      <c r="B32">
        <v>62</v>
      </c>
      <c r="C32" t="s">
        <v>43</v>
      </c>
      <c r="D32" t="s">
        <v>1994</v>
      </c>
      <c r="E32">
        <v>26394</v>
      </c>
      <c r="F32" t="s">
        <v>3915</v>
      </c>
      <c r="G32">
        <v>1.32</v>
      </c>
      <c r="H32" t="s">
        <v>3948</v>
      </c>
      <c r="I32" s="2" t="s">
        <v>5650</v>
      </c>
      <c r="K32" t="s">
        <v>7601</v>
      </c>
      <c r="L32">
        <v>1</v>
      </c>
      <c r="M32">
        <v>0.06</v>
      </c>
      <c r="N32">
        <v>20.399999999999999</v>
      </c>
      <c r="O32">
        <f t="shared" si="1"/>
        <v>80.36</v>
      </c>
      <c r="P32">
        <f t="shared" si="2"/>
        <v>5015.0600000000004</v>
      </c>
      <c r="Q32">
        <f t="shared" si="3"/>
        <v>5.13</v>
      </c>
      <c r="R32">
        <f t="shared" si="4"/>
        <v>5.44</v>
      </c>
      <c r="S32">
        <f t="shared" si="5"/>
        <v>-1152</v>
      </c>
      <c r="T32" s="6">
        <f t="shared" si="6"/>
        <v>26394</v>
      </c>
      <c r="U32" s="6">
        <f t="shared" si="7"/>
        <v>27462.819931679995</v>
      </c>
      <c r="V32" s="4">
        <f t="shared" si="8"/>
        <v>1.0404948068379174</v>
      </c>
      <c r="W32" s="3">
        <f t="shared" si="9"/>
        <v>12434.841270000001</v>
      </c>
    </row>
    <row r="33" spans="1:23">
      <c r="A33" s="1">
        <v>31</v>
      </c>
      <c r="B33">
        <v>63</v>
      </c>
      <c r="C33" t="s">
        <v>44</v>
      </c>
      <c r="D33" t="s">
        <v>1995</v>
      </c>
      <c r="E33">
        <v>58194</v>
      </c>
      <c r="F33" t="s">
        <v>3915</v>
      </c>
      <c r="G33">
        <v>2.89</v>
      </c>
      <c r="H33" t="s">
        <v>3949</v>
      </c>
      <c r="I33" s="2" t="s">
        <v>5651</v>
      </c>
      <c r="K33" t="s">
        <v>7602</v>
      </c>
      <c r="L33">
        <v>7</v>
      </c>
      <c r="M33">
        <v>0.13</v>
      </c>
      <c r="N33">
        <v>45.5</v>
      </c>
      <c r="O33">
        <f t="shared" si="1"/>
        <v>80.36</v>
      </c>
      <c r="P33">
        <f t="shared" si="2"/>
        <v>5015.0600000000004</v>
      </c>
      <c r="Q33">
        <f t="shared" si="3"/>
        <v>5.13</v>
      </c>
      <c r="R33">
        <f t="shared" si="4"/>
        <v>5.44</v>
      </c>
      <c r="S33">
        <f t="shared" si="5"/>
        <v>-1152</v>
      </c>
      <c r="T33" s="6">
        <f t="shared" si="6"/>
        <v>58194</v>
      </c>
      <c r="U33" s="6">
        <f t="shared" si="7"/>
        <v>61862.736724360002</v>
      </c>
      <c r="V33" s="4">
        <f t="shared" si="8"/>
        <v>1.0630432127772622</v>
      </c>
      <c r="W33" s="3">
        <f t="shared" si="9"/>
        <v>12434.841270000001</v>
      </c>
    </row>
    <row r="34" spans="1:23">
      <c r="A34" s="1">
        <v>32</v>
      </c>
      <c r="B34">
        <v>64</v>
      </c>
      <c r="C34" t="s">
        <v>45</v>
      </c>
      <c r="D34" t="s">
        <v>1996</v>
      </c>
      <c r="E34">
        <v>53994</v>
      </c>
      <c r="F34" t="s">
        <v>3915</v>
      </c>
      <c r="G34">
        <v>2.98</v>
      </c>
      <c r="H34" t="s">
        <v>3950</v>
      </c>
      <c r="I34" s="2" t="s">
        <v>5652</v>
      </c>
      <c r="K34" t="s">
        <v>7603</v>
      </c>
      <c r="L34">
        <v>8</v>
      </c>
      <c r="M34">
        <v>0.09</v>
      </c>
      <c r="N34">
        <v>33.299999999999997</v>
      </c>
      <c r="O34">
        <f t="shared" si="1"/>
        <v>80.36</v>
      </c>
      <c r="P34">
        <f t="shared" si="2"/>
        <v>5015.0600000000004</v>
      </c>
      <c r="Q34">
        <f t="shared" si="3"/>
        <v>5.13</v>
      </c>
      <c r="R34">
        <f t="shared" si="4"/>
        <v>5.44</v>
      </c>
      <c r="S34">
        <f t="shared" si="5"/>
        <v>-1152</v>
      </c>
      <c r="T34" s="6">
        <f t="shared" si="6"/>
        <v>53994</v>
      </c>
      <c r="U34" s="6">
        <f t="shared" si="7"/>
        <v>57872.367101520002</v>
      </c>
      <c r="V34" s="4">
        <f t="shared" si="8"/>
        <v>1.0718295940571174</v>
      </c>
      <c r="W34" s="3">
        <f t="shared" si="9"/>
        <v>12434.841270000001</v>
      </c>
    </row>
    <row r="35" spans="1:23">
      <c r="A35" s="1">
        <v>33</v>
      </c>
      <c r="B35">
        <v>66</v>
      </c>
      <c r="C35" t="s">
        <v>46</v>
      </c>
      <c r="D35" t="s">
        <v>1997</v>
      </c>
      <c r="E35">
        <v>62094</v>
      </c>
      <c r="F35" t="s">
        <v>3915</v>
      </c>
      <c r="G35">
        <v>2.02</v>
      </c>
      <c r="H35" t="s">
        <v>3951</v>
      </c>
      <c r="I35" s="2" t="s">
        <v>5653</v>
      </c>
      <c r="K35" t="s">
        <v>7604</v>
      </c>
      <c r="L35">
        <v>1</v>
      </c>
      <c r="M35">
        <v>0.182</v>
      </c>
      <c r="N35">
        <v>78.260000000000005</v>
      </c>
      <c r="O35">
        <f t="shared" si="1"/>
        <v>80.36</v>
      </c>
      <c r="P35">
        <f t="shared" si="2"/>
        <v>5015.0600000000004</v>
      </c>
      <c r="Q35">
        <f t="shared" si="3"/>
        <v>5.13</v>
      </c>
      <c r="R35">
        <f t="shared" si="4"/>
        <v>5.44</v>
      </c>
      <c r="S35">
        <f t="shared" si="5"/>
        <v>-1152</v>
      </c>
      <c r="T35" s="6">
        <f t="shared" si="6"/>
        <v>62094</v>
      </c>
      <c r="U35" s="6">
        <f t="shared" si="7"/>
        <v>63202.071622480005</v>
      </c>
      <c r="V35" s="4">
        <f t="shared" si="8"/>
        <v>1.0178450675182789</v>
      </c>
      <c r="W35" s="3">
        <f t="shared" si="9"/>
        <v>12434.841270000001</v>
      </c>
    </row>
    <row r="36" spans="1:23">
      <c r="A36" s="1">
        <v>34</v>
      </c>
      <c r="B36">
        <v>67</v>
      </c>
      <c r="C36" t="s">
        <v>47</v>
      </c>
      <c r="D36" t="s">
        <v>1998</v>
      </c>
      <c r="E36">
        <v>37494</v>
      </c>
      <c r="F36" t="s">
        <v>3915</v>
      </c>
      <c r="G36">
        <v>1.81</v>
      </c>
      <c r="H36" t="s">
        <v>3952</v>
      </c>
      <c r="I36" s="2" t="s">
        <v>5654</v>
      </c>
      <c r="K36" t="s">
        <v>7605</v>
      </c>
      <c r="L36">
        <v>7</v>
      </c>
      <c r="M36">
        <v>9.2999999999999999E-2</v>
      </c>
      <c r="N36">
        <v>30.22</v>
      </c>
      <c r="O36">
        <f t="shared" si="1"/>
        <v>80.36</v>
      </c>
      <c r="P36">
        <f t="shared" si="2"/>
        <v>5015.0600000000004</v>
      </c>
      <c r="Q36">
        <f t="shared" si="3"/>
        <v>5.13</v>
      </c>
      <c r="R36">
        <f t="shared" si="4"/>
        <v>5.44</v>
      </c>
      <c r="S36">
        <f t="shared" si="5"/>
        <v>-1152</v>
      </c>
      <c r="T36" s="6">
        <f t="shared" si="6"/>
        <v>37494</v>
      </c>
      <c r="U36" s="6">
        <f t="shared" si="7"/>
        <v>39067.402086440008</v>
      </c>
      <c r="V36" s="4">
        <f t="shared" si="8"/>
        <v>1.0419641032282501</v>
      </c>
      <c r="W36" s="3">
        <f t="shared" si="9"/>
        <v>12434.841270000001</v>
      </c>
    </row>
    <row r="37" spans="1:23">
      <c r="A37" s="1">
        <v>35</v>
      </c>
      <c r="B37">
        <v>71</v>
      </c>
      <c r="C37" t="s">
        <v>48</v>
      </c>
      <c r="D37" t="s">
        <v>1999</v>
      </c>
      <c r="E37">
        <v>97118</v>
      </c>
      <c r="F37" t="s">
        <v>3915</v>
      </c>
      <c r="G37">
        <v>3.25</v>
      </c>
      <c r="H37" t="s">
        <v>3953</v>
      </c>
      <c r="I37" s="2" t="s">
        <v>5655</v>
      </c>
      <c r="K37" t="s">
        <v>7606</v>
      </c>
      <c r="L37">
        <v>9</v>
      </c>
      <c r="M37">
        <v>0.26</v>
      </c>
      <c r="N37">
        <v>79.3</v>
      </c>
      <c r="O37">
        <f t="shared" si="1"/>
        <v>80.36</v>
      </c>
      <c r="P37">
        <f t="shared" si="2"/>
        <v>5015.0600000000004</v>
      </c>
      <c r="Q37">
        <f t="shared" si="3"/>
        <v>5.13</v>
      </c>
      <c r="R37">
        <f t="shared" si="4"/>
        <v>5.44</v>
      </c>
      <c r="S37">
        <f t="shared" si="5"/>
        <v>-1152</v>
      </c>
      <c r="T37" s="6">
        <f t="shared" si="6"/>
        <v>97118</v>
      </c>
      <c r="U37" s="6">
        <f t="shared" si="7"/>
        <v>82010.542073000004</v>
      </c>
      <c r="V37" s="4">
        <f t="shared" si="8"/>
        <v>0.84444224626742725</v>
      </c>
      <c r="W37" s="3">
        <f t="shared" si="9"/>
        <v>12434.841270000001</v>
      </c>
    </row>
    <row r="38" spans="1:23">
      <c r="A38" s="1">
        <v>36</v>
      </c>
      <c r="B38">
        <v>72</v>
      </c>
      <c r="C38" t="s">
        <v>49</v>
      </c>
      <c r="D38" t="s">
        <v>2000</v>
      </c>
      <c r="E38">
        <v>55493</v>
      </c>
      <c r="F38" t="s">
        <v>3915</v>
      </c>
      <c r="G38">
        <v>1.66</v>
      </c>
      <c r="H38" t="s">
        <v>3954</v>
      </c>
      <c r="I38" s="2" t="s">
        <v>5656</v>
      </c>
      <c r="K38" t="s">
        <v>7607</v>
      </c>
      <c r="L38">
        <v>25</v>
      </c>
      <c r="M38">
        <v>0.14699999999999999</v>
      </c>
      <c r="N38">
        <v>49.24</v>
      </c>
      <c r="O38">
        <f t="shared" si="1"/>
        <v>80.36</v>
      </c>
      <c r="P38">
        <f t="shared" si="2"/>
        <v>5015.0600000000004</v>
      </c>
      <c r="Q38">
        <f t="shared" si="3"/>
        <v>5.13</v>
      </c>
      <c r="R38">
        <f t="shared" si="4"/>
        <v>5.44</v>
      </c>
      <c r="S38">
        <f t="shared" si="5"/>
        <v>-1152</v>
      </c>
      <c r="T38" s="6">
        <f t="shared" si="6"/>
        <v>55493</v>
      </c>
      <c r="U38" s="6">
        <f t="shared" si="7"/>
        <v>45143.883425840002</v>
      </c>
      <c r="V38" s="4">
        <f t="shared" si="8"/>
        <v>0.81350590931901323</v>
      </c>
      <c r="W38" s="3">
        <f t="shared" si="9"/>
        <v>12434.841270000001</v>
      </c>
    </row>
    <row r="39" spans="1:23">
      <c r="A39" s="1">
        <v>37</v>
      </c>
      <c r="B39">
        <v>74</v>
      </c>
      <c r="C39" t="s">
        <v>50</v>
      </c>
      <c r="D39" t="s">
        <v>2001</v>
      </c>
      <c r="E39">
        <v>91494</v>
      </c>
      <c r="F39" t="s">
        <v>3915</v>
      </c>
      <c r="G39">
        <v>4.87</v>
      </c>
      <c r="H39" t="s">
        <v>3955</v>
      </c>
      <c r="I39" s="2" t="s">
        <v>5657</v>
      </c>
      <c r="K39" t="s">
        <v>7608</v>
      </c>
      <c r="L39">
        <v>62</v>
      </c>
      <c r="M39">
        <v>0.26800000000000002</v>
      </c>
      <c r="N39">
        <v>136.68</v>
      </c>
      <c r="O39">
        <f t="shared" si="1"/>
        <v>80.36</v>
      </c>
      <c r="P39">
        <f t="shared" si="2"/>
        <v>5015.0600000000004</v>
      </c>
      <c r="Q39">
        <f t="shared" si="3"/>
        <v>5.13</v>
      </c>
      <c r="R39">
        <f t="shared" si="4"/>
        <v>5.44</v>
      </c>
      <c r="S39">
        <f t="shared" si="5"/>
        <v>-1152</v>
      </c>
      <c r="T39" s="6">
        <f t="shared" si="6"/>
        <v>91494</v>
      </c>
      <c r="U39" s="6">
        <f t="shared" si="7"/>
        <v>131268.02249388001</v>
      </c>
      <c r="V39" s="4">
        <f t="shared" si="8"/>
        <v>1.4347172764758347</v>
      </c>
      <c r="W39" s="3">
        <f t="shared" si="9"/>
        <v>12434.841270000001</v>
      </c>
    </row>
    <row r="40" spans="1:23">
      <c r="A40" s="1">
        <v>38</v>
      </c>
      <c r="B40">
        <v>75</v>
      </c>
      <c r="C40" t="s">
        <v>51</v>
      </c>
      <c r="D40" t="s">
        <v>2002</v>
      </c>
      <c r="E40">
        <v>74193</v>
      </c>
      <c r="F40" t="s">
        <v>3915</v>
      </c>
      <c r="G40">
        <v>2.16</v>
      </c>
      <c r="H40" t="s">
        <v>3956</v>
      </c>
      <c r="I40" s="2" t="s">
        <v>5658</v>
      </c>
      <c r="K40" t="s">
        <v>7609</v>
      </c>
      <c r="L40">
        <v>1</v>
      </c>
      <c r="M40">
        <v>0.18</v>
      </c>
      <c r="N40">
        <v>77.400000000000006</v>
      </c>
      <c r="O40">
        <f t="shared" si="1"/>
        <v>80.36</v>
      </c>
      <c r="P40">
        <f t="shared" si="2"/>
        <v>5015.0600000000004</v>
      </c>
      <c r="Q40">
        <f t="shared" si="3"/>
        <v>5.13</v>
      </c>
      <c r="R40">
        <f t="shared" si="4"/>
        <v>5.44</v>
      </c>
      <c r="S40">
        <f t="shared" si="5"/>
        <v>-1152</v>
      </c>
      <c r="T40" s="6">
        <f t="shared" si="6"/>
        <v>74193</v>
      </c>
      <c r="U40" s="6">
        <f t="shared" si="7"/>
        <v>64915.168731840007</v>
      </c>
      <c r="V40" s="4">
        <f t="shared" si="8"/>
        <v>0.87495004558165879</v>
      </c>
      <c r="W40" s="3">
        <f t="shared" si="9"/>
        <v>12434.841270000001</v>
      </c>
    </row>
    <row r="41" spans="1:23">
      <c r="A41" s="1">
        <v>39</v>
      </c>
      <c r="B41">
        <v>76</v>
      </c>
      <c r="C41" t="s">
        <v>52</v>
      </c>
      <c r="D41" t="s">
        <v>2003</v>
      </c>
      <c r="E41">
        <v>37494</v>
      </c>
      <c r="F41" t="s">
        <v>3915</v>
      </c>
      <c r="G41">
        <v>2.2799999999999998</v>
      </c>
      <c r="H41" t="s">
        <v>3957</v>
      </c>
      <c r="I41" s="2" t="s">
        <v>5659</v>
      </c>
      <c r="K41" t="s">
        <v>7610</v>
      </c>
      <c r="L41">
        <v>7</v>
      </c>
      <c r="M41">
        <v>0.04</v>
      </c>
      <c r="N41">
        <v>15.6</v>
      </c>
      <c r="O41">
        <f t="shared" si="1"/>
        <v>80.36</v>
      </c>
      <c r="P41">
        <f t="shared" si="2"/>
        <v>5015.0600000000004</v>
      </c>
      <c r="Q41">
        <f t="shared" si="3"/>
        <v>5.13</v>
      </c>
      <c r="R41">
        <f t="shared" si="4"/>
        <v>5.44</v>
      </c>
      <c r="S41">
        <f t="shared" si="5"/>
        <v>-1152</v>
      </c>
      <c r="T41" s="6">
        <f t="shared" si="6"/>
        <v>37494</v>
      </c>
      <c r="U41" s="6">
        <f t="shared" si="7"/>
        <v>39689.396754719994</v>
      </c>
      <c r="V41" s="4">
        <f t="shared" si="8"/>
        <v>1.0585532819843173</v>
      </c>
      <c r="W41" s="3">
        <f t="shared" si="9"/>
        <v>12434.841270000001</v>
      </c>
    </row>
    <row r="42" spans="1:23">
      <c r="A42" s="1">
        <v>40</v>
      </c>
      <c r="B42">
        <v>77</v>
      </c>
      <c r="C42" t="s">
        <v>53</v>
      </c>
      <c r="D42" t="s">
        <v>2004</v>
      </c>
      <c r="E42">
        <v>35994</v>
      </c>
      <c r="F42" t="s">
        <v>3915</v>
      </c>
      <c r="G42">
        <v>1.65</v>
      </c>
      <c r="H42" t="s">
        <v>3958</v>
      </c>
      <c r="I42" s="2" t="s">
        <v>5660</v>
      </c>
      <c r="K42" t="s">
        <v>7611</v>
      </c>
      <c r="L42">
        <v>1</v>
      </c>
      <c r="M42">
        <v>0.08</v>
      </c>
      <c r="N42">
        <v>33.6</v>
      </c>
      <c r="O42">
        <f t="shared" si="1"/>
        <v>80.36</v>
      </c>
      <c r="P42">
        <f t="shared" si="2"/>
        <v>5015.0600000000004</v>
      </c>
      <c r="Q42">
        <f t="shared" si="3"/>
        <v>5.13</v>
      </c>
      <c r="R42">
        <f t="shared" si="4"/>
        <v>5.44</v>
      </c>
      <c r="S42">
        <f t="shared" si="5"/>
        <v>-1152</v>
      </c>
      <c r="T42" s="6">
        <f t="shared" si="6"/>
        <v>35994</v>
      </c>
      <c r="U42" s="6">
        <f t="shared" si="7"/>
        <v>38157.507954599998</v>
      </c>
      <c r="V42" s="4">
        <f t="shared" si="8"/>
        <v>1.0601074610935155</v>
      </c>
      <c r="W42" s="3">
        <f t="shared" si="9"/>
        <v>12434.841270000001</v>
      </c>
    </row>
    <row r="43" spans="1:23">
      <c r="A43" s="1">
        <v>41</v>
      </c>
      <c r="B43">
        <v>79</v>
      </c>
      <c r="C43" t="s">
        <v>54</v>
      </c>
      <c r="D43" t="s">
        <v>2005</v>
      </c>
      <c r="E43">
        <v>55794</v>
      </c>
      <c r="F43" t="s">
        <v>3915</v>
      </c>
      <c r="G43">
        <v>2.41</v>
      </c>
      <c r="H43" t="s">
        <v>3959</v>
      </c>
      <c r="I43" s="2" t="s">
        <v>5661</v>
      </c>
      <c r="K43" t="s">
        <v>7612</v>
      </c>
      <c r="L43">
        <v>17</v>
      </c>
      <c r="M43">
        <v>0.14499999999999999</v>
      </c>
      <c r="N43">
        <v>54.87</v>
      </c>
      <c r="O43">
        <f t="shared" si="1"/>
        <v>80.36</v>
      </c>
      <c r="P43">
        <f t="shared" si="2"/>
        <v>5015.0600000000004</v>
      </c>
      <c r="Q43">
        <f t="shared" si="3"/>
        <v>5.13</v>
      </c>
      <c r="R43">
        <f t="shared" si="4"/>
        <v>5.44</v>
      </c>
      <c r="S43">
        <f t="shared" si="5"/>
        <v>-1152</v>
      </c>
      <c r="T43" s="6">
        <f t="shared" si="6"/>
        <v>55794</v>
      </c>
      <c r="U43" s="6">
        <f t="shared" si="7"/>
        <v>58796.442360840003</v>
      </c>
      <c r="V43" s="4">
        <f t="shared" si="8"/>
        <v>1.0538129971115173</v>
      </c>
      <c r="W43" s="3">
        <f t="shared" si="9"/>
        <v>12434.841270000001</v>
      </c>
    </row>
    <row r="44" spans="1:23">
      <c r="A44" s="1">
        <v>42</v>
      </c>
      <c r="B44">
        <v>80</v>
      </c>
      <c r="C44" t="s">
        <v>55</v>
      </c>
      <c r="D44" t="s">
        <v>2006</v>
      </c>
      <c r="E44">
        <v>44094</v>
      </c>
      <c r="F44" t="s">
        <v>3915</v>
      </c>
      <c r="G44">
        <v>2.46</v>
      </c>
      <c r="H44" t="s">
        <v>3960</v>
      </c>
      <c r="I44" s="2" t="s">
        <v>5662</v>
      </c>
      <c r="K44" t="s">
        <v>7613</v>
      </c>
      <c r="L44">
        <v>12</v>
      </c>
      <c r="M44">
        <v>6.7000000000000004E-2</v>
      </c>
      <c r="N44">
        <v>26.13</v>
      </c>
      <c r="O44">
        <f t="shared" si="1"/>
        <v>80.36</v>
      </c>
      <c r="P44">
        <f t="shared" si="2"/>
        <v>5015.0600000000004</v>
      </c>
      <c r="Q44">
        <f t="shared" si="3"/>
        <v>5.13</v>
      </c>
      <c r="R44">
        <f t="shared" si="4"/>
        <v>5.44</v>
      </c>
      <c r="S44">
        <f t="shared" si="5"/>
        <v>-1152</v>
      </c>
      <c r="T44" s="6">
        <f t="shared" si="6"/>
        <v>44094</v>
      </c>
      <c r="U44" s="6">
        <f t="shared" si="7"/>
        <v>46978.600421039991</v>
      </c>
      <c r="V44" s="4">
        <f t="shared" si="8"/>
        <v>1.0654193409770034</v>
      </c>
      <c r="W44" s="3">
        <f t="shared" si="9"/>
        <v>12434.841270000001</v>
      </c>
    </row>
    <row r="45" spans="1:23">
      <c r="A45" s="1">
        <v>43</v>
      </c>
      <c r="B45">
        <v>82</v>
      </c>
      <c r="C45" t="s">
        <v>56</v>
      </c>
      <c r="D45" t="s">
        <v>2007</v>
      </c>
      <c r="E45">
        <v>102894</v>
      </c>
      <c r="F45" t="s">
        <v>3915</v>
      </c>
      <c r="G45">
        <v>4.22</v>
      </c>
      <c r="H45" t="s">
        <v>3961</v>
      </c>
      <c r="I45" s="2" t="s">
        <v>5663</v>
      </c>
      <c r="K45" t="s">
        <v>7614</v>
      </c>
      <c r="L45">
        <v>49</v>
      </c>
      <c r="M45">
        <v>0.28999999999999998</v>
      </c>
      <c r="N45">
        <v>108.74</v>
      </c>
      <c r="O45">
        <f t="shared" si="1"/>
        <v>80.36</v>
      </c>
      <c r="P45">
        <f t="shared" si="2"/>
        <v>5015.0600000000004</v>
      </c>
      <c r="Q45">
        <f t="shared" si="3"/>
        <v>5.13</v>
      </c>
      <c r="R45">
        <f t="shared" si="4"/>
        <v>5.44</v>
      </c>
      <c r="S45">
        <f t="shared" si="5"/>
        <v>-1152</v>
      </c>
      <c r="T45" s="6">
        <f t="shared" si="6"/>
        <v>102894</v>
      </c>
      <c r="U45" s="6">
        <f t="shared" si="7"/>
        <v>109354.64060727999</v>
      </c>
      <c r="V45" s="4">
        <f t="shared" si="8"/>
        <v>1.0627892841883879</v>
      </c>
      <c r="W45" s="3">
        <f t="shared" si="9"/>
        <v>12434.841270000001</v>
      </c>
    </row>
    <row r="46" spans="1:23">
      <c r="A46" s="1">
        <v>44</v>
      </c>
      <c r="B46">
        <v>83</v>
      </c>
      <c r="C46" t="s">
        <v>57</v>
      </c>
      <c r="D46" t="s">
        <v>2008</v>
      </c>
      <c r="E46">
        <v>374250</v>
      </c>
      <c r="F46" t="s">
        <v>3916</v>
      </c>
      <c r="G46">
        <v>4.5599999999999996</v>
      </c>
      <c r="H46" t="s">
        <v>3962</v>
      </c>
      <c r="I46" s="2" t="s">
        <v>5664</v>
      </c>
      <c r="K46" t="s">
        <v>7615</v>
      </c>
      <c r="L46">
        <v>63</v>
      </c>
      <c r="M46">
        <v>0.94000000000000006</v>
      </c>
      <c r="N46">
        <v>357.48</v>
      </c>
      <c r="O46">
        <f t="shared" si="1"/>
        <v>80.36</v>
      </c>
      <c r="P46">
        <f t="shared" si="2"/>
        <v>5015.0600000000004</v>
      </c>
      <c r="Q46">
        <f t="shared" si="3"/>
        <v>5.13</v>
      </c>
      <c r="R46">
        <f t="shared" si="4"/>
        <v>5.44</v>
      </c>
      <c r="S46">
        <f t="shared" si="5"/>
        <v>-1152</v>
      </c>
      <c r="T46" s="6">
        <f t="shared" si="6"/>
        <v>374250</v>
      </c>
      <c r="U46" s="6">
        <f t="shared" si="7"/>
        <v>223166.83626144001</v>
      </c>
      <c r="V46" s="4">
        <f t="shared" si="8"/>
        <v>0.59630417170725458</v>
      </c>
      <c r="W46" s="3">
        <f t="shared" si="9"/>
        <v>12434.841270000001</v>
      </c>
    </row>
    <row r="47" spans="1:23">
      <c r="A47" s="1">
        <v>45</v>
      </c>
      <c r="B47">
        <v>85</v>
      </c>
      <c r="C47" t="s">
        <v>22</v>
      </c>
      <c r="D47" t="s">
        <v>1973</v>
      </c>
      <c r="E47">
        <v>47243</v>
      </c>
      <c r="F47" t="s">
        <v>3915</v>
      </c>
      <c r="G47">
        <v>1.82</v>
      </c>
      <c r="H47" t="s">
        <v>3927</v>
      </c>
      <c r="I47" s="2" t="s">
        <v>5629</v>
      </c>
      <c r="K47" t="s">
        <v>7580</v>
      </c>
      <c r="L47">
        <v>3</v>
      </c>
      <c r="M47">
        <v>0.09</v>
      </c>
      <c r="N47">
        <v>30.6</v>
      </c>
      <c r="O47">
        <f t="shared" si="1"/>
        <v>80.36</v>
      </c>
      <c r="P47">
        <f t="shared" si="2"/>
        <v>5015.0600000000004</v>
      </c>
      <c r="Q47">
        <f t="shared" si="3"/>
        <v>5.13</v>
      </c>
      <c r="R47">
        <f t="shared" si="4"/>
        <v>5.44</v>
      </c>
      <c r="S47">
        <f t="shared" si="5"/>
        <v>-1152</v>
      </c>
      <c r="T47" s="6">
        <f t="shared" si="6"/>
        <v>47243</v>
      </c>
      <c r="U47" s="6">
        <f t="shared" si="7"/>
        <v>39382.740373680004</v>
      </c>
      <c r="V47" s="4">
        <f t="shared" si="8"/>
        <v>0.83362065012128794</v>
      </c>
      <c r="W47" s="3">
        <f t="shared" si="9"/>
        <v>12434.841270000001</v>
      </c>
    </row>
    <row r="48" spans="1:23">
      <c r="A48" s="1">
        <v>46</v>
      </c>
      <c r="B48">
        <v>86</v>
      </c>
      <c r="C48" t="s">
        <v>58</v>
      </c>
      <c r="D48" t="s">
        <v>2009</v>
      </c>
      <c r="E48">
        <v>47994</v>
      </c>
      <c r="F48" t="s">
        <v>3915</v>
      </c>
      <c r="G48">
        <v>2.8</v>
      </c>
      <c r="H48" t="s">
        <v>3963</v>
      </c>
      <c r="I48" s="2" t="s">
        <v>5665</v>
      </c>
      <c r="K48" t="s">
        <v>7616</v>
      </c>
      <c r="L48">
        <v>7</v>
      </c>
      <c r="M48">
        <v>7.4999999999999997E-2</v>
      </c>
      <c r="N48">
        <v>24.4</v>
      </c>
      <c r="O48">
        <f t="shared" si="1"/>
        <v>80.36</v>
      </c>
      <c r="P48">
        <f t="shared" si="2"/>
        <v>5015.0600000000004</v>
      </c>
      <c r="Q48">
        <f t="shared" si="3"/>
        <v>5.13</v>
      </c>
      <c r="R48">
        <f t="shared" si="4"/>
        <v>5.44</v>
      </c>
      <c r="S48">
        <f t="shared" si="5"/>
        <v>-1152</v>
      </c>
      <c r="T48" s="6">
        <f t="shared" si="6"/>
        <v>47994</v>
      </c>
      <c r="U48" s="6">
        <f t="shared" si="7"/>
        <v>51295.731627200003</v>
      </c>
      <c r="V48" s="4">
        <f t="shared" si="8"/>
        <v>1.0687946749010293</v>
      </c>
      <c r="W48" s="3">
        <f t="shared" si="9"/>
        <v>12434.841270000001</v>
      </c>
    </row>
    <row r="49" spans="1:23">
      <c r="A49" s="1">
        <v>47</v>
      </c>
      <c r="B49">
        <v>89</v>
      </c>
      <c r="C49" t="s">
        <v>59</v>
      </c>
      <c r="D49" t="s">
        <v>2010</v>
      </c>
      <c r="E49">
        <v>42278</v>
      </c>
      <c r="F49" t="s">
        <v>3915</v>
      </c>
      <c r="G49">
        <v>1.64</v>
      </c>
      <c r="H49" t="s">
        <v>3964</v>
      </c>
      <c r="I49" s="2" t="s">
        <v>5666</v>
      </c>
      <c r="K49" t="s">
        <v>7617</v>
      </c>
      <c r="L49">
        <v>20</v>
      </c>
      <c r="M49">
        <v>0.15</v>
      </c>
      <c r="N49">
        <v>61.6</v>
      </c>
      <c r="O49">
        <f t="shared" si="1"/>
        <v>80.36</v>
      </c>
      <c r="P49">
        <f t="shared" si="2"/>
        <v>5015.0600000000004</v>
      </c>
      <c r="Q49">
        <f t="shared" si="3"/>
        <v>5.13</v>
      </c>
      <c r="R49">
        <f t="shared" si="4"/>
        <v>5.44</v>
      </c>
      <c r="S49">
        <f t="shared" si="5"/>
        <v>-1152</v>
      </c>
      <c r="T49" s="6">
        <f t="shared" si="6"/>
        <v>42278</v>
      </c>
      <c r="U49" s="6">
        <f t="shared" si="7"/>
        <v>50248.725059360004</v>
      </c>
      <c r="V49" s="4">
        <f t="shared" si="8"/>
        <v>1.188531270622073</v>
      </c>
      <c r="W49" s="3">
        <f t="shared" si="9"/>
        <v>12434.841270000001</v>
      </c>
    </row>
    <row r="50" spans="1:23">
      <c r="A50" s="1">
        <v>48</v>
      </c>
      <c r="B50">
        <v>97</v>
      </c>
      <c r="C50" t="s">
        <v>60</v>
      </c>
      <c r="D50" t="s">
        <v>2011</v>
      </c>
      <c r="E50">
        <v>337868</v>
      </c>
      <c r="F50" t="s">
        <v>3915</v>
      </c>
      <c r="G50">
        <v>6.85</v>
      </c>
      <c r="H50" t="s">
        <v>3965</v>
      </c>
      <c r="I50" s="2" t="s">
        <v>5667</v>
      </c>
      <c r="K50" t="s">
        <v>7618</v>
      </c>
      <c r="L50">
        <v>7</v>
      </c>
      <c r="M50">
        <v>1</v>
      </c>
      <c r="N50">
        <v>515</v>
      </c>
      <c r="O50">
        <f t="shared" si="1"/>
        <v>80.36</v>
      </c>
      <c r="P50">
        <f t="shared" si="2"/>
        <v>5015.0600000000004</v>
      </c>
      <c r="Q50">
        <f t="shared" si="3"/>
        <v>5.13</v>
      </c>
      <c r="R50">
        <f t="shared" si="4"/>
        <v>5.44</v>
      </c>
      <c r="S50">
        <f t="shared" si="5"/>
        <v>-1152</v>
      </c>
      <c r="T50" s="6">
        <f t="shared" si="6"/>
        <v>337868</v>
      </c>
      <c r="U50" s="6">
        <f t="shared" si="7"/>
        <v>326198.97123940004</v>
      </c>
      <c r="V50" s="4">
        <f t="shared" si="8"/>
        <v>0.96546275835355833</v>
      </c>
      <c r="W50" s="3">
        <f t="shared" si="9"/>
        <v>12434.841270000001</v>
      </c>
    </row>
    <row r="51" spans="1:23">
      <c r="A51" s="1">
        <v>49</v>
      </c>
      <c r="B51">
        <v>98</v>
      </c>
      <c r="C51" t="s">
        <v>61</v>
      </c>
      <c r="D51" t="s">
        <v>2012</v>
      </c>
      <c r="E51">
        <v>484194</v>
      </c>
      <c r="F51" t="s">
        <v>3916</v>
      </c>
      <c r="G51">
        <v>3.59</v>
      </c>
      <c r="H51" t="s">
        <v>3966</v>
      </c>
      <c r="I51" s="2" t="s">
        <v>5668</v>
      </c>
      <c r="K51" t="s">
        <v>7619</v>
      </c>
      <c r="L51">
        <v>49</v>
      </c>
      <c r="M51">
        <v>1.2150000000000001</v>
      </c>
      <c r="N51">
        <v>648.42000000000007</v>
      </c>
      <c r="O51">
        <f t="shared" si="1"/>
        <v>80.36</v>
      </c>
      <c r="P51">
        <f t="shared" si="2"/>
        <v>5015.0600000000004</v>
      </c>
      <c r="Q51">
        <f t="shared" si="3"/>
        <v>5.13</v>
      </c>
      <c r="R51">
        <f t="shared" si="4"/>
        <v>5.44</v>
      </c>
      <c r="S51">
        <f t="shared" si="5"/>
        <v>-1152</v>
      </c>
      <c r="T51" s="6">
        <f t="shared" si="6"/>
        <v>484194</v>
      </c>
      <c r="U51" s="6">
        <f t="shared" si="7"/>
        <v>335879.54591916001</v>
      </c>
      <c r="V51" s="4">
        <f t="shared" si="8"/>
        <v>0.69368795548718076</v>
      </c>
      <c r="W51" s="3">
        <f t="shared" si="9"/>
        <v>12434.841270000001</v>
      </c>
    </row>
    <row r="52" spans="1:23">
      <c r="A52" s="1">
        <v>50</v>
      </c>
      <c r="B52">
        <v>107</v>
      </c>
      <c r="C52" t="s">
        <v>62</v>
      </c>
      <c r="D52" t="s">
        <v>2013</v>
      </c>
      <c r="E52">
        <v>49194</v>
      </c>
      <c r="F52" t="s">
        <v>3915</v>
      </c>
      <c r="G52">
        <v>2.15</v>
      </c>
      <c r="H52" t="s">
        <v>3967</v>
      </c>
      <c r="I52" s="2" t="s">
        <v>5669</v>
      </c>
      <c r="K52" t="s">
        <v>7620</v>
      </c>
      <c r="L52">
        <v>43</v>
      </c>
      <c r="M52">
        <v>0.26300000000000001</v>
      </c>
      <c r="N52">
        <v>42.99</v>
      </c>
      <c r="O52">
        <f t="shared" si="1"/>
        <v>80.36</v>
      </c>
      <c r="P52">
        <f t="shared" si="2"/>
        <v>5015.0600000000004</v>
      </c>
      <c r="Q52">
        <f t="shared" si="3"/>
        <v>5.13</v>
      </c>
      <c r="R52">
        <f t="shared" si="4"/>
        <v>5.44</v>
      </c>
      <c r="S52">
        <f t="shared" si="5"/>
        <v>-1152</v>
      </c>
      <c r="T52" s="6">
        <f t="shared" si="6"/>
        <v>49194</v>
      </c>
      <c r="U52" s="6">
        <f t="shared" si="7"/>
        <v>49723.330092600001</v>
      </c>
      <c r="V52" s="4">
        <f t="shared" si="8"/>
        <v>1.0107600539212098</v>
      </c>
      <c r="W52" s="3">
        <f t="shared" si="9"/>
        <v>12434.841270000001</v>
      </c>
    </row>
    <row r="53" spans="1:23">
      <c r="A53" s="1">
        <v>51</v>
      </c>
      <c r="B53">
        <v>114</v>
      </c>
      <c r="C53" t="s">
        <v>63</v>
      </c>
      <c r="D53" t="s">
        <v>2014</v>
      </c>
      <c r="E53">
        <v>115143</v>
      </c>
      <c r="F53" t="s">
        <v>3915</v>
      </c>
      <c r="G53">
        <v>2.16</v>
      </c>
      <c r="H53" t="s">
        <v>3968</v>
      </c>
      <c r="I53" s="2" t="s">
        <v>5670</v>
      </c>
      <c r="K53" t="s">
        <v>7621</v>
      </c>
      <c r="L53">
        <v>1</v>
      </c>
      <c r="M53">
        <v>0.26</v>
      </c>
      <c r="N53">
        <v>169</v>
      </c>
      <c r="O53">
        <f t="shared" si="1"/>
        <v>80.36</v>
      </c>
      <c r="P53">
        <f t="shared" si="2"/>
        <v>5015.0600000000004</v>
      </c>
      <c r="Q53">
        <f t="shared" si="3"/>
        <v>5.13</v>
      </c>
      <c r="R53">
        <f t="shared" si="4"/>
        <v>5.44</v>
      </c>
      <c r="S53">
        <f t="shared" si="5"/>
        <v>-1152</v>
      </c>
      <c r="T53" s="6">
        <f t="shared" si="6"/>
        <v>115143</v>
      </c>
      <c r="U53" s="6">
        <f t="shared" si="7"/>
        <v>104958.87817184</v>
      </c>
      <c r="V53" s="4">
        <f t="shared" si="8"/>
        <v>0.91155240155146211</v>
      </c>
      <c r="W53" s="3">
        <f t="shared" si="9"/>
        <v>12434.841270000001</v>
      </c>
    </row>
    <row r="54" spans="1:23">
      <c r="A54" s="1">
        <v>52</v>
      </c>
      <c r="B54">
        <v>115</v>
      </c>
      <c r="C54" t="s">
        <v>64</v>
      </c>
      <c r="D54" t="s">
        <v>2015</v>
      </c>
      <c r="E54">
        <v>22740</v>
      </c>
      <c r="F54" t="s">
        <v>3917</v>
      </c>
      <c r="G54">
        <v>1.1100000000000001</v>
      </c>
      <c r="H54" t="s">
        <v>3969</v>
      </c>
      <c r="I54" s="2" t="s">
        <v>5671</v>
      </c>
      <c r="K54" t="s">
        <v>7622</v>
      </c>
      <c r="L54">
        <v>14</v>
      </c>
      <c r="M54">
        <v>0.13</v>
      </c>
      <c r="N54">
        <v>34.450000000000003</v>
      </c>
      <c r="O54">
        <f t="shared" si="1"/>
        <v>80.36</v>
      </c>
      <c r="P54">
        <f t="shared" si="2"/>
        <v>5015.0600000000004</v>
      </c>
      <c r="Q54">
        <f t="shared" si="3"/>
        <v>5.13</v>
      </c>
      <c r="R54">
        <f t="shared" si="4"/>
        <v>5.44</v>
      </c>
      <c r="S54">
        <f t="shared" si="5"/>
        <v>-1152</v>
      </c>
      <c r="T54" s="6">
        <f t="shared" si="6"/>
        <v>22740</v>
      </c>
      <c r="U54" s="6">
        <f t="shared" si="7"/>
        <v>30471.315451640003</v>
      </c>
      <c r="V54" s="4">
        <f t="shared" si="8"/>
        <v>1.3399874868795076</v>
      </c>
      <c r="W54" s="3">
        <f t="shared" si="9"/>
        <v>12434.841270000001</v>
      </c>
    </row>
    <row r="55" spans="1:23">
      <c r="A55" s="1">
        <v>53</v>
      </c>
      <c r="B55">
        <v>118</v>
      </c>
      <c r="C55" t="s">
        <v>65</v>
      </c>
      <c r="D55" t="s">
        <v>2016</v>
      </c>
      <c r="E55">
        <v>84368</v>
      </c>
      <c r="F55" t="s">
        <v>3915</v>
      </c>
      <c r="G55">
        <v>1.83</v>
      </c>
      <c r="H55" t="s">
        <v>3970</v>
      </c>
      <c r="I55" s="2" t="s">
        <v>5672</v>
      </c>
      <c r="K55" t="s">
        <v>7623</v>
      </c>
      <c r="L55">
        <v>36</v>
      </c>
      <c r="M55">
        <v>0.51200000000000001</v>
      </c>
      <c r="N55">
        <v>59.09</v>
      </c>
      <c r="O55">
        <f t="shared" si="1"/>
        <v>80.36</v>
      </c>
      <c r="P55">
        <f t="shared" si="2"/>
        <v>5015.0600000000004</v>
      </c>
      <c r="Q55">
        <f t="shared" si="3"/>
        <v>5.13</v>
      </c>
      <c r="R55">
        <f t="shared" si="4"/>
        <v>5.44</v>
      </c>
      <c r="S55">
        <f t="shared" si="5"/>
        <v>-1152</v>
      </c>
      <c r="T55" s="6">
        <f t="shared" si="6"/>
        <v>84368</v>
      </c>
      <c r="U55" s="6">
        <f t="shared" si="7"/>
        <v>51986.601284920005</v>
      </c>
      <c r="V55" s="4">
        <f t="shared" si="8"/>
        <v>0.61618861754361853</v>
      </c>
      <c r="W55" s="3">
        <f t="shared" si="9"/>
        <v>12434.841270000001</v>
      </c>
    </row>
    <row r="56" spans="1:23">
      <c r="A56" s="1">
        <v>54</v>
      </c>
      <c r="B56">
        <v>119</v>
      </c>
      <c r="C56" t="s">
        <v>66</v>
      </c>
      <c r="D56" t="s">
        <v>2017</v>
      </c>
      <c r="E56">
        <v>71994</v>
      </c>
      <c r="F56" t="s">
        <v>3915</v>
      </c>
      <c r="G56">
        <v>2.76</v>
      </c>
      <c r="H56" t="s">
        <v>3971</v>
      </c>
      <c r="I56" s="2" t="s">
        <v>5673</v>
      </c>
      <c r="K56" t="s">
        <v>7624</v>
      </c>
      <c r="L56">
        <v>32</v>
      </c>
      <c r="M56">
        <v>0.22</v>
      </c>
      <c r="N56">
        <v>85.8</v>
      </c>
      <c r="O56">
        <f t="shared" si="1"/>
        <v>80.36</v>
      </c>
      <c r="P56">
        <f t="shared" si="2"/>
        <v>5015.0600000000004</v>
      </c>
      <c r="Q56">
        <f t="shared" si="3"/>
        <v>5.13</v>
      </c>
      <c r="R56">
        <f t="shared" si="4"/>
        <v>5.44</v>
      </c>
      <c r="S56">
        <f t="shared" si="5"/>
        <v>-1152</v>
      </c>
      <c r="T56" s="6">
        <f t="shared" si="6"/>
        <v>71994</v>
      </c>
      <c r="U56" s="6">
        <f t="shared" si="7"/>
        <v>77540.385006239987</v>
      </c>
      <c r="V56" s="4">
        <f t="shared" si="8"/>
        <v>1.077039545048754</v>
      </c>
      <c r="W56" s="3">
        <f t="shared" si="9"/>
        <v>12434.841270000001</v>
      </c>
    </row>
    <row r="57" spans="1:23">
      <c r="A57" s="1">
        <v>55</v>
      </c>
      <c r="B57">
        <v>121</v>
      </c>
      <c r="C57" t="s">
        <v>67</v>
      </c>
      <c r="D57" t="s">
        <v>2018</v>
      </c>
      <c r="E57">
        <v>50994</v>
      </c>
      <c r="F57" t="s">
        <v>3915</v>
      </c>
      <c r="G57">
        <v>2.11</v>
      </c>
      <c r="H57" t="s">
        <v>3972</v>
      </c>
      <c r="I57" s="2" t="s">
        <v>5674</v>
      </c>
      <c r="K57" t="s">
        <v>7625</v>
      </c>
      <c r="L57">
        <v>22</v>
      </c>
      <c r="M57">
        <v>0.14299999999999999</v>
      </c>
      <c r="N57">
        <v>55.77</v>
      </c>
      <c r="O57">
        <f t="shared" si="1"/>
        <v>80.36</v>
      </c>
      <c r="P57">
        <f t="shared" si="2"/>
        <v>5015.0600000000004</v>
      </c>
      <c r="Q57">
        <f t="shared" si="3"/>
        <v>5.13</v>
      </c>
      <c r="R57">
        <f t="shared" si="4"/>
        <v>5.44</v>
      </c>
      <c r="S57">
        <f t="shared" si="5"/>
        <v>-1152</v>
      </c>
      <c r="T57" s="6">
        <f t="shared" si="6"/>
        <v>50994</v>
      </c>
      <c r="U57" s="6">
        <f t="shared" si="7"/>
        <v>54713.342063639997</v>
      </c>
      <c r="V57" s="4">
        <f t="shared" si="8"/>
        <v>1.0729368565643016</v>
      </c>
      <c r="W57" s="3">
        <f t="shared" si="9"/>
        <v>12434.841270000001</v>
      </c>
    </row>
    <row r="58" spans="1:23">
      <c r="A58" s="1">
        <v>56</v>
      </c>
      <c r="B58">
        <v>125</v>
      </c>
      <c r="C58" t="s">
        <v>68</v>
      </c>
      <c r="D58" t="s">
        <v>2019</v>
      </c>
      <c r="E58">
        <v>27594</v>
      </c>
      <c r="F58" t="s">
        <v>3917</v>
      </c>
      <c r="G58">
        <v>2.0099999999999998</v>
      </c>
      <c r="H58" t="s">
        <v>3973</v>
      </c>
      <c r="I58" s="2" t="s">
        <v>5675</v>
      </c>
      <c r="K58" t="s">
        <v>7626</v>
      </c>
      <c r="L58">
        <v>18</v>
      </c>
      <c r="M58">
        <v>8.2000000000000003E-2</v>
      </c>
      <c r="N58">
        <v>37.72</v>
      </c>
      <c r="O58">
        <f t="shared" si="1"/>
        <v>80.36</v>
      </c>
      <c r="P58">
        <f t="shared" si="2"/>
        <v>5015.0600000000004</v>
      </c>
      <c r="Q58">
        <f t="shared" si="3"/>
        <v>5.13</v>
      </c>
      <c r="R58">
        <f t="shared" si="4"/>
        <v>5.44</v>
      </c>
      <c r="S58">
        <f t="shared" si="5"/>
        <v>-1152</v>
      </c>
      <c r="T58" s="6">
        <f t="shared" si="6"/>
        <v>27594</v>
      </c>
      <c r="U58" s="6">
        <f t="shared" si="7"/>
        <v>45330.451991239999</v>
      </c>
      <c r="V58" s="4">
        <f t="shared" si="8"/>
        <v>1.6427648036254259</v>
      </c>
      <c r="W58" s="3">
        <f t="shared" si="9"/>
        <v>12434.841270000001</v>
      </c>
    </row>
    <row r="59" spans="1:23">
      <c r="A59" s="1">
        <v>57</v>
      </c>
      <c r="B59">
        <v>127</v>
      </c>
      <c r="C59" t="s">
        <v>69</v>
      </c>
      <c r="D59" t="s">
        <v>2020</v>
      </c>
      <c r="E59">
        <v>88494</v>
      </c>
      <c r="F59" t="s">
        <v>3915</v>
      </c>
      <c r="G59">
        <v>3.01</v>
      </c>
      <c r="H59" t="s">
        <v>3974</v>
      </c>
      <c r="I59" s="2" t="s">
        <v>5676</v>
      </c>
      <c r="K59" t="s">
        <v>7627</v>
      </c>
      <c r="L59">
        <v>44</v>
      </c>
      <c r="M59">
        <v>0.30099999999999999</v>
      </c>
      <c r="N59">
        <v>114.29</v>
      </c>
      <c r="O59">
        <f t="shared" si="1"/>
        <v>80.36</v>
      </c>
      <c r="P59">
        <f t="shared" si="2"/>
        <v>5015.0600000000004</v>
      </c>
      <c r="Q59">
        <f t="shared" si="3"/>
        <v>5.13</v>
      </c>
      <c r="R59">
        <f t="shared" si="4"/>
        <v>5.44</v>
      </c>
      <c r="S59">
        <f t="shared" si="5"/>
        <v>-1152</v>
      </c>
      <c r="T59" s="6">
        <f t="shared" si="6"/>
        <v>88494</v>
      </c>
      <c r="U59" s="6">
        <f t="shared" si="7"/>
        <v>93725.480203240004</v>
      </c>
      <c r="V59" s="4">
        <f t="shared" si="8"/>
        <v>1.0591167785752706</v>
      </c>
      <c r="W59" s="3">
        <f t="shared" si="9"/>
        <v>12434.841270000001</v>
      </c>
    </row>
    <row r="60" spans="1:23">
      <c r="A60" s="1">
        <v>58</v>
      </c>
      <c r="B60">
        <v>128</v>
      </c>
      <c r="C60" t="s">
        <v>70</v>
      </c>
      <c r="D60" t="s">
        <v>2021</v>
      </c>
      <c r="E60">
        <v>83940</v>
      </c>
      <c r="F60" t="s">
        <v>3915</v>
      </c>
      <c r="G60">
        <v>3.01</v>
      </c>
      <c r="H60" t="s">
        <v>3975</v>
      </c>
      <c r="I60" s="2" t="s">
        <v>5677</v>
      </c>
      <c r="K60" t="s">
        <v>7628</v>
      </c>
      <c r="L60">
        <v>18</v>
      </c>
      <c r="M60">
        <v>0.26600000000000001</v>
      </c>
      <c r="N60">
        <v>108.16</v>
      </c>
      <c r="O60">
        <f t="shared" si="1"/>
        <v>80.36</v>
      </c>
      <c r="P60">
        <f t="shared" si="2"/>
        <v>5015.0600000000004</v>
      </c>
      <c r="Q60">
        <f t="shared" si="3"/>
        <v>5.13</v>
      </c>
      <c r="R60">
        <f t="shared" si="4"/>
        <v>5.44</v>
      </c>
      <c r="S60">
        <f t="shared" si="5"/>
        <v>-1152</v>
      </c>
      <c r="T60" s="6">
        <f t="shared" si="6"/>
        <v>83940</v>
      </c>
      <c r="U60" s="6">
        <f t="shared" si="7"/>
        <v>91045.699211240004</v>
      </c>
      <c r="V60" s="4">
        <f t="shared" si="8"/>
        <v>1.0846521230788659</v>
      </c>
      <c r="W60" s="3">
        <f t="shared" si="9"/>
        <v>12434.841270000001</v>
      </c>
    </row>
    <row r="61" spans="1:23">
      <c r="A61" s="1">
        <v>59</v>
      </c>
      <c r="B61">
        <v>129</v>
      </c>
      <c r="C61" t="s">
        <v>71</v>
      </c>
      <c r="D61" t="s">
        <v>2022</v>
      </c>
      <c r="E61">
        <v>53694</v>
      </c>
      <c r="F61" t="s">
        <v>3915</v>
      </c>
      <c r="G61">
        <v>2.0699999999999998</v>
      </c>
      <c r="H61" t="s">
        <v>3976</v>
      </c>
      <c r="I61" s="2" t="s">
        <v>5678</v>
      </c>
      <c r="K61" t="s">
        <v>7629</v>
      </c>
      <c r="L61">
        <v>76</v>
      </c>
      <c r="M61">
        <v>0.20599999999999999</v>
      </c>
      <c r="N61">
        <v>105.06</v>
      </c>
      <c r="O61">
        <f t="shared" si="1"/>
        <v>80.36</v>
      </c>
      <c r="P61">
        <f t="shared" si="2"/>
        <v>5015.0600000000004</v>
      </c>
      <c r="Q61">
        <f t="shared" si="3"/>
        <v>5.13</v>
      </c>
      <c r="R61">
        <f t="shared" si="4"/>
        <v>5.44</v>
      </c>
      <c r="S61">
        <f t="shared" si="5"/>
        <v>-1152</v>
      </c>
      <c r="T61" s="6">
        <f t="shared" si="6"/>
        <v>53694</v>
      </c>
      <c r="U61" s="6">
        <f t="shared" si="7"/>
        <v>75664.00721868001</v>
      </c>
      <c r="V61" s="4">
        <f t="shared" si="8"/>
        <v>1.409170619038999</v>
      </c>
      <c r="W61" s="3">
        <f t="shared" si="9"/>
        <v>12434.841270000001</v>
      </c>
    </row>
    <row r="62" spans="1:23">
      <c r="A62" s="1">
        <v>60</v>
      </c>
      <c r="B62">
        <v>131</v>
      </c>
      <c r="C62" t="s">
        <v>72</v>
      </c>
      <c r="D62" t="s">
        <v>2023</v>
      </c>
      <c r="E62">
        <v>37794</v>
      </c>
      <c r="F62" t="s">
        <v>3915</v>
      </c>
      <c r="G62">
        <v>1.95</v>
      </c>
      <c r="H62" t="s">
        <v>3977</v>
      </c>
      <c r="I62" s="2" t="s">
        <v>5679</v>
      </c>
      <c r="K62" t="s">
        <v>7630</v>
      </c>
      <c r="L62">
        <v>11</v>
      </c>
      <c r="M62">
        <v>7.0000000000000007E-2</v>
      </c>
      <c r="N62">
        <v>27.3</v>
      </c>
      <c r="O62">
        <f t="shared" si="1"/>
        <v>80.36</v>
      </c>
      <c r="P62">
        <f t="shared" si="2"/>
        <v>5015.0600000000004</v>
      </c>
      <c r="Q62">
        <f t="shared" si="3"/>
        <v>5.13</v>
      </c>
      <c r="R62">
        <f t="shared" si="4"/>
        <v>5.44</v>
      </c>
      <c r="S62">
        <f t="shared" si="5"/>
        <v>-1152</v>
      </c>
      <c r="T62" s="6">
        <f t="shared" si="6"/>
        <v>37794</v>
      </c>
      <c r="U62" s="6">
        <f t="shared" si="7"/>
        <v>39879.9528918</v>
      </c>
      <c r="V62" s="4">
        <f t="shared" si="8"/>
        <v>1.0551926996824892</v>
      </c>
      <c r="W62" s="3">
        <f t="shared" si="9"/>
        <v>12434.841270000001</v>
      </c>
    </row>
    <row r="63" spans="1:23">
      <c r="A63" s="1">
        <v>61</v>
      </c>
      <c r="B63">
        <v>134</v>
      </c>
      <c r="C63" t="s">
        <v>73</v>
      </c>
      <c r="D63" t="s">
        <v>2024</v>
      </c>
      <c r="E63">
        <v>114793</v>
      </c>
      <c r="F63" t="s">
        <v>3915</v>
      </c>
      <c r="G63">
        <v>2.89</v>
      </c>
      <c r="H63" t="s">
        <v>3978</v>
      </c>
      <c r="I63" s="2" t="s">
        <v>5680</v>
      </c>
      <c r="K63" t="s">
        <v>7631</v>
      </c>
      <c r="L63">
        <v>1</v>
      </c>
      <c r="M63">
        <v>0.23</v>
      </c>
      <c r="N63">
        <v>144.9</v>
      </c>
      <c r="O63">
        <f t="shared" si="1"/>
        <v>80.36</v>
      </c>
      <c r="P63">
        <f t="shared" si="2"/>
        <v>5015.0600000000004</v>
      </c>
      <c r="Q63">
        <f t="shared" si="3"/>
        <v>5.13</v>
      </c>
      <c r="R63">
        <f t="shared" si="4"/>
        <v>5.44</v>
      </c>
      <c r="S63">
        <f t="shared" si="5"/>
        <v>-1152</v>
      </c>
      <c r="T63" s="6">
        <f t="shared" si="6"/>
        <v>114793</v>
      </c>
      <c r="U63" s="6">
        <f t="shared" si="7"/>
        <v>105316.28168436</v>
      </c>
      <c r="V63" s="4">
        <f t="shared" si="8"/>
        <v>0.91744515505614455</v>
      </c>
      <c r="W63" s="3">
        <f t="shared" si="9"/>
        <v>12434.841270000001</v>
      </c>
    </row>
    <row r="64" spans="1:23">
      <c r="A64" s="1">
        <v>62</v>
      </c>
      <c r="B64">
        <v>135</v>
      </c>
      <c r="C64" t="s">
        <v>74</v>
      </c>
      <c r="D64" t="s">
        <v>2025</v>
      </c>
      <c r="E64">
        <v>27743</v>
      </c>
      <c r="F64" t="s">
        <v>3915</v>
      </c>
      <c r="G64">
        <v>1.36</v>
      </c>
      <c r="H64" t="s">
        <v>3979</v>
      </c>
      <c r="I64" s="2" t="s">
        <v>5681</v>
      </c>
      <c r="K64" t="s">
        <v>7632</v>
      </c>
      <c r="L64">
        <v>3</v>
      </c>
      <c r="M64">
        <v>2.7E-2</v>
      </c>
      <c r="N64">
        <v>8.51</v>
      </c>
      <c r="O64">
        <f t="shared" si="1"/>
        <v>80.36</v>
      </c>
      <c r="P64">
        <f t="shared" si="2"/>
        <v>5015.0600000000004</v>
      </c>
      <c r="Q64">
        <f t="shared" si="3"/>
        <v>5.13</v>
      </c>
      <c r="R64">
        <f t="shared" si="4"/>
        <v>5.44</v>
      </c>
      <c r="S64">
        <f t="shared" si="5"/>
        <v>-1152</v>
      </c>
      <c r="T64" s="6">
        <f t="shared" si="6"/>
        <v>27743</v>
      </c>
      <c r="U64" s="6">
        <f t="shared" si="7"/>
        <v>22861.878936640001</v>
      </c>
      <c r="V64" s="4">
        <f t="shared" si="8"/>
        <v>0.82405936404282165</v>
      </c>
      <c r="W64" s="3">
        <f t="shared" si="9"/>
        <v>12434.841270000001</v>
      </c>
    </row>
    <row r="65" spans="1:23">
      <c r="A65" s="1">
        <v>63</v>
      </c>
      <c r="B65">
        <v>136</v>
      </c>
      <c r="C65" t="s">
        <v>75</v>
      </c>
      <c r="D65" t="s">
        <v>2026</v>
      </c>
      <c r="E65">
        <v>44443</v>
      </c>
      <c r="F65" t="s">
        <v>3915</v>
      </c>
      <c r="G65">
        <v>1.34</v>
      </c>
      <c r="H65" t="s">
        <v>3980</v>
      </c>
      <c r="I65" s="2" t="s">
        <v>5682</v>
      </c>
      <c r="K65" t="s">
        <v>7633</v>
      </c>
      <c r="L65">
        <v>1</v>
      </c>
      <c r="M65">
        <v>0.1</v>
      </c>
      <c r="N65">
        <v>51</v>
      </c>
      <c r="O65">
        <f t="shared" si="1"/>
        <v>80.36</v>
      </c>
      <c r="P65">
        <f t="shared" si="2"/>
        <v>5015.0600000000004</v>
      </c>
      <c r="Q65">
        <f t="shared" si="3"/>
        <v>5.13</v>
      </c>
      <c r="R65">
        <f t="shared" si="4"/>
        <v>5.44</v>
      </c>
      <c r="S65">
        <f t="shared" si="5"/>
        <v>-1152</v>
      </c>
      <c r="T65" s="6">
        <f t="shared" si="6"/>
        <v>44443</v>
      </c>
      <c r="U65" s="6">
        <f t="shared" si="7"/>
        <v>41138.303162159995</v>
      </c>
      <c r="V65" s="4">
        <f t="shared" si="8"/>
        <v>0.92564190451049644</v>
      </c>
      <c r="W65" s="3">
        <f t="shared" si="9"/>
        <v>12434.841270000001</v>
      </c>
    </row>
    <row r="66" spans="1:23">
      <c r="A66" s="1">
        <v>64</v>
      </c>
      <c r="B66">
        <v>138</v>
      </c>
      <c r="C66" t="s">
        <v>76</v>
      </c>
      <c r="D66" t="s">
        <v>2027</v>
      </c>
      <c r="E66">
        <v>49194</v>
      </c>
      <c r="F66" t="s">
        <v>3915</v>
      </c>
      <c r="G66">
        <v>2.2200000000000002</v>
      </c>
      <c r="H66" t="s">
        <v>3981</v>
      </c>
      <c r="I66" s="2" t="s">
        <v>5683</v>
      </c>
      <c r="K66" t="s">
        <v>7634</v>
      </c>
      <c r="L66">
        <v>10</v>
      </c>
      <c r="M66">
        <v>0.11</v>
      </c>
      <c r="N66">
        <v>45.3</v>
      </c>
      <c r="O66">
        <f t="shared" si="1"/>
        <v>80.36</v>
      </c>
      <c r="P66">
        <f t="shared" si="2"/>
        <v>5015.0600000000004</v>
      </c>
      <c r="Q66">
        <f t="shared" si="3"/>
        <v>5.13</v>
      </c>
      <c r="R66">
        <f t="shared" si="4"/>
        <v>5.44</v>
      </c>
      <c r="S66">
        <f t="shared" si="5"/>
        <v>-1152</v>
      </c>
      <c r="T66" s="6">
        <f t="shared" si="6"/>
        <v>49194</v>
      </c>
      <c r="U66" s="6">
        <f t="shared" si="7"/>
        <v>51777.692663280002</v>
      </c>
      <c r="V66" s="4">
        <f t="shared" si="8"/>
        <v>1.0525204834589585</v>
      </c>
      <c r="W66" s="3">
        <f t="shared" si="9"/>
        <v>12434.841270000001</v>
      </c>
    </row>
    <row r="67" spans="1:23">
      <c r="A67" s="1">
        <v>65</v>
      </c>
      <c r="B67">
        <v>141</v>
      </c>
      <c r="C67" t="s">
        <v>77</v>
      </c>
      <c r="D67" t="s">
        <v>2028</v>
      </c>
      <c r="E67">
        <v>72793</v>
      </c>
      <c r="F67" t="s">
        <v>3915</v>
      </c>
      <c r="G67">
        <v>1.92</v>
      </c>
      <c r="H67" t="s">
        <v>3982</v>
      </c>
      <c r="I67" s="2" t="s">
        <v>5684</v>
      </c>
      <c r="K67" t="s">
        <v>7635</v>
      </c>
      <c r="L67">
        <v>1</v>
      </c>
      <c r="M67">
        <v>0.19</v>
      </c>
      <c r="N67">
        <v>81.7</v>
      </c>
      <c r="O67">
        <f t="shared" ref="O67:O130" si="10">O66</f>
        <v>80.36</v>
      </c>
      <c r="P67">
        <f t="shared" ref="P67:P130" si="11">P66</f>
        <v>5015.0600000000004</v>
      </c>
      <c r="Q67">
        <f t="shared" ref="Q67:Q130" si="12">Q66</f>
        <v>5.13</v>
      </c>
      <c r="R67">
        <f t="shared" ref="R67:R130" si="13">R66</f>
        <v>5.44</v>
      </c>
      <c r="S67">
        <f t="shared" ref="S67:S130" si="14">S66</f>
        <v>-1152</v>
      </c>
      <c r="T67" s="6">
        <f t="shared" ref="T67:T70" si="15">E67</f>
        <v>72793</v>
      </c>
      <c r="U67" s="6">
        <f t="shared" ref="U67:U130" si="16">G67*0.58*P67*Q67+N67*O67*R67+S67</f>
        <v>63213.715566080005</v>
      </c>
      <c r="V67" s="4">
        <f t="shared" ref="V67:V130" si="17">U67/T67</f>
        <v>0.86840376912725137</v>
      </c>
      <c r="W67" s="3">
        <f t="shared" ref="W67:W130" si="18">0.58*P67*Q67/1.2</f>
        <v>12434.841270000001</v>
      </c>
    </row>
    <row r="68" spans="1:23">
      <c r="A68" s="1">
        <v>66</v>
      </c>
      <c r="B68">
        <v>142</v>
      </c>
      <c r="C68" t="s">
        <v>78</v>
      </c>
      <c r="D68" t="s">
        <v>2029</v>
      </c>
      <c r="E68">
        <v>43494</v>
      </c>
      <c r="F68" t="s">
        <v>3915</v>
      </c>
      <c r="G68">
        <v>1.68</v>
      </c>
      <c r="H68" t="s">
        <v>3983</v>
      </c>
      <c r="I68" s="2" t="s">
        <v>5685</v>
      </c>
      <c r="K68" t="s">
        <v>7636</v>
      </c>
      <c r="L68">
        <v>15</v>
      </c>
      <c r="M68">
        <v>0.18</v>
      </c>
      <c r="N68">
        <v>52.650000000000013</v>
      </c>
      <c r="O68">
        <f t="shared" si="10"/>
        <v>80.36</v>
      </c>
      <c r="P68">
        <f t="shared" si="11"/>
        <v>5015.0600000000004</v>
      </c>
      <c r="Q68">
        <f t="shared" si="12"/>
        <v>5.13</v>
      </c>
      <c r="R68">
        <f t="shared" si="13"/>
        <v>5.44</v>
      </c>
      <c r="S68">
        <f t="shared" si="14"/>
        <v>-1152</v>
      </c>
      <c r="T68" s="6">
        <f t="shared" si="15"/>
        <v>43494</v>
      </c>
      <c r="U68" s="6">
        <f t="shared" si="16"/>
        <v>46933.029760320002</v>
      </c>
      <c r="V68" s="4">
        <f t="shared" si="17"/>
        <v>1.0790690614871017</v>
      </c>
      <c r="W68" s="3">
        <f t="shared" si="18"/>
        <v>12434.841270000001</v>
      </c>
    </row>
    <row r="69" spans="1:23">
      <c r="A69" s="1">
        <v>67</v>
      </c>
      <c r="B69">
        <v>146</v>
      </c>
      <c r="C69" t="s">
        <v>79</v>
      </c>
      <c r="D69" t="s">
        <v>2030</v>
      </c>
      <c r="E69">
        <v>52843</v>
      </c>
      <c r="F69" t="s">
        <v>3915</v>
      </c>
      <c r="G69">
        <v>2.34</v>
      </c>
      <c r="H69" t="s">
        <v>3984</v>
      </c>
      <c r="I69" s="2" t="s">
        <v>5686</v>
      </c>
      <c r="K69" t="s">
        <v>7637</v>
      </c>
      <c r="L69">
        <v>1</v>
      </c>
      <c r="M69">
        <v>0.11</v>
      </c>
      <c r="N69">
        <v>44</v>
      </c>
      <c r="O69">
        <f t="shared" si="10"/>
        <v>80.36</v>
      </c>
      <c r="P69">
        <f t="shared" si="11"/>
        <v>5015.0600000000004</v>
      </c>
      <c r="Q69">
        <f t="shared" si="12"/>
        <v>5.13</v>
      </c>
      <c r="R69">
        <f t="shared" si="13"/>
        <v>5.44</v>
      </c>
      <c r="S69">
        <f t="shared" si="14"/>
        <v>-1152</v>
      </c>
      <c r="T69" s="6">
        <f t="shared" si="15"/>
        <v>52843</v>
      </c>
      <c r="U69" s="6">
        <f t="shared" si="16"/>
        <v>53000.003886159997</v>
      </c>
      <c r="V69" s="4">
        <f t="shared" si="17"/>
        <v>1.0029711387725904</v>
      </c>
      <c r="W69" s="3">
        <f t="shared" si="18"/>
        <v>12434.841270000001</v>
      </c>
    </row>
    <row r="70" spans="1:23">
      <c r="A70" s="1">
        <v>68</v>
      </c>
      <c r="B70">
        <v>147</v>
      </c>
      <c r="C70" t="s">
        <v>80</v>
      </c>
      <c r="D70" t="s">
        <v>2031</v>
      </c>
      <c r="E70">
        <v>67794</v>
      </c>
      <c r="F70" t="s">
        <v>3915</v>
      </c>
      <c r="G70">
        <v>2.34</v>
      </c>
      <c r="H70" t="s">
        <v>3985</v>
      </c>
      <c r="I70" s="2" t="s">
        <v>5687</v>
      </c>
      <c r="K70" t="s">
        <v>7638</v>
      </c>
      <c r="L70">
        <v>106</v>
      </c>
      <c r="M70">
        <v>0.34100000000000003</v>
      </c>
      <c r="N70">
        <v>156.86000000000001</v>
      </c>
      <c r="O70">
        <f t="shared" si="10"/>
        <v>80.36</v>
      </c>
      <c r="P70">
        <f t="shared" si="11"/>
        <v>5015.0600000000004</v>
      </c>
      <c r="Q70">
        <f t="shared" si="12"/>
        <v>5.13</v>
      </c>
      <c r="R70">
        <f t="shared" si="13"/>
        <v>5.44</v>
      </c>
      <c r="S70">
        <f t="shared" si="14"/>
        <v>-1152</v>
      </c>
      <c r="T70" s="6">
        <f t="shared" si="15"/>
        <v>67794</v>
      </c>
      <c r="U70" s="6">
        <f t="shared" si="16"/>
        <v>102337.70091016001</v>
      </c>
      <c r="V70" s="4">
        <f t="shared" si="17"/>
        <v>1.5095392056842791</v>
      </c>
      <c r="W70" s="3">
        <f t="shared" si="18"/>
        <v>12434.841270000001</v>
      </c>
    </row>
    <row r="71" spans="1:23">
      <c r="A71" s="1">
        <v>69</v>
      </c>
      <c r="B71">
        <v>148</v>
      </c>
      <c r="C71" t="s">
        <v>81</v>
      </c>
      <c r="D71" t="s">
        <v>2032</v>
      </c>
      <c r="E71">
        <v>215094</v>
      </c>
      <c r="F71" t="s">
        <v>3916</v>
      </c>
      <c r="G71">
        <v>5.19</v>
      </c>
      <c r="H71" t="s">
        <v>3986</v>
      </c>
      <c r="I71" s="2" t="s">
        <v>5688</v>
      </c>
      <c r="K71" t="s">
        <v>7639</v>
      </c>
      <c r="L71">
        <v>170</v>
      </c>
      <c r="M71">
        <v>0.74</v>
      </c>
      <c r="N71">
        <v>288.60000000000002</v>
      </c>
      <c r="O71">
        <f t="shared" si="10"/>
        <v>80.36</v>
      </c>
      <c r="P71">
        <f t="shared" si="11"/>
        <v>5015.0600000000004</v>
      </c>
      <c r="Q71">
        <f t="shared" si="12"/>
        <v>5.13</v>
      </c>
      <c r="R71">
        <f t="shared" si="13"/>
        <v>5.44</v>
      </c>
      <c r="S71">
        <f t="shared" si="14"/>
        <v>-1152</v>
      </c>
      <c r="T71" s="6">
        <f t="shared" ref="T71:T134" si="19">E71</f>
        <v>215094</v>
      </c>
      <c r="U71" s="6">
        <f t="shared" si="16"/>
        <v>202456.10566956003</v>
      </c>
      <c r="V71" s="4">
        <f t="shared" si="17"/>
        <v>0.94124478446428084</v>
      </c>
      <c r="W71" s="3">
        <f t="shared" si="18"/>
        <v>12434.841270000001</v>
      </c>
    </row>
    <row r="72" spans="1:23">
      <c r="A72" s="1">
        <v>70</v>
      </c>
      <c r="B72">
        <v>152</v>
      </c>
      <c r="C72" t="s">
        <v>82</v>
      </c>
      <c r="D72" t="s">
        <v>2033</v>
      </c>
      <c r="E72">
        <v>57894</v>
      </c>
      <c r="F72" t="s">
        <v>3915</v>
      </c>
      <c r="G72">
        <v>2.4</v>
      </c>
      <c r="H72" t="s">
        <v>3987</v>
      </c>
      <c r="I72" s="2" t="s">
        <v>5689</v>
      </c>
      <c r="K72" t="s">
        <v>7640</v>
      </c>
      <c r="L72">
        <v>23</v>
      </c>
      <c r="M72">
        <v>0.16400000000000001</v>
      </c>
      <c r="N72">
        <v>63.96</v>
      </c>
      <c r="O72">
        <f t="shared" si="10"/>
        <v>80.36</v>
      </c>
      <c r="P72">
        <f t="shared" si="11"/>
        <v>5015.0600000000004</v>
      </c>
      <c r="Q72">
        <f t="shared" si="12"/>
        <v>5.13</v>
      </c>
      <c r="R72">
        <f t="shared" si="13"/>
        <v>5.44</v>
      </c>
      <c r="S72">
        <f t="shared" si="14"/>
        <v>-1152</v>
      </c>
      <c r="T72" s="6">
        <f t="shared" si="19"/>
        <v>57894</v>
      </c>
      <c r="U72" s="6">
        <f t="shared" si="16"/>
        <v>62620.994121600001</v>
      </c>
      <c r="V72" s="4">
        <f t="shared" si="17"/>
        <v>1.0816491194527931</v>
      </c>
      <c r="W72" s="3">
        <f t="shared" si="18"/>
        <v>12434.841270000001</v>
      </c>
    </row>
    <row r="73" spans="1:23">
      <c r="A73" s="1">
        <v>71</v>
      </c>
      <c r="B73">
        <v>155</v>
      </c>
      <c r="C73" t="s">
        <v>83</v>
      </c>
      <c r="D73" t="s">
        <v>2034</v>
      </c>
      <c r="E73">
        <v>64393</v>
      </c>
      <c r="F73" t="s">
        <v>3915</v>
      </c>
      <c r="G73">
        <v>2.2999999999999998</v>
      </c>
      <c r="H73" t="s">
        <v>3988</v>
      </c>
      <c r="I73" s="2" t="s">
        <v>5690</v>
      </c>
      <c r="K73" t="s">
        <v>7641</v>
      </c>
      <c r="L73">
        <v>1</v>
      </c>
      <c r="M73">
        <v>0.14000000000000001</v>
      </c>
      <c r="N73">
        <v>72.099999999999994</v>
      </c>
      <c r="O73">
        <f t="shared" si="10"/>
        <v>80.36</v>
      </c>
      <c r="P73">
        <f t="shared" si="11"/>
        <v>5015.0600000000004</v>
      </c>
      <c r="Q73">
        <f t="shared" si="12"/>
        <v>5.13</v>
      </c>
      <c r="R73">
        <f t="shared" si="13"/>
        <v>5.44</v>
      </c>
      <c r="S73">
        <f t="shared" si="14"/>
        <v>-1152</v>
      </c>
      <c r="T73" s="6">
        <f t="shared" si="19"/>
        <v>64393</v>
      </c>
      <c r="U73" s="6">
        <f t="shared" si="16"/>
        <v>64687.282545199996</v>
      </c>
      <c r="V73" s="4">
        <f t="shared" si="17"/>
        <v>1.0045701014892923</v>
      </c>
      <c r="W73" s="3">
        <f t="shared" si="18"/>
        <v>12434.841270000001</v>
      </c>
    </row>
    <row r="74" spans="1:23">
      <c r="A74" s="1">
        <v>72</v>
      </c>
      <c r="B74">
        <v>162</v>
      </c>
      <c r="C74" t="s">
        <v>84</v>
      </c>
      <c r="D74" t="s">
        <v>2035</v>
      </c>
      <c r="E74">
        <v>49794</v>
      </c>
      <c r="F74" t="s">
        <v>3915</v>
      </c>
      <c r="G74">
        <v>2.76</v>
      </c>
      <c r="H74" t="s">
        <v>3989</v>
      </c>
      <c r="I74" s="2" t="s">
        <v>5691</v>
      </c>
      <c r="K74" t="s">
        <v>7642</v>
      </c>
      <c r="L74">
        <v>13</v>
      </c>
      <c r="M74">
        <v>0.09</v>
      </c>
      <c r="N74">
        <v>28.05</v>
      </c>
      <c r="O74">
        <f t="shared" si="10"/>
        <v>80.36</v>
      </c>
      <c r="P74">
        <f t="shared" si="11"/>
        <v>5015.0600000000004</v>
      </c>
      <c r="Q74">
        <f t="shared" si="12"/>
        <v>5.13</v>
      </c>
      <c r="R74">
        <f t="shared" si="13"/>
        <v>5.44</v>
      </c>
      <c r="S74">
        <f t="shared" si="14"/>
        <v>-1152</v>
      </c>
      <c r="T74" s="6">
        <f t="shared" si="19"/>
        <v>49794</v>
      </c>
      <c r="U74" s="6">
        <f t="shared" si="16"/>
        <v>52294.487406239998</v>
      </c>
      <c r="V74" s="4">
        <f t="shared" si="17"/>
        <v>1.0502166406844198</v>
      </c>
      <c r="W74" s="3">
        <f t="shared" si="18"/>
        <v>12434.841270000001</v>
      </c>
    </row>
    <row r="75" spans="1:23">
      <c r="A75" s="1">
        <v>73</v>
      </c>
      <c r="B75">
        <v>163</v>
      </c>
      <c r="C75" t="s">
        <v>85</v>
      </c>
      <c r="D75" t="s">
        <v>2036</v>
      </c>
      <c r="E75">
        <v>491743</v>
      </c>
      <c r="F75" t="s">
        <v>3915</v>
      </c>
      <c r="G75">
        <v>3.38</v>
      </c>
      <c r="H75" t="s">
        <v>3990</v>
      </c>
      <c r="I75" s="2" t="s">
        <v>5692</v>
      </c>
      <c r="K75" t="s">
        <v>7643</v>
      </c>
      <c r="L75">
        <v>1</v>
      </c>
      <c r="M75">
        <v>0.5</v>
      </c>
      <c r="N75">
        <v>1085</v>
      </c>
      <c r="O75">
        <f t="shared" si="10"/>
        <v>80.36</v>
      </c>
      <c r="P75">
        <f t="shared" si="11"/>
        <v>5015.0600000000004</v>
      </c>
      <c r="Q75">
        <f t="shared" si="12"/>
        <v>5.13</v>
      </c>
      <c r="R75">
        <f t="shared" si="13"/>
        <v>5.44</v>
      </c>
      <c r="S75">
        <f t="shared" si="14"/>
        <v>-1152</v>
      </c>
      <c r="T75" s="6">
        <f t="shared" si="19"/>
        <v>491743</v>
      </c>
      <c r="U75" s="6">
        <f t="shared" si="16"/>
        <v>523600.58019112004</v>
      </c>
      <c r="V75" s="4">
        <f t="shared" si="17"/>
        <v>1.0647850202059206</v>
      </c>
      <c r="W75" s="3">
        <f t="shared" si="18"/>
        <v>12434.841270000001</v>
      </c>
    </row>
    <row r="76" spans="1:23">
      <c r="A76" s="1">
        <v>74</v>
      </c>
      <c r="B76">
        <v>165</v>
      </c>
      <c r="C76" t="s">
        <v>86</v>
      </c>
      <c r="D76" t="s">
        <v>2037</v>
      </c>
      <c r="E76">
        <v>229118</v>
      </c>
      <c r="F76" t="s">
        <v>3915</v>
      </c>
      <c r="G76">
        <v>3.28</v>
      </c>
      <c r="H76" t="s">
        <v>3991</v>
      </c>
      <c r="I76" s="2" t="s">
        <v>5693</v>
      </c>
      <c r="K76" t="s">
        <v>7644</v>
      </c>
      <c r="L76">
        <v>81</v>
      </c>
      <c r="M76">
        <v>0.82100000000000006</v>
      </c>
      <c r="N76">
        <v>277.41000000000003</v>
      </c>
      <c r="O76">
        <f t="shared" si="10"/>
        <v>80.36</v>
      </c>
      <c r="P76">
        <f t="shared" si="11"/>
        <v>5015.0600000000004</v>
      </c>
      <c r="Q76">
        <f t="shared" si="12"/>
        <v>5.13</v>
      </c>
      <c r="R76">
        <f t="shared" si="13"/>
        <v>5.44</v>
      </c>
      <c r="S76">
        <f t="shared" si="14"/>
        <v>-1152</v>
      </c>
      <c r="T76" s="6">
        <f t="shared" si="19"/>
        <v>229118</v>
      </c>
      <c r="U76" s="6">
        <f t="shared" si="16"/>
        <v>169063.64698272001</v>
      </c>
      <c r="V76" s="4">
        <f t="shared" si="17"/>
        <v>0.73788897852949142</v>
      </c>
      <c r="W76" s="3">
        <f t="shared" si="18"/>
        <v>12434.841270000001</v>
      </c>
    </row>
    <row r="77" spans="1:23">
      <c r="A77" s="1">
        <v>75</v>
      </c>
      <c r="B77">
        <v>167</v>
      </c>
      <c r="C77" t="s">
        <v>87</v>
      </c>
      <c r="D77" t="s">
        <v>2038</v>
      </c>
      <c r="E77">
        <v>58443</v>
      </c>
      <c r="F77" t="s">
        <v>3915</v>
      </c>
      <c r="G77">
        <v>2.02</v>
      </c>
      <c r="H77" t="s">
        <v>3992</v>
      </c>
      <c r="I77" s="2" t="s">
        <v>5694</v>
      </c>
      <c r="K77" t="s">
        <v>7645</v>
      </c>
      <c r="L77">
        <v>1</v>
      </c>
      <c r="M77">
        <v>0.14000000000000001</v>
      </c>
      <c r="N77">
        <v>56.7</v>
      </c>
      <c r="O77">
        <f t="shared" si="10"/>
        <v>80.36</v>
      </c>
      <c r="P77">
        <f t="shared" si="11"/>
        <v>5015.0600000000004</v>
      </c>
      <c r="Q77">
        <f t="shared" si="12"/>
        <v>5.13</v>
      </c>
      <c r="R77">
        <f t="shared" si="13"/>
        <v>5.44</v>
      </c>
      <c r="S77">
        <f t="shared" si="14"/>
        <v>-1152</v>
      </c>
      <c r="T77" s="6">
        <f t="shared" si="19"/>
        <v>58443</v>
      </c>
      <c r="U77" s="6">
        <f t="shared" si="16"/>
        <v>53776.936518480004</v>
      </c>
      <c r="V77" s="4">
        <f t="shared" si="17"/>
        <v>0.92016043869205899</v>
      </c>
      <c r="W77" s="3">
        <f t="shared" si="18"/>
        <v>12434.841270000001</v>
      </c>
    </row>
    <row r="78" spans="1:23">
      <c r="A78" s="1">
        <v>76</v>
      </c>
      <c r="B78">
        <v>168</v>
      </c>
      <c r="C78" t="s">
        <v>88</v>
      </c>
      <c r="D78" t="s">
        <v>2039</v>
      </c>
      <c r="E78">
        <v>86175</v>
      </c>
      <c r="F78" t="s">
        <v>3915</v>
      </c>
      <c r="G78">
        <v>4.13</v>
      </c>
      <c r="H78" t="s">
        <v>3993</v>
      </c>
      <c r="I78" s="2" t="s">
        <v>5695</v>
      </c>
      <c r="K78" t="s">
        <v>7646</v>
      </c>
      <c r="L78">
        <v>20</v>
      </c>
      <c r="M78">
        <v>0.1</v>
      </c>
      <c r="N78">
        <v>39</v>
      </c>
      <c r="O78">
        <f t="shared" si="10"/>
        <v>80.36</v>
      </c>
      <c r="P78">
        <f t="shared" si="11"/>
        <v>5015.0600000000004</v>
      </c>
      <c r="Q78">
        <f t="shared" si="12"/>
        <v>5.13</v>
      </c>
      <c r="R78">
        <f t="shared" si="13"/>
        <v>5.44</v>
      </c>
      <c r="S78">
        <f t="shared" si="14"/>
        <v>-1152</v>
      </c>
      <c r="T78" s="6">
        <f t="shared" si="19"/>
        <v>86175</v>
      </c>
      <c r="U78" s="6">
        <f t="shared" si="16"/>
        <v>77524.250934120006</v>
      </c>
      <c r="V78" s="4">
        <f t="shared" si="17"/>
        <v>0.89961416807798089</v>
      </c>
      <c r="W78" s="3">
        <f t="shared" si="18"/>
        <v>12434.841270000001</v>
      </c>
    </row>
    <row r="79" spans="1:23">
      <c r="A79" s="1">
        <v>77</v>
      </c>
      <c r="B79">
        <v>171</v>
      </c>
      <c r="C79" t="s">
        <v>89</v>
      </c>
      <c r="D79" t="s">
        <v>2040</v>
      </c>
      <c r="E79">
        <v>47175</v>
      </c>
      <c r="F79" t="s">
        <v>3915</v>
      </c>
      <c r="G79">
        <v>2.2200000000000002</v>
      </c>
      <c r="H79" t="s">
        <v>3994</v>
      </c>
      <c r="I79" s="2" t="s">
        <v>5696</v>
      </c>
      <c r="K79" t="s">
        <v>7647</v>
      </c>
      <c r="L79">
        <v>11</v>
      </c>
      <c r="M79">
        <v>7.0000000000000007E-2</v>
      </c>
      <c r="N79">
        <v>26.5</v>
      </c>
      <c r="O79">
        <f t="shared" si="10"/>
        <v>80.36</v>
      </c>
      <c r="P79">
        <f t="shared" si="11"/>
        <v>5015.0600000000004</v>
      </c>
      <c r="Q79">
        <f t="shared" si="12"/>
        <v>5.13</v>
      </c>
      <c r="R79">
        <f t="shared" si="13"/>
        <v>5.44</v>
      </c>
      <c r="S79">
        <f t="shared" si="14"/>
        <v>-1152</v>
      </c>
      <c r="T79" s="6">
        <f t="shared" si="19"/>
        <v>47175</v>
      </c>
      <c r="U79" s="6">
        <f t="shared" si="16"/>
        <v>43559.114743280006</v>
      </c>
      <c r="V79" s="4">
        <f t="shared" si="17"/>
        <v>0.92335166387450995</v>
      </c>
      <c r="W79" s="3">
        <f t="shared" si="18"/>
        <v>12434.841270000001</v>
      </c>
    </row>
    <row r="80" spans="1:23">
      <c r="A80" s="1">
        <v>78</v>
      </c>
      <c r="B80">
        <v>175</v>
      </c>
      <c r="C80" t="s">
        <v>90</v>
      </c>
      <c r="D80" t="s">
        <v>2041</v>
      </c>
      <c r="E80">
        <v>26694</v>
      </c>
      <c r="F80" t="s">
        <v>3915</v>
      </c>
      <c r="G80">
        <v>1.55</v>
      </c>
      <c r="H80" t="s">
        <v>3995</v>
      </c>
      <c r="I80" s="2" t="s">
        <v>5697</v>
      </c>
      <c r="K80" t="s">
        <v>7648</v>
      </c>
      <c r="L80">
        <v>5</v>
      </c>
      <c r="M80">
        <v>0.05</v>
      </c>
      <c r="N80">
        <v>13.25</v>
      </c>
      <c r="O80">
        <f t="shared" si="10"/>
        <v>80.36</v>
      </c>
      <c r="P80">
        <f t="shared" si="11"/>
        <v>5015.0600000000004</v>
      </c>
      <c r="Q80">
        <f t="shared" si="12"/>
        <v>5.13</v>
      </c>
      <c r="R80">
        <f t="shared" si="13"/>
        <v>5.44</v>
      </c>
      <c r="S80">
        <f t="shared" si="14"/>
        <v>-1152</v>
      </c>
      <c r="T80" s="6">
        <f t="shared" si="19"/>
        <v>26694</v>
      </c>
      <c r="U80" s="6">
        <f t="shared" si="16"/>
        <v>27769.153562199997</v>
      </c>
      <c r="V80" s="4">
        <f t="shared" si="17"/>
        <v>1.0402769746834493</v>
      </c>
      <c r="W80" s="3">
        <f t="shared" si="18"/>
        <v>12434.841270000001</v>
      </c>
    </row>
    <row r="81" spans="1:23">
      <c r="A81" s="1">
        <v>79</v>
      </c>
      <c r="B81">
        <v>176</v>
      </c>
      <c r="C81" t="s">
        <v>91</v>
      </c>
      <c r="D81" t="s">
        <v>2042</v>
      </c>
      <c r="E81">
        <v>52794</v>
      </c>
      <c r="F81" t="s">
        <v>3915</v>
      </c>
      <c r="G81">
        <v>2.73</v>
      </c>
      <c r="H81" t="s">
        <v>3996</v>
      </c>
      <c r="I81" s="2" t="s">
        <v>5698</v>
      </c>
      <c r="K81" t="s">
        <v>7649</v>
      </c>
      <c r="L81">
        <v>23</v>
      </c>
      <c r="M81">
        <v>0.1</v>
      </c>
      <c r="N81">
        <v>39</v>
      </c>
      <c r="O81">
        <f t="shared" si="10"/>
        <v>80.36</v>
      </c>
      <c r="P81">
        <f t="shared" si="11"/>
        <v>5015.0600000000004</v>
      </c>
      <c r="Q81">
        <f t="shared" si="12"/>
        <v>5.13</v>
      </c>
      <c r="R81">
        <f t="shared" si="13"/>
        <v>5.44</v>
      </c>
      <c r="S81">
        <f t="shared" si="14"/>
        <v>-1152</v>
      </c>
      <c r="T81" s="6">
        <f t="shared" si="19"/>
        <v>52794</v>
      </c>
      <c r="U81" s="6">
        <f t="shared" si="16"/>
        <v>56633.717600520002</v>
      </c>
      <c r="V81" s="4">
        <f t="shared" si="17"/>
        <v>1.0727301890464827</v>
      </c>
      <c r="W81" s="3">
        <f t="shared" si="18"/>
        <v>12434.841270000001</v>
      </c>
    </row>
    <row r="82" spans="1:23">
      <c r="A82" s="1">
        <v>80</v>
      </c>
      <c r="B82">
        <v>179</v>
      </c>
      <c r="C82" t="s">
        <v>92</v>
      </c>
      <c r="D82" t="s">
        <v>2043</v>
      </c>
      <c r="E82">
        <v>92094</v>
      </c>
      <c r="F82" t="s">
        <v>3915</v>
      </c>
      <c r="G82">
        <v>3.14</v>
      </c>
      <c r="H82" t="s">
        <v>3997</v>
      </c>
      <c r="I82" s="2" t="s">
        <v>5699</v>
      </c>
      <c r="K82" t="s">
        <v>7650</v>
      </c>
      <c r="L82">
        <v>21</v>
      </c>
      <c r="M82">
        <v>0.254</v>
      </c>
      <c r="N82">
        <v>131.26</v>
      </c>
      <c r="O82">
        <f t="shared" si="10"/>
        <v>80.36</v>
      </c>
      <c r="P82">
        <f t="shared" si="11"/>
        <v>5015.0600000000004</v>
      </c>
      <c r="Q82">
        <f t="shared" si="12"/>
        <v>5.13</v>
      </c>
      <c r="R82">
        <f t="shared" si="13"/>
        <v>5.44</v>
      </c>
      <c r="S82">
        <f t="shared" si="14"/>
        <v>-1152</v>
      </c>
      <c r="T82" s="6">
        <f t="shared" si="19"/>
        <v>92094</v>
      </c>
      <c r="U82" s="6">
        <f t="shared" si="16"/>
        <v>103083.89348935999</v>
      </c>
      <c r="V82" s="4">
        <f t="shared" si="17"/>
        <v>1.1193334363732708</v>
      </c>
      <c r="W82" s="3">
        <f t="shared" si="18"/>
        <v>12434.841270000001</v>
      </c>
    </row>
    <row r="83" spans="1:23">
      <c r="A83" s="1">
        <v>81</v>
      </c>
      <c r="B83">
        <v>184</v>
      </c>
      <c r="C83" t="s">
        <v>93</v>
      </c>
      <c r="D83" t="s">
        <v>2044</v>
      </c>
      <c r="E83">
        <v>125186</v>
      </c>
      <c r="F83" t="s">
        <v>3915</v>
      </c>
      <c r="G83">
        <v>4.42</v>
      </c>
      <c r="H83" t="s">
        <v>3998</v>
      </c>
      <c r="I83" s="2" t="s">
        <v>5700</v>
      </c>
      <c r="K83" t="s">
        <v>7651</v>
      </c>
      <c r="L83">
        <v>76</v>
      </c>
      <c r="M83">
        <v>0.65</v>
      </c>
      <c r="N83">
        <v>204.75</v>
      </c>
      <c r="O83">
        <f t="shared" si="10"/>
        <v>80.36</v>
      </c>
      <c r="P83">
        <f t="shared" si="11"/>
        <v>5015.0600000000004</v>
      </c>
      <c r="Q83">
        <f t="shared" si="12"/>
        <v>5.13</v>
      </c>
      <c r="R83">
        <f t="shared" si="13"/>
        <v>5.44</v>
      </c>
      <c r="S83">
        <f t="shared" si="14"/>
        <v>-1152</v>
      </c>
      <c r="T83" s="6">
        <f t="shared" si="19"/>
        <v>125186</v>
      </c>
      <c r="U83" s="6">
        <f t="shared" si="16"/>
        <v>154310.58049607999</v>
      </c>
      <c r="V83" s="4">
        <f t="shared" si="17"/>
        <v>1.2326504600840349</v>
      </c>
      <c r="W83" s="3">
        <f t="shared" si="18"/>
        <v>12434.841270000001</v>
      </c>
    </row>
    <row r="84" spans="1:23">
      <c r="A84" s="1">
        <v>82</v>
      </c>
      <c r="B84">
        <v>186</v>
      </c>
      <c r="C84" t="s">
        <v>94</v>
      </c>
      <c r="D84" t="s">
        <v>2045</v>
      </c>
      <c r="E84">
        <v>42594</v>
      </c>
      <c r="F84" t="s">
        <v>3917</v>
      </c>
      <c r="G84">
        <v>2.25</v>
      </c>
      <c r="H84" t="s">
        <v>3999</v>
      </c>
      <c r="I84" s="2" t="s">
        <v>5701</v>
      </c>
      <c r="K84" t="s">
        <v>7652</v>
      </c>
      <c r="L84">
        <v>40</v>
      </c>
      <c r="M84">
        <v>0.24</v>
      </c>
      <c r="N84">
        <v>20.399999999999999</v>
      </c>
      <c r="O84">
        <f t="shared" si="10"/>
        <v>80.36</v>
      </c>
      <c r="P84">
        <f t="shared" si="11"/>
        <v>5015.0600000000004</v>
      </c>
      <c r="Q84">
        <f t="shared" si="12"/>
        <v>5.13</v>
      </c>
      <c r="R84">
        <f t="shared" si="13"/>
        <v>5.44</v>
      </c>
      <c r="S84">
        <f t="shared" si="14"/>
        <v>-1152</v>
      </c>
      <c r="T84" s="6">
        <f t="shared" si="19"/>
        <v>42594</v>
      </c>
      <c r="U84" s="6">
        <f t="shared" si="16"/>
        <v>41340.102788999997</v>
      </c>
      <c r="V84" s="4">
        <f t="shared" si="17"/>
        <v>0.97056164692210167</v>
      </c>
      <c r="W84" s="3">
        <f t="shared" si="18"/>
        <v>12434.841270000001</v>
      </c>
    </row>
    <row r="85" spans="1:23">
      <c r="A85" s="1">
        <v>83</v>
      </c>
      <c r="B85">
        <v>187</v>
      </c>
      <c r="C85" t="s">
        <v>95</v>
      </c>
      <c r="D85" t="s">
        <v>2046</v>
      </c>
      <c r="E85">
        <v>64393</v>
      </c>
      <c r="F85" t="s">
        <v>3915</v>
      </c>
      <c r="G85">
        <v>2.2999999999999998</v>
      </c>
      <c r="H85" t="s">
        <v>3988</v>
      </c>
      <c r="I85" s="2" t="s">
        <v>5702</v>
      </c>
      <c r="K85" t="s">
        <v>7641</v>
      </c>
      <c r="L85">
        <v>1</v>
      </c>
      <c r="M85">
        <v>0.14000000000000001</v>
      </c>
      <c r="N85">
        <v>72.099999999999994</v>
      </c>
      <c r="O85">
        <f t="shared" si="10"/>
        <v>80.36</v>
      </c>
      <c r="P85">
        <f t="shared" si="11"/>
        <v>5015.0600000000004</v>
      </c>
      <c r="Q85">
        <f t="shared" si="12"/>
        <v>5.13</v>
      </c>
      <c r="R85">
        <f t="shared" si="13"/>
        <v>5.44</v>
      </c>
      <c r="S85">
        <f t="shared" si="14"/>
        <v>-1152</v>
      </c>
      <c r="T85" s="6">
        <f t="shared" si="19"/>
        <v>64393</v>
      </c>
      <c r="U85" s="6">
        <f t="shared" si="16"/>
        <v>64687.282545199996</v>
      </c>
      <c r="V85" s="4">
        <f t="shared" si="17"/>
        <v>1.0045701014892923</v>
      </c>
      <c r="W85" s="3">
        <f t="shared" si="18"/>
        <v>12434.841270000001</v>
      </c>
    </row>
    <row r="86" spans="1:23">
      <c r="A86" s="1">
        <v>84</v>
      </c>
      <c r="B86">
        <v>188</v>
      </c>
      <c r="C86" t="s">
        <v>96</v>
      </c>
      <c r="D86" t="s">
        <v>2047</v>
      </c>
      <c r="E86">
        <v>311400</v>
      </c>
      <c r="F86" t="s">
        <v>3916</v>
      </c>
      <c r="G86">
        <v>9.69</v>
      </c>
      <c r="H86" t="s">
        <v>4000</v>
      </c>
      <c r="I86" s="2" t="s">
        <v>5703</v>
      </c>
      <c r="K86" t="s">
        <v>7653</v>
      </c>
      <c r="L86">
        <v>65</v>
      </c>
      <c r="M86">
        <v>0.6</v>
      </c>
      <c r="N86">
        <v>264</v>
      </c>
      <c r="O86">
        <f t="shared" si="10"/>
        <v>80.36</v>
      </c>
      <c r="P86">
        <f t="shared" si="11"/>
        <v>5015.0600000000004</v>
      </c>
      <c r="Q86">
        <f t="shared" si="12"/>
        <v>5.13</v>
      </c>
      <c r="R86">
        <f t="shared" si="13"/>
        <v>5.44</v>
      </c>
      <c r="S86">
        <f t="shared" si="14"/>
        <v>-1152</v>
      </c>
      <c r="T86" s="6">
        <f t="shared" si="19"/>
        <v>311400</v>
      </c>
      <c r="U86" s="6">
        <f t="shared" si="16"/>
        <v>258850.15188756003</v>
      </c>
      <c r="V86" s="4">
        <f t="shared" si="17"/>
        <v>0.83124647362736037</v>
      </c>
      <c r="W86" s="3">
        <f t="shared" si="18"/>
        <v>12434.841270000001</v>
      </c>
    </row>
    <row r="87" spans="1:23">
      <c r="A87" s="1">
        <v>85</v>
      </c>
      <c r="B87">
        <v>190</v>
      </c>
      <c r="C87" t="s">
        <v>97</v>
      </c>
      <c r="D87" t="s">
        <v>2048</v>
      </c>
      <c r="E87">
        <v>62394</v>
      </c>
      <c r="F87" t="s">
        <v>3915</v>
      </c>
      <c r="G87">
        <v>2.78</v>
      </c>
      <c r="H87" t="s">
        <v>4001</v>
      </c>
      <c r="I87" s="2" t="s">
        <v>5704</v>
      </c>
      <c r="K87" t="s">
        <v>7654</v>
      </c>
      <c r="L87">
        <v>27</v>
      </c>
      <c r="M87">
        <v>0.17399999999999999</v>
      </c>
      <c r="N87">
        <v>58.29</v>
      </c>
      <c r="O87">
        <f t="shared" si="10"/>
        <v>80.36</v>
      </c>
      <c r="P87">
        <f t="shared" si="11"/>
        <v>5015.0600000000004</v>
      </c>
      <c r="Q87">
        <f t="shared" si="12"/>
        <v>5.13</v>
      </c>
      <c r="R87">
        <f t="shared" si="13"/>
        <v>5.44</v>
      </c>
      <c r="S87">
        <f t="shared" si="14"/>
        <v>-1152</v>
      </c>
      <c r="T87" s="6">
        <f t="shared" si="19"/>
        <v>62394</v>
      </c>
      <c r="U87" s="6">
        <f t="shared" si="16"/>
        <v>65812.593612719997</v>
      </c>
      <c r="V87" s="4">
        <f t="shared" si="17"/>
        <v>1.0547904223598423</v>
      </c>
      <c r="W87" s="3">
        <f t="shared" si="18"/>
        <v>12434.841270000001</v>
      </c>
    </row>
    <row r="88" spans="1:23">
      <c r="A88" s="1">
        <v>86</v>
      </c>
      <c r="B88">
        <v>191</v>
      </c>
      <c r="C88" t="s">
        <v>98</v>
      </c>
      <c r="D88" t="s">
        <v>2049</v>
      </c>
      <c r="E88">
        <v>263400</v>
      </c>
      <c r="F88" t="s">
        <v>3916</v>
      </c>
      <c r="G88">
        <v>6.2</v>
      </c>
      <c r="H88" t="s">
        <v>4002</v>
      </c>
      <c r="I88" s="2" t="s">
        <v>5705</v>
      </c>
      <c r="K88" t="s">
        <v>7655</v>
      </c>
      <c r="L88">
        <v>27</v>
      </c>
      <c r="M88">
        <v>0.54</v>
      </c>
      <c r="N88">
        <v>273.10000000000002</v>
      </c>
      <c r="O88">
        <f t="shared" si="10"/>
        <v>80.36</v>
      </c>
      <c r="P88">
        <f t="shared" si="11"/>
        <v>5015.0600000000004</v>
      </c>
      <c r="Q88">
        <f t="shared" si="12"/>
        <v>5.13</v>
      </c>
      <c r="R88">
        <f t="shared" si="13"/>
        <v>5.44</v>
      </c>
      <c r="S88">
        <f t="shared" si="14"/>
        <v>-1152</v>
      </c>
      <c r="T88" s="6">
        <f t="shared" si="19"/>
        <v>263400</v>
      </c>
      <c r="U88" s="6">
        <f t="shared" si="16"/>
        <v>210751.17808879999</v>
      </c>
      <c r="V88" s="4">
        <f t="shared" si="17"/>
        <v>0.80011836783902801</v>
      </c>
      <c r="W88" s="3">
        <f t="shared" si="18"/>
        <v>12434.841270000001</v>
      </c>
    </row>
    <row r="89" spans="1:23">
      <c r="A89" s="1">
        <v>87</v>
      </c>
      <c r="B89">
        <v>193</v>
      </c>
      <c r="C89" t="s">
        <v>99</v>
      </c>
      <c r="D89" t="s">
        <v>2050</v>
      </c>
      <c r="E89">
        <v>711750</v>
      </c>
      <c r="F89" t="s">
        <v>3916</v>
      </c>
      <c r="G89">
        <v>9.2200000000000006</v>
      </c>
      <c r="H89" t="s">
        <v>4003</v>
      </c>
      <c r="I89" s="2" t="s">
        <v>5706</v>
      </c>
      <c r="K89" t="s">
        <v>7656</v>
      </c>
      <c r="L89">
        <v>200</v>
      </c>
      <c r="M89">
        <v>1.95</v>
      </c>
      <c r="N89">
        <v>646.67999999999995</v>
      </c>
      <c r="O89">
        <f t="shared" si="10"/>
        <v>80.36</v>
      </c>
      <c r="P89">
        <f t="shared" si="11"/>
        <v>5015.0600000000004</v>
      </c>
      <c r="Q89">
        <f t="shared" si="12"/>
        <v>5.13</v>
      </c>
      <c r="R89">
        <f t="shared" si="13"/>
        <v>5.44</v>
      </c>
      <c r="S89">
        <f t="shared" si="14"/>
        <v>-1152</v>
      </c>
      <c r="T89" s="6">
        <f t="shared" si="19"/>
        <v>711750</v>
      </c>
      <c r="U89" s="6">
        <f t="shared" si="16"/>
        <v>419128.67792327993</v>
      </c>
      <c r="V89" s="4">
        <f t="shared" si="17"/>
        <v>0.58887063986410948</v>
      </c>
      <c r="W89" s="3">
        <f t="shared" si="18"/>
        <v>12434.841270000001</v>
      </c>
    </row>
    <row r="90" spans="1:23">
      <c r="A90" s="1">
        <v>88</v>
      </c>
      <c r="B90">
        <v>194</v>
      </c>
      <c r="C90" t="s">
        <v>100</v>
      </c>
      <c r="D90" t="s">
        <v>2051</v>
      </c>
      <c r="E90">
        <v>66894</v>
      </c>
      <c r="F90" t="s">
        <v>3915</v>
      </c>
      <c r="G90">
        <v>2.21</v>
      </c>
      <c r="H90" t="s">
        <v>4004</v>
      </c>
      <c r="I90" s="2" t="s">
        <v>5707</v>
      </c>
      <c r="K90" t="s">
        <v>7657</v>
      </c>
      <c r="L90">
        <v>1</v>
      </c>
      <c r="M90">
        <v>0.18</v>
      </c>
      <c r="N90">
        <v>101.7</v>
      </c>
      <c r="O90">
        <f t="shared" si="10"/>
        <v>80.36</v>
      </c>
      <c r="P90">
        <f t="shared" si="11"/>
        <v>5015.0600000000004</v>
      </c>
      <c r="Q90">
        <f t="shared" si="12"/>
        <v>5.13</v>
      </c>
      <c r="R90">
        <f t="shared" si="13"/>
        <v>5.44</v>
      </c>
      <c r="S90">
        <f t="shared" si="14"/>
        <v>-1152</v>
      </c>
      <c r="T90" s="6">
        <f t="shared" si="19"/>
        <v>66894</v>
      </c>
      <c r="U90" s="6">
        <f t="shared" si="16"/>
        <v>76284.208328039997</v>
      </c>
      <c r="V90" s="4">
        <f t="shared" si="17"/>
        <v>1.14037444805274</v>
      </c>
      <c r="W90" s="3">
        <f t="shared" si="18"/>
        <v>12434.841270000001</v>
      </c>
    </row>
    <row r="91" spans="1:23">
      <c r="A91" s="1">
        <v>89</v>
      </c>
      <c r="B91">
        <v>195</v>
      </c>
      <c r="C91" t="s">
        <v>101</v>
      </c>
      <c r="D91" t="s">
        <v>2052</v>
      </c>
      <c r="E91">
        <v>44618</v>
      </c>
      <c r="F91" t="s">
        <v>3915</v>
      </c>
      <c r="G91">
        <v>2.06</v>
      </c>
      <c r="H91" t="s">
        <v>3948</v>
      </c>
      <c r="I91" s="2" t="s">
        <v>5708</v>
      </c>
      <c r="K91" t="s">
        <v>7601</v>
      </c>
      <c r="L91">
        <v>1</v>
      </c>
      <c r="M91">
        <v>0.06</v>
      </c>
      <c r="N91">
        <v>20.399999999999999</v>
      </c>
      <c r="O91">
        <f t="shared" si="10"/>
        <v>80.36</v>
      </c>
      <c r="P91">
        <f t="shared" si="11"/>
        <v>5015.0600000000004</v>
      </c>
      <c r="Q91">
        <f t="shared" si="12"/>
        <v>5.13</v>
      </c>
      <c r="R91">
        <f t="shared" si="13"/>
        <v>5.44</v>
      </c>
      <c r="S91">
        <f t="shared" si="14"/>
        <v>-1152</v>
      </c>
      <c r="T91" s="6">
        <f t="shared" si="19"/>
        <v>44618</v>
      </c>
      <c r="U91" s="6">
        <f t="shared" si="16"/>
        <v>38504.958979439994</v>
      </c>
      <c r="V91" s="4">
        <f t="shared" si="17"/>
        <v>0.86299159485947363</v>
      </c>
      <c r="W91" s="3">
        <f t="shared" si="18"/>
        <v>12434.841270000001</v>
      </c>
    </row>
    <row r="92" spans="1:23">
      <c r="A92" s="1">
        <v>90</v>
      </c>
      <c r="B92">
        <v>196</v>
      </c>
      <c r="C92" t="s">
        <v>102</v>
      </c>
      <c r="D92" t="s">
        <v>2053</v>
      </c>
      <c r="E92">
        <v>67794</v>
      </c>
      <c r="F92" t="s">
        <v>3915</v>
      </c>
      <c r="G92">
        <v>3.14</v>
      </c>
      <c r="H92" t="s">
        <v>4005</v>
      </c>
      <c r="I92" s="2" t="s">
        <v>5709</v>
      </c>
      <c r="K92" t="s">
        <v>7658</v>
      </c>
      <c r="L92">
        <v>42</v>
      </c>
      <c r="M92">
        <v>0.25600000000000001</v>
      </c>
      <c r="N92">
        <v>50.63</v>
      </c>
      <c r="O92">
        <f t="shared" si="10"/>
        <v>80.36</v>
      </c>
      <c r="P92">
        <f t="shared" si="11"/>
        <v>5015.0600000000004</v>
      </c>
      <c r="Q92">
        <f t="shared" si="12"/>
        <v>5.13</v>
      </c>
      <c r="R92">
        <f t="shared" si="13"/>
        <v>5.44</v>
      </c>
      <c r="S92">
        <f t="shared" si="14"/>
        <v>-1152</v>
      </c>
      <c r="T92" s="6">
        <f t="shared" si="19"/>
        <v>67794</v>
      </c>
      <c r="U92" s="6">
        <f t="shared" si="16"/>
        <v>67835.811697359997</v>
      </c>
      <c r="V92" s="4">
        <f t="shared" si="17"/>
        <v>1.0006167462807918</v>
      </c>
      <c r="W92" s="3">
        <f t="shared" si="18"/>
        <v>12434.841270000001</v>
      </c>
    </row>
    <row r="93" spans="1:23">
      <c r="A93" s="1">
        <v>91</v>
      </c>
      <c r="B93">
        <v>197</v>
      </c>
      <c r="C93" t="s">
        <v>103</v>
      </c>
      <c r="D93" t="s">
        <v>2054</v>
      </c>
      <c r="E93">
        <v>105594</v>
      </c>
      <c r="F93" t="s">
        <v>3915</v>
      </c>
      <c r="G93">
        <v>3.27</v>
      </c>
      <c r="H93" t="s">
        <v>4006</v>
      </c>
      <c r="I93" s="2" t="s">
        <v>5710</v>
      </c>
      <c r="K93" t="s">
        <v>7659</v>
      </c>
      <c r="L93">
        <v>40</v>
      </c>
      <c r="M93">
        <v>0.4</v>
      </c>
      <c r="N93">
        <v>148</v>
      </c>
      <c r="O93">
        <f t="shared" si="10"/>
        <v>80.36</v>
      </c>
      <c r="P93">
        <f t="shared" si="11"/>
        <v>5015.0600000000004</v>
      </c>
      <c r="Q93">
        <f t="shared" si="12"/>
        <v>5.13</v>
      </c>
      <c r="R93">
        <f t="shared" si="13"/>
        <v>5.44</v>
      </c>
      <c r="S93">
        <f t="shared" si="14"/>
        <v>-1152</v>
      </c>
      <c r="T93" s="6">
        <f t="shared" si="19"/>
        <v>105594</v>
      </c>
      <c r="U93" s="6">
        <f t="shared" si="16"/>
        <v>112341.76034348001</v>
      </c>
      <c r="V93" s="4">
        <f t="shared" si="17"/>
        <v>1.063902876522151</v>
      </c>
      <c r="W93" s="3">
        <f t="shared" si="18"/>
        <v>12434.841270000001</v>
      </c>
    </row>
    <row r="94" spans="1:23">
      <c r="A94" s="1">
        <v>92</v>
      </c>
      <c r="B94">
        <v>199</v>
      </c>
      <c r="C94" t="s">
        <v>104</v>
      </c>
      <c r="D94" t="s">
        <v>2055</v>
      </c>
      <c r="E94">
        <v>76868</v>
      </c>
      <c r="F94" t="s">
        <v>3915</v>
      </c>
      <c r="G94">
        <v>1.84</v>
      </c>
      <c r="H94" t="s">
        <v>4007</v>
      </c>
      <c r="I94" s="2" t="s">
        <v>5711</v>
      </c>
      <c r="K94" t="s">
        <v>7660</v>
      </c>
      <c r="L94">
        <v>15</v>
      </c>
      <c r="M94">
        <v>0.26800000000000002</v>
      </c>
      <c r="N94">
        <v>81.739999999999995</v>
      </c>
      <c r="O94">
        <f t="shared" si="10"/>
        <v>80.36</v>
      </c>
      <c r="P94">
        <f t="shared" si="11"/>
        <v>5015.0600000000004</v>
      </c>
      <c r="Q94">
        <f t="shared" si="12"/>
        <v>5.13</v>
      </c>
      <c r="R94">
        <f t="shared" si="13"/>
        <v>5.44</v>
      </c>
      <c r="S94">
        <f t="shared" si="14"/>
        <v>-1152</v>
      </c>
      <c r="T94" s="6">
        <f t="shared" si="19"/>
        <v>76868</v>
      </c>
      <c r="U94" s="6">
        <f t="shared" si="16"/>
        <v>62037.457140159997</v>
      </c>
      <c r="V94" s="4">
        <f t="shared" si="17"/>
        <v>0.80706480121975332</v>
      </c>
      <c r="W94" s="3">
        <f t="shared" si="18"/>
        <v>12434.841270000001</v>
      </c>
    </row>
    <row r="95" spans="1:23">
      <c r="A95" s="1">
        <v>93</v>
      </c>
      <c r="B95">
        <v>200</v>
      </c>
      <c r="C95" t="s">
        <v>105</v>
      </c>
      <c r="D95" t="s">
        <v>2056</v>
      </c>
      <c r="E95">
        <v>177894</v>
      </c>
      <c r="F95" t="s">
        <v>3915</v>
      </c>
      <c r="G95">
        <v>3.29</v>
      </c>
      <c r="H95" t="s">
        <v>4008</v>
      </c>
      <c r="I95" s="2" t="s">
        <v>5712</v>
      </c>
      <c r="K95" t="s">
        <v>7661</v>
      </c>
      <c r="L95">
        <v>17</v>
      </c>
      <c r="M95">
        <v>0.38</v>
      </c>
      <c r="N95">
        <v>343.8</v>
      </c>
      <c r="O95">
        <f t="shared" si="10"/>
        <v>80.36</v>
      </c>
      <c r="P95">
        <f t="shared" si="11"/>
        <v>5015.0600000000004</v>
      </c>
      <c r="Q95">
        <f t="shared" si="12"/>
        <v>5.13</v>
      </c>
      <c r="R95">
        <f t="shared" si="13"/>
        <v>5.44</v>
      </c>
      <c r="S95">
        <f t="shared" si="14"/>
        <v>-1152</v>
      </c>
      <c r="T95" s="6">
        <f t="shared" si="19"/>
        <v>177894</v>
      </c>
      <c r="U95" s="6">
        <f t="shared" si="16"/>
        <v>198235.81125396001</v>
      </c>
      <c r="V95" s="4">
        <f t="shared" si="17"/>
        <v>1.1143479333421027</v>
      </c>
      <c r="W95" s="3">
        <f t="shared" si="18"/>
        <v>12434.841270000001</v>
      </c>
    </row>
    <row r="96" spans="1:23">
      <c r="A96" s="1">
        <v>94</v>
      </c>
      <c r="B96">
        <v>202</v>
      </c>
      <c r="C96" t="s">
        <v>106</v>
      </c>
      <c r="D96" t="s">
        <v>2057</v>
      </c>
      <c r="E96">
        <v>58194</v>
      </c>
      <c r="F96" t="s">
        <v>3915</v>
      </c>
      <c r="G96">
        <v>3.38</v>
      </c>
      <c r="H96" t="s">
        <v>4009</v>
      </c>
      <c r="I96" s="2" t="s">
        <v>5713</v>
      </c>
      <c r="K96" t="s">
        <v>7662</v>
      </c>
      <c r="L96">
        <v>60</v>
      </c>
      <c r="M96">
        <v>0.17</v>
      </c>
      <c r="N96">
        <v>66.540000000000006</v>
      </c>
      <c r="O96">
        <f t="shared" si="10"/>
        <v>80.36</v>
      </c>
      <c r="P96">
        <f t="shared" si="11"/>
        <v>5015.0600000000004</v>
      </c>
      <c r="Q96">
        <f t="shared" si="12"/>
        <v>5.13</v>
      </c>
      <c r="R96">
        <f t="shared" si="13"/>
        <v>5.44</v>
      </c>
      <c r="S96">
        <f t="shared" si="14"/>
        <v>-1152</v>
      </c>
      <c r="T96" s="6">
        <f t="shared" si="19"/>
        <v>58194</v>
      </c>
      <c r="U96" s="6">
        <f t="shared" si="16"/>
        <v>78372.236127120006</v>
      </c>
      <c r="V96" s="4">
        <f t="shared" si="17"/>
        <v>1.3467408345726364</v>
      </c>
      <c r="W96" s="3">
        <f t="shared" si="18"/>
        <v>12434.841270000001</v>
      </c>
    </row>
    <row r="97" spans="1:23">
      <c r="A97" s="1">
        <v>95</v>
      </c>
      <c r="B97">
        <v>208</v>
      </c>
      <c r="C97" t="s">
        <v>107</v>
      </c>
      <c r="D97" t="s">
        <v>2058</v>
      </c>
      <c r="E97">
        <v>15294</v>
      </c>
      <c r="F97" t="s">
        <v>3915</v>
      </c>
      <c r="G97">
        <v>0.91</v>
      </c>
      <c r="H97" t="s">
        <v>4010</v>
      </c>
      <c r="I97" s="2" t="s">
        <v>5714</v>
      </c>
      <c r="K97" t="s">
        <v>7663</v>
      </c>
      <c r="L97">
        <v>7</v>
      </c>
      <c r="M97">
        <v>1.2999999999999999E-2</v>
      </c>
      <c r="N97">
        <v>6.63</v>
      </c>
      <c r="O97">
        <f t="shared" si="10"/>
        <v>80.36</v>
      </c>
      <c r="P97">
        <f t="shared" si="11"/>
        <v>5015.0600000000004</v>
      </c>
      <c r="Q97">
        <f t="shared" si="12"/>
        <v>5.13</v>
      </c>
      <c r="R97">
        <f t="shared" si="13"/>
        <v>5.44</v>
      </c>
      <c r="S97">
        <f t="shared" si="14"/>
        <v>-1152</v>
      </c>
      <c r="T97" s="6">
        <f t="shared" si="19"/>
        <v>15294</v>
      </c>
      <c r="U97" s="6">
        <f t="shared" si="16"/>
        <v>15325.20685884</v>
      </c>
      <c r="V97" s="4">
        <f t="shared" si="17"/>
        <v>1.0020404641584935</v>
      </c>
      <c r="W97" s="3">
        <f t="shared" si="18"/>
        <v>12434.841270000001</v>
      </c>
    </row>
    <row r="98" spans="1:23">
      <c r="A98" s="1">
        <v>96</v>
      </c>
      <c r="B98">
        <v>209</v>
      </c>
      <c r="C98" t="s">
        <v>108</v>
      </c>
      <c r="D98" t="s">
        <v>2059</v>
      </c>
      <c r="E98">
        <v>31794</v>
      </c>
      <c r="F98" t="s">
        <v>3915</v>
      </c>
      <c r="G98">
        <v>1.56</v>
      </c>
      <c r="H98" t="s">
        <v>4011</v>
      </c>
      <c r="I98" s="2" t="s">
        <v>5715</v>
      </c>
      <c r="K98" t="s">
        <v>7664</v>
      </c>
      <c r="L98">
        <v>13</v>
      </c>
      <c r="M98">
        <v>7.6999999999999999E-2</v>
      </c>
      <c r="N98">
        <v>33.67</v>
      </c>
      <c r="O98">
        <f t="shared" si="10"/>
        <v>80.36</v>
      </c>
      <c r="P98">
        <f t="shared" si="11"/>
        <v>5015.0600000000004</v>
      </c>
      <c r="Q98">
        <f t="shared" si="12"/>
        <v>5.13</v>
      </c>
      <c r="R98">
        <f t="shared" si="13"/>
        <v>5.44</v>
      </c>
      <c r="S98">
        <f t="shared" si="14"/>
        <v>-1152</v>
      </c>
      <c r="T98" s="6">
        <f t="shared" si="19"/>
        <v>31794</v>
      </c>
      <c r="U98" s="6">
        <f t="shared" si="16"/>
        <v>36845.146185440004</v>
      </c>
      <c r="V98" s="4">
        <f t="shared" si="17"/>
        <v>1.1588710506837769</v>
      </c>
      <c r="W98" s="3">
        <f t="shared" si="18"/>
        <v>12434.841270000001</v>
      </c>
    </row>
    <row r="99" spans="1:23">
      <c r="A99" s="1">
        <v>97</v>
      </c>
      <c r="B99">
        <v>212</v>
      </c>
      <c r="C99" t="s">
        <v>109</v>
      </c>
      <c r="D99" t="s">
        <v>2060</v>
      </c>
      <c r="E99">
        <v>45594</v>
      </c>
      <c r="F99" t="s">
        <v>3915</v>
      </c>
      <c r="G99">
        <v>2.73</v>
      </c>
      <c r="H99" t="s">
        <v>4012</v>
      </c>
      <c r="I99" s="2" t="s">
        <v>5716</v>
      </c>
      <c r="K99" t="s">
        <v>7665</v>
      </c>
      <c r="L99">
        <v>16</v>
      </c>
      <c r="M99">
        <v>0.08</v>
      </c>
      <c r="N99">
        <v>21.2</v>
      </c>
      <c r="O99">
        <f t="shared" si="10"/>
        <v>80.36</v>
      </c>
      <c r="P99">
        <f t="shared" si="11"/>
        <v>5015.0600000000004</v>
      </c>
      <c r="Q99">
        <f t="shared" si="12"/>
        <v>5.13</v>
      </c>
      <c r="R99">
        <f t="shared" si="13"/>
        <v>5.44</v>
      </c>
      <c r="S99">
        <f t="shared" si="14"/>
        <v>-1152</v>
      </c>
      <c r="T99" s="6">
        <f t="shared" si="19"/>
        <v>45594</v>
      </c>
      <c r="U99" s="6">
        <f t="shared" si="16"/>
        <v>48852.298080519999</v>
      </c>
      <c r="V99" s="4">
        <f t="shared" si="17"/>
        <v>1.0714633083414484</v>
      </c>
      <c r="W99" s="3">
        <f t="shared" si="18"/>
        <v>12434.841270000001</v>
      </c>
    </row>
    <row r="100" spans="1:23">
      <c r="A100" s="1">
        <v>98</v>
      </c>
      <c r="B100">
        <v>215</v>
      </c>
      <c r="C100" t="s">
        <v>110</v>
      </c>
      <c r="D100" t="s">
        <v>2061</v>
      </c>
      <c r="E100">
        <v>170994</v>
      </c>
      <c r="F100" t="s">
        <v>3915</v>
      </c>
      <c r="G100">
        <v>3.32</v>
      </c>
      <c r="H100" t="s">
        <v>4013</v>
      </c>
      <c r="I100" s="2" t="s">
        <v>5717</v>
      </c>
      <c r="K100" t="s">
        <v>7666</v>
      </c>
      <c r="L100">
        <v>9</v>
      </c>
      <c r="M100">
        <v>0.42</v>
      </c>
      <c r="N100">
        <v>413.8</v>
      </c>
      <c r="O100">
        <f t="shared" si="10"/>
        <v>80.36</v>
      </c>
      <c r="P100">
        <f t="shared" si="11"/>
        <v>5015.0600000000004</v>
      </c>
      <c r="Q100">
        <f t="shared" si="12"/>
        <v>5.13</v>
      </c>
      <c r="R100">
        <f t="shared" si="13"/>
        <v>5.44</v>
      </c>
      <c r="S100">
        <f t="shared" si="14"/>
        <v>-1152</v>
      </c>
      <c r="T100" s="6">
        <f t="shared" si="19"/>
        <v>170994</v>
      </c>
      <c r="U100" s="6">
        <f t="shared" si="16"/>
        <v>229284.55353968</v>
      </c>
      <c r="V100" s="4">
        <f t="shared" si="17"/>
        <v>1.3408923911931412</v>
      </c>
      <c r="W100" s="3">
        <f t="shared" si="18"/>
        <v>12434.841270000001</v>
      </c>
    </row>
    <row r="101" spans="1:23">
      <c r="A101" s="1">
        <v>99</v>
      </c>
      <c r="B101">
        <v>216</v>
      </c>
      <c r="C101" t="s">
        <v>111</v>
      </c>
      <c r="D101" t="s">
        <v>2062</v>
      </c>
      <c r="E101">
        <v>54294</v>
      </c>
      <c r="F101" t="s">
        <v>3915</v>
      </c>
      <c r="G101">
        <v>2.4300000000000002</v>
      </c>
      <c r="H101" t="s">
        <v>4014</v>
      </c>
      <c r="I101" s="2" t="s">
        <v>5718</v>
      </c>
      <c r="K101" t="s">
        <v>7667</v>
      </c>
      <c r="L101">
        <v>24</v>
      </c>
      <c r="M101">
        <v>0.217</v>
      </c>
      <c r="N101">
        <v>73.62</v>
      </c>
      <c r="O101">
        <f t="shared" si="10"/>
        <v>80.36</v>
      </c>
      <c r="P101">
        <f t="shared" si="11"/>
        <v>5015.0600000000004</v>
      </c>
      <c r="Q101">
        <f t="shared" si="12"/>
        <v>5.13</v>
      </c>
      <c r="R101">
        <f t="shared" si="13"/>
        <v>5.44</v>
      </c>
      <c r="S101">
        <f t="shared" si="14"/>
        <v>-1152</v>
      </c>
      <c r="T101" s="6">
        <f t="shared" si="19"/>
        <v>54294</v>
      </c>
      <c r="U101" s="6">
        <f t="shared" si="16"/>
        <v>67291.598551320014</v>
      </c>
      <c r="V101" s="4">
        <f t="shared" si="17"/>
        <v>1.2393929080804511</v>
      </c>
      <c r="W101" s="3">
        <f t="shared" si="18"/>
        <v>12434.841270000001</v>
      </c>
    </row>
    <row r="102" spans="1:23">
      <c r="A102" s="1">
        <v>100</v>
      </c>
      <c r="B102">
        <v>217</v>
      </c>
      <c r="C102" t="s">
        <v>112</v>
      </c>
      <c r="D102" t="s">
        <v>2063</v>
      </c>
      <c r="E102">
        <v>117743</v>
      </c>
      <c r="F102" t="s">
        <v>3915</v>
      </c>
      <c r="G102">
        <v>4.03</v>
      </c>
      <c r="H102" t="s">
        <v>4015</v>
      </c>
      <c r="I102" s="2" t="s">
        <v>5719</v>
      </c>
      <c r="K102" t="s">
        <v>7668</v>
      </c>
      <c r="L102">
        <v>1</v>
      </c>
      <c r="M102">
        <v>0.2</v>
      </c>
      <c r="N102">
        <v>118</v>
      </c>
      <c r="O102">
        <f t="shared" si="10"/>
        <v>80.36</v>
      </c>
      <c r="P102">
        <f t="shared" si="11"/>
        <v>5015.0600000000004</v>
      </c>
      <c r="Q102">
        <f t="shared" si="12"/>
        <v>5.13</v>
      </c>
      <c r="R102">
        <f t="shared" si="13"/>
        <v>5.44</v>
      </c>
      <c r="S102">
        <f t="shared" si="14"/>
        <v>-1152</v>
      </c>
      <c r="T102" s="6">
        <f t="shared" si="19"/>
        <v>117743</v>
      </c>
      <c r="U102" s="6">
        <f t="shared" si="16"/>
        <v>110567.58358172001</v>
      </c>
      <c r="V102" s="4">
        <f t="shared" si="17"/>
        <v>0.9390586581089323</v>
      </c>
      <c r="W102" s="3">
        <f t="shared" si="18"/>
        <v>12434.841270000001</v>
      </c>
    </row>
    <row r="103" spans="1:23">
      <c r="A103" s="1">
        <v>101</v>
      </c>
      <c r="B103">
        <v>218</v>
      </c>
      <c r="C103" t="s">
        <v>113</v>
      </c>
      <c r="D103" t="s">
        <v>2064</v>
      </c>
      <c r="E103">
        <v>32283</v>
      </c>
      <c r="F103" t="s">
        <v>3915</v>
      </c>
      <c r="G103">
        <v>2.86</v>
      </c>
      <c r="H103" t="s">
        <v>4016</v>
      </c>
      <c r="I103" s="2" t="s">
        <v>5720</v>
      </c>
      <c r="K103" t="s">
        <v>7669</v>
      </c>
      <c r="L103">
        <v>7</v>
      </c>
      <c r="M103">
        <v>0.03</v>
      </c>
      <c r="N103">
        <v>15.3</v>
      </c>
      <c r="O103">
        <f t="shared" si="10"/>
        <v>80.36</v>
      </c>
      <c r="P103">
        <f t="shared" si="11"/>
        <v>5015.0600000000004</v>
      </c>
      <c r="Q103">
        <f t="shared" si="12"/>
        <v>5.13</v>
      </c>
      <c r="R103">
        <f t="shared" si="13"/>
        <v>5.44</v>
      </c>
      <c r="S103">
        <f t="shared" si="14"/>
        <v>-1152</v>
      </c>
      <c r="T103" s="6">
        <f t="shared" si="19"/>
        <v>32283</v>
      </c>
      <c r="U103" s="6">
        <f t="shared" si="16"/>
        <v>48212.898758640004</v>
      </c>
      <c r="V103" s="4">
        <f t="shared" si="17"/>
        <v>1.4934454282018401</v>
      </c>
      <c r="W103" s="3">
        <f t="shared" si="18"/>
        <v>12434.841270000001</v>
      </c>
    </row>
    <row r="104" spans="1:23">
      <c r="A104" s="1">
        <v>102</v>
      </c>
      <c r="B104">
        <v>220</v>
      </c>
      <c r="C104" t="s">
        <v>114</v>
      </c>
      <c r="D104" t="s">
        <v>2065</v>
      </c>
      <c r="E104">
        <v>33894</v>
      </c>
      <c r="F104" t="s">
        <v>3915</v>
      </c>
      <c r="G104">
        <v>1.99</v>
      </c>
      <c r="H104" t="s">
        <v>4017</v>
      </c>
      <c r="I104" s="2" t="s">
        <v>5721</v>
      </c>
      <c r="K104" t="s">
        <v>7670</v>
      </c>
      <c r="L104">
        <v>18</v>
      </c>
      <c r="M104">
        <v>0.08</v>
      </c>
      <c r="N104">
        <v>1.6</v>
      </c>
      <c r="O104">
        <f t="shared" si="10"/>
        <v>80.36</v>
      </c>
      <c r="P104">
        <f t="shared" si="11"/>
        <v>5015.0600000000004</v>
      </c>
      <c r="Q104">
        <f t="shared" si="12"/>
        <v>5.13</v>
      </c>
      <c r="R104">
        <f t="shared" si="13"/>
        <v>5.44</v>
      </c>
      <c r="S104">
        <f t="shared" si="14"/>
        <v>-1152</v>
      </c>
      <c r="T104" s="6">
        <f t="shared" si="19"/>
        <v>33894</v>
      </c>
      <c r="U104" s="6">
        <f t="shared" si="16"/>
        <v>29241.854392760004</v>
      </c>
      <c r="V104" s="4">
        <f t="shared" si="17"/>
        <v>0.86274427310910495</v>
      </c>
      <c r="W104" s="3">
        <f t="shared" si="18"/>
        <v>12434.841270000001</v>
      </c>
    </row>
    <row r="105" spans="1:23">
      <c r="A105" s="1">
        <v>103</v>
      </c>
      <c r="B105">
        <v>221</v>
      </c>
      <c r="C105" t="s">
        <v>115</v>
      </c>
      <c r="D105" t="s">
        <v>2066</v>
      </c>
      <c r="E105">
        <v>137394</v>
      </c>
      <c r="F105" t="s">
        <v>3915</v>
      </c>
      <c r="G105">
        <v>3.11</v>
      </c>
      <c r="H105" t="s">
        <v>4018</v>
      </c>
      <c r="I105" s="2" t="s">
        <v>5722</v>
      </c>
      <c r="K105" t="s">
        <v>7671</v>
      </c>
      <c r="L105">
        <v>17</v>
      </c>
      <c r="M105">
        <v>0.60000000000000009</v>
      </c>
      <c r="N105">
        <v>233.7</v>
      </c>
      <c r="O105">
        <f t="shared" si="10"/>
        <v>80.36</v>
      </c>
      <c r="P105">
        <f t="shared" si="11"/>
        <v>5015.0600000000004</v>
      </c>
      <c r="Q105">
        <f t="shared" si="12"/>
        <v>5.13</v>
      </c>
      <c r="R105">
        <f t="shared" si="13"/>
        <v>5.44</v>
      </c>
      <c r="S105">
        <f t="shared" si="14"/>
        <v>-1152</v>
      </c>
      <c r="T105" s="6">
        <f t="shared" si="19"/>
        <v>137394</v>
      </c>
      <c r="U105" s="6">
        <f t="shared" si="16"/>
        <v>147418.74569963999</v>
      </c>
      <c r="V105" s="4">
        <f t="shared" si="17"/>
        <v>1.0729634896694178</v>
      </c>
      <c r="W105" s="3">
        <f t="shared" si="18"/>
        <v>12434.841270000001</v>
      </c>
    </row>
    <row r="106" spans="1:23">
      <c r="A106" s="1">
        <v>104</v>
      </c>
      <c r="B106">
        <v>223</v>
      </c>
      <c r="C106" t="s">
        <v>116</v>
      </c>
      <c r="D106" t="s">
        <v>2067</v>
      </c>
      <c r="E106">
        <v>67893</v>
      </c>
      <c r="F106" t="s">
        <v>3915</v>
      </c>
      <c r="G106">
        <v>2.5099999999999998</v>
      </c>
      <c r="H106" t="s">
        <v>4019</v>
      </c>
      <c r="I106" s="2" t="s">
        <v>5723</v>
      </c>
      <c r="K106" t="s">
        <v>7672</v>
      </c>
      <c r="L106">
        <v>1</v>
      </c>
      <c r="M106">
        <v>0.30199999999999999</v>
      </c>
      <c r="N106">
        <v>60.4</v>
      </c>
      <c r="O106">
        <f t="shared" si="10"/>
        <v>80.36</v>
      </c>
      <c r="P106">
        <f t="shared" si="11"/>
        <v>5015.0600000000004</v>
      </c>
      <c r="Q106">
        <f t="shared" si="12"/>
        <v>5.13</v>
      </c>
      <c r="R106">
        <f t="shared" si="13"/>
        <v>5.44</v>
      </c>
      <c r="S106">
        <f t="shared" si="14"/>
        <v>-1152</v>
      </c>
      <c r="T106" s="6">
        <f t="shared" si="19"/>
        <v>67893</v>
      </c>
      <c r="U106" s="6">
        <f t="shared" si="16"/>
        <v>62706.109265239997</v>
      </c>
      <c r="V106" s="4">
        <f t="shared" si="17"/>
        <v>0.92360198054644804</v>
      </c>
      <c r="W106" s="3">
        <f t="shared" si="18"/>
        <v>12434.841270000001</v>
      </c>
    </row>
    <row r="107" spans="1:23">
      <c r="A107" s="1">
        <v>105</v>
      </c>
      <c r="B107">
        <v>226</v>
      </c>
      <c r="C107" t="s">
        <v>117</v>
      </c>
      <c r="D107" t="s">
        <v>2068</v>
      </c>
      <c r="E107">
        <v>121494</v>
      </c>
      <c r="F107" t="s">
        <v>3915</v>
      </c>
      <c r="G107">
        <v>3.36</v>
      </c>
      <c r="H107" t="s">
        <v>4020</v>
      </c>
      <c r="I107" s="2" t="s">
        <v>5724</v>
      </c>
      <c r="K107" t="s">
        <v>7673</v>
      </c>
      <c r="L107">
        <v>47</v>
      </c>
      <c r="M107">
        <v>0.40500000000000003</v>
      </c>
      <c r="N107">
        <v>191.9</v>
      </c>
      <c r="O107">
        <f t="shared" si="10"/>
        <v>80.36</v>
      </c>
      <c r="P107">
        <f t="shared" si="11"/>
        <v>5015.0600000000004</v>
      </c>
      <c r="Q107">
        <f t="shared" si="12"/>
        <v>5.13</v>
      </c>
      <c r="R107">
        <f t="shared" si="13"/>
        <v>5.44</v>
      </c>
      <c r="S107">
        <f t="shared" si="14"/>
        <v>-1152</v>
      </c>
      <c r="T107" s="6">
        <f t="shared" si="19"/>
        <v>121494</v>
      </c>
      <c r="U107" s="6">
        <f t="shared" si="16"/>
        <v>132875.97696064002</v>
      </c>
      <c r="V107" s="4">
        <f t="shared" si="17"/>
        <v>1.0936834490644807</v>
      </c>
      <c r="W107" s="3">
        <f t="shared" si="18"/>
        <v>12434.841270000001</v>
      </c>
    </row>
    <row r="108" spans="1:23">
      <c r="A108" s="1">
        <v>106</v>
      </c>
      <c r="B108">
        <v>228</v>
      </c>
      <c r="C108" t="s">
        <v>118</v>
      </c>
      <c r="D108" t="s">
        <v>2069</v>
      </c>
      <c r="E108">
        <v>94143</v>
      </c>
      <c r="F108" t="s">
        <v>3915</v>
      </c>
      <c r="G108">
        <v>2.3199999999999998</v>
      </c>
      <c r="H108" t="s">
        <v>4021</v>
      </c>
      <c r="I108" s="2" t="s">
        <v>5725</v>
      </c>
      <c r="K108" t="s">
        <v>7674</v>
      </c>
      <c r="L108">
        <v>1</v>
      </c>
      <c r="M108">
        <v>0.23</v>
      </c>
      <c r="N108">
        <v>103.5</v>
      </c>
      <c r="O108">
        <f t="shared" si="10"/>
        <v>80.36</v>
      </c>
      <c r="P108">
        <f t="shared" si="11"/>
        <v>5015.0600000000004</v>
      </c>
      <c r="Q108">
        <f t="shared" si="12"/>
        <v>5.13</v>
      </c>
      <c r="R108">
        <f t="shared" si="13"/>
        <v>5.44</v>
      </c>
      <c r="S108">
        <f t="shared" si="14"/>
        <v>-1152</v>
      </c>
      <c r="T108" s="6">
        <f t="shared" si="19"/>
        <v>94143</v>
      </c>
      <c r="U108" s="6">
        <f t="shared" si="16"/>
        <v>78712.492495679995</v>
      </c>
      <c r="V108" s="4">
        <f t="shared" si="17"/>
        <v>0.83609500967336914</v>
      </c>
      <c r="W108" s="3">
        <f t="shared" si="18"/>
        <v>12434.841270000001</v>
      </c>
    </row>
    <row r="109" spans="1:23">
      <c r="A109" s="1">
        <v>107</v>
      </c>
      <c r="B109">
        <v>233</v>
      </c>
      <c r="C109" t="s">
        <v>119</v>
      </c>
      <c r="D109" t="s">
        <v>2070</v>
      </c>
      <c r="E109">
        <v>446993</v>
      </c>
      <c r="F109" t="s">
        <v>3915</v>
      </c>
      <c r="G109">
        <v>2.6</v>
      </c>
      <c r="H109" t="s">
        <v>4022</v>
      </c>
      <c r="I109" s="2" t="s">
        <v>5726</v>
      </c>
      <c r="K109" t="s">
        <v>7675</v>
      </c>
      <c r="L109">
        <v>1</v>
      </c>
      <c r="M109">
        <v>0.7</v>
      </c>
      <c r="N109">
        <v>1484</v>
      </c>
      <c r="O109">
        <f t="shared" si="10"/>
        <v>80.36</v>
      </c>
      <c r="P109">
        <f t="shared" si="11"/>
        <v>5015.0600000000004</v>
      </c>
      <c r="Q109">
        <f t="shared" si="12"/>
        <v>5.13</v>
      </c>
      <c r="R109">
        <f t="shared" si="13"/>
        <v>5.44</v>
      </c>
      <c r="S109">
        <f t="shared" si="14"/>
        <v>-1152</v>
      </c>
      <c r="T109" s="6">
        <f t="shared" si="19"/>
        <v>446993</v>
      </c>
      <c r="U109" s="6">
        <f t="shared" si="16"/>
        <v>686387.7703624001</v>
      </c>
      <c r="V109" s="4">
        <f t="shared" si="17"/>
        <v>1.5355671573434038</v>
      </c>
      <c r="W109" s="3">
        <f t="shared" si="18"/>
        <v>12434.841270000001</v>
      </c>
    </row>
    <row r="110" spans="1:23">
      <c r="A110" s="1">
        <v>108</v>
      </c>
      <c r="B110">
        <v>236</v>
      </c>
      <c r="C110" t="s">
        <v>120</v>
      </c>
      <c r="D110" t="s">
        <v>2071</v>
      </c>
      <c r="E110">
        <v>71243</v>
      </c>
      <c r="F110" t="s">
        <v>3915</v>
      </c>
      <c r="G110">
        <v>1.56</v>
      </c>
      <c r="H110" t="s">
        <v>4023</v>
      </c>
      <c r="I110" s="2" t="s">
        <v>5727</v>
      </c>
      <c r="K110" t="s">
        <v>7676</v>
      </c>
      <c r="L110">
        <v>9</v>
      </c>
      <c r="M110">
        <v>0.26400000000000001</v>
      </c>
      <c r="N110">
        <v>80.52</v>
      </c>
      <c r="O110">
        <f t="shared" si="10"/>
        <v>80.36</v>
      </c>
      <c r="P110">
        <f t="shared" si="11"/>
        <v>5015.0600000000004</v>
      </c>
      <c r="Q110">
        <f t="shared" si="12"/>
        <v>5.13</v>
      </c>
      <c r="R110">
        <f t="shared" si="13"/>
        <v>5.44</v>
      </c>
      <c r="S110">
        <f t="shared" si="14"/>
        <v>-1152</v>
      </c>
      <c r="T110" s="6">
        <f t="shared" si="19"/>
        <v>71243</v>
      </c>
      <c r="U110" s="6">
        <f t="shared" si="16"/>
        <v>57326.017225440002</v>
      </c>
      <c r="V110" s="4">
        <f t="shared" si="17"/>
        <v>0.80465473415549604</v>
      </c>
      <c r="W110" s="3">
        <f t="shared" si="18"/>
        <v>12434.841270000001</v>
      </c>
    </row>
    <row r="111" spans="1:23">
      <c r="A111" s="1">
        <v>109</v>
      </c>
      <c r="B111">
        <v>238</v>
      </c>
      <c r="C111" t="s">
        <v>121</v>
      </c>
      <c r="D111" t="s">
        <v>2072</v>
      </c>
      <c r="E111">
        <v>63594</v>
      </c>
      <c r="F111" t="s">
        <v>3915</v>
      </c>
      <c r="G111">
        <v>1.86</v>
      </c>
      <c r="H111" t="s">
        <v>4024</v>
      </c>
      <c r="I111" s="2" t="s">
        <v>5728</v>
      </c>
      <c r="K111" t="s">
        <v>7677</v>
      </c>
      <c r="L111">
        <v>15</v>
      </c>
      <c r="M111">
        <v>0.25</v>
      </c>
      <c r="N111">
        <v>87.5</v>
      </c>
      <c r="O111">
        <f t="shared" si="10"/>
        <v>80.36</v>
      </c>
      <c r="P111">
        <f t="shared" si="11"/>
        <v>5015.0600000000004</v>
      </c>
      <c r="Q111">
        <f t="shared" si="12"/>
        <v>5.13</v>
      </c>
      <c r="R111">
        <f t="shared" si="13"/>
        <v>5.44</v>
      </c>
      <c r="S111">
        <f t="shared" si="14"/>
        <v>-1152</v>
      </c>
      <c r="T111" s="6">
        <f t="shared" si="19"/>
        <v>63594</v>
      </c>
      <c r="U111" s="6">
        <f t="shared" si="16"/>
        <v>64853.925714640005</v>
      </c>
      <c r="V111" s="4">
        <f t="shared" si="17"/>
        <v>1.0198120218045728</v>
      </c>
      <c r="W111" s="3">
        <f t="shared" si="18"/>
        <v>12434.841270000001</v>
      </c>
    </row>
    <row r="112" spans="1:23">
      <c r="A112" s="1">
        <v>110</v>
      </c>
      <c r="B112">
        <v>239</v>
      </c>
      <c r="C112" t="s">
        <v>122</v>
      </c>
      <c r="D112" t="s">
        <v>2073</v>
      </c>
      <c r="E112">
        <v>47694</v>
      </c>
      <c r="F112" t="s">
        <v>3915</v>
      </c>
      <c r="G112">
        <v>2.95</v>
      </c>
      <c r="H112" t="s">
        <v>4025</v>
      </c>
      <c r="I112" s="2" t="s">
        <v>5729</v>
      </c>
      <c r="K112" t="s">
        <v>7678</v>
      </c>
      <c r="L112">
        <v>15</v>
      </c>
      <c r="M112">
        <v>7.4999999999999997E-2</v>
      </c>
      <c r="N112">
        <v>19.88</v>
      </c>
      <c r="O112">
        <f t="shared" si="10"/>
        <v>80.36</v>
      </c>
      <c r="P112">
        <f t="shared" si="11"/>
        <v>5015.0600000000004</v>
      </c>
      <c r="Q112">
        <f t="shared" si="12"/>
        <v>5.13</v>
      </c>
      <c r="R112">
        <f t="shared" si="13"/>
        <v>5.44</v>
      </c>
      <c r="S112">
        <f t="shared" si="14"/>
        <v>-1152</v>
      </c>
      <c r="T112" s="6">
        <f t="shared" si="19"/>
        <v>47694</v>
      </c>
      <c r="U112" s="6">
        <f t="shared" si="16"/>
        <v>51558.047087800005</v>
      </c>
      <c r="V112" s="4">
        <f t="shared" si="17"/>
        <v>1.0810174673501909</v>
      </c>
      <c r="W112" s="3">
        <f t="shared" si="18"/>
        <v>12434.841270000001</v>
      </c>
    </row>
    <row r="113" spans="1:23">
      <c r="A113" s="1">
        <v>111</v>
      </c>
      <c r="B113">
        <v>240</v>
      </c>
      <c r="C113" t="s">
        <v>123</v>
      </c>
      <c r="D113" t="s">
        <v>2074</v>
      </c>
      <c r="E113">
        <v>53994</v>
      </c>
      <c r="F113" t="s">
        <v>3915</v>
      </c>
      <c r="G113">
        <v>2.68</v>
      </c>
      <c r="H113" t="s">
        <v>4026</v>
      </c>
      <c r="I113" s="2" t="s">
        <v>5730</v>
      </c>
      <c r="K113" t="s">
        <v>7679</v>
      </c>
      <c r="L113">
        <v>25</v>
      </c>
      <c r="M113">
        <v>0.216</v>
      </c>
      <c r="N113">
        <v>70.02</v>
      </c>
      <c r="O113">
        <f t="shared" si="10"/>
        <v>80.36</v>
      </c>
      <c r="P113">
        <f t="shared" si="11"/>
        <v>5015.0600000000004</v>
      </c>
      <c r="Q113">
        <f t="shared" si="12"/>
        <v>5.13</v>
      </c>
      <c r="R113">
        <f t="shared" si="13"/>
        <v>5.44</v>
      </c>
      <c r="S113">
        <f t="shared" si="14"/>
        <v>-1152</v>
      </c>
      <c r="T113" s="6">
        <f t="shared" si="19"/>
        <v>53994</v>
      </c>
      <c r="U113" s="6">
        <f t="shared" si="16"/>
        <v>69448.280692319997</v>
      </c>
      <c r="V113" s="4">
        <f t="shared" si="17"/>
        <v>1.286222185656184</v>
      </c>
      <c r="W113" s="3">
        <f t="shared" si="18"/>
        <v>12434.841270000001</v>
      </c>
    </row>
    <row r="114" spans="1:23">
      <c r="A114" s="1">
        <v>112</v>
      </c>
      <c r="B114">
        <v>241</v>
      </c>
      <c r="C114" t="s">
        <v>124</v>
      </c>
      <c r="D114" t="s">
        <v>2075</v>
      </c>
      <c r="E114">
        <v>74925</v>
      </c>
      <c r="F114" t="s">
        <v>3915</v>
      </c>
      <c r="G114">
        <v>3.32</v>
      </c>
      <c r="H114" t="s">
        <v>4027</v>
      </c>
      <c r="I114" s="2" t="s">
        <v>5731</v>
      </c>
      <c r="K114" t="s">
        <v>7680</v>
      </c>
      <c r="L114">
        <v>15</v>
      </c>
      <c r="M114">
        <v>0.08</v>
      </c>
      <c r="N114">
        <v>31.2</v>
      </c>
      <c r="O114">
        <f t="shared" si="10"/>
        <v>80.36</v>
      </c>
      <c r="P114">
        <f t="shared" si="11"/>
        <v>5015.0600000000004</v>
      </c>
      <c r="Q114">
        <f t="shared" si="12"/>
        <v>5.13</v>
      </c>
      <c r="R114">
        <f t="shared" si="13"/>
        <v>5.44</v>
      </c>
      <c r="S114">
        <f t="shared" si="14"/>
        <v>-1152</v>
      </c>
      <c r="T114" s="6">
        <f t="shared" si="19"/>
        <v>74925</v>
      </c>
      <c r="U114" s="6">
        <f t="shared" si="16"/>
        <v>62027.749699679996</v>
      </c>
      <c r="V114" s="4">
        <f t="shared" si="17"/>
        <v>0.82786452718958958</v>
      </c>
      <c r="W114" s="3">
        <f t="shared" si="18"/>
        <v>12434.841270000001</v>
      </c>
    </row>
    <row r="115" spans="1:23">
      <c r="A115" s="1">
        <v>113</v>
      </c>
      <c r="B115">
        <v>246</v>
      </c>
      <c r="C115" t="s">
        <v>125</v>
      </c>
      <c r="D115" t="s">
        <v>2076</v>
      </c>
      <c r="E115">
        <v>42294</v>
      </c>
      <c r="F115" t="s">
        <v>3915</v>
      </c>
      <c r="G115">
        <v>2.2599999999999998</v>
      </c>
      <c r="H115" t="s">
        <v>4028</v>
      </c>
      <c r="I115" s="2" t="s">
        <v>5732</v>
      </c>
      <c r="K115" t="s">
        <v>7681</v>
      </c>
      <c r="L115">
        <v>25</v>
      </c>
      <c r="M115">
        <v>0.15</v>
      </c>
      <c r="N115">
        <v>40.450000000000003</v>
      </c>
      <c r="O115">
        <f t="shared" si="10"/>
        <v>80.36</v>
      </c>
      <c r="P115">
        <f t="shared" si="11"/>
        <v>5015.0600000000004</v>
      </c>
      <c r="Q115">
        <f t="shared" si="12"/>
        <v>5.13</v>
      </c>
      <c r="R115">
        <f t="shared" si="13"/>
        <v>5.44</v>
      </c>
      <c r="S115">
        <f t="shared" si="14"/>
        <v>-1152</v>
      </c>
      <c r="T115" s="6">
        <f t="shared" si="19"/>
        <v>42294</v>
      </c>
      <c r="U115" s="6">
        <f t="shared" si="16"/>
        <v>50254.346804240005</v>
      </c>
      <c r="V115" s="4">
        <f t="shared" si="17"/>
        <v>1.1882145648139217</v>
      </c>
      <c r="W115" s="3">
        <f t="shared" si="18"/>
        <v>12434.841270000001</v>
      </c>
    </row>
    <row r="116" spans="1:23">
      <c r="A116" s="1">
        <v>114</v>
      </c>
      <c r="B116">
        <v>247</v>
      </c>
      <c r="C116" t="s">
        <v>126</v>
      </c>
      <c r="D116" t="s">
        <v>2077</v>
      </c>
      <c r="E116">
        <v>155993</v>
      </c>
      <c r="F116" t="s">
        <v>3915</v>
      </c>
      <c r="G116">
        <v>3.49</v>
      </c>
      <c r="H116" t="s">
        <v>4029</v>
      </c>
      <c r="I116" s="2" t="s">
        <v>5733</v>
      </c>
      <c r="K116" t="s">
        <v>7682</v>
      </c>
      <c r="L116">
        <v>81</v>
      </c>
      <c r="M116">
        <v>0.76300000000000012</v>
      </c>
      <c r="N116">
        <v>122.19</v>
      </c>
      <c r="O116">
        <f t="shared" si="10"/>
        <v>80.36</v>
      </c>
      <c r="P116">
        <f t="shared" si="11"/>
        <v>5015.0600000000004</v>
      </c>
      <c r="Q116">
        <f t="shared" si="12"/>
        <v>5.13</v>
      </c>
      <c r="R116">
        <f t="shared" si="13"/>
        <v>5.44</v>
      </c>
      <c r="S116">
        <f t="shared" si="14"/>
        <v>-1152</v>
      </c>
      <c r="T116" s="6">
        <f t="shared" si="19"/>
        <v>155993</v>
      </c>
      <c r="U116" s="6">
        <f t="shared" si="16"/>
        <v>104341.50013475999</v>
      </c>
      <c r="V116" s="4">
        <f t="shared" si="17"/>
        <v>0.66888578420031664</v>
      </c>
      <c r="W116" s="3">
        <f t="shared" si="18"/>
        <v>12434.841270000001</v>
      </c>
    </row>
    <row r="117" spans="1:23">
      <c r="A117" s="1">
        <v>115</v>
      </c>
      <c r="B117">
        <v>249</v>
      </c>
      <c r="C117" t="s">
        <v>127</v>
      </c>
      <c r="D117" t="s">
        <v>2078</v>
      </c>
      <c r="E117">
        <v>85494</v>
      </c>
      <c r="F117" t="s">
        <v>3915</v>
      </c>
      <c r="G117">
        <v>2.4900000000000002</v>
      </c>
      <c r="H117" t="s">
        <v>4030</v>
      </c>
      <c r="I117" s="2" t="s">
        <v>5734</v>
      </c>
      <c r="K117" t="s">
        <v>7683</v>
      </c>
      <c r="L117">
        <v>38</v>
      </c>
      <c r="M117">
        <v>0.33</v>
      </c>
      <c r="N117">
        <v>128.69999999999999</v>
      </c>
      <c r="O117">
        <f t="shared" si="10"/>
        <v>80.36</v>
      </c>
      <c r="P117">
        <f t="shared" si="11"/>
        <v>5015.0600000000004</v>
      </c>
      <c r="Q117">
        <f t="shared" si="12"/>
        <v>5.13</v>
      </c>
      <c r="R117">
        <f t="shared" si="13"/>
        <v>5.44</v>
      </c>
      <c r="S117">
        <f t="shared" si="14"/>
        <v>-1152</v>
      </c>
      <c r="T117" s="6">
        <f t="shared" si="19"/>
        <v>85494</v>
      </c>
      <c r="U117" s="6">
        <f t="shared" si="16"/>
        <v>92265.591794759996</v>
      </c>
      <c r="V117" s="4">
        <f t="shared" si="17"/>
        <v>1.0792054623103375</v>
      </c>
      <c r="W117" s="3">
        <f t="shared" si="18"/>
        <v>12434.841270000001</v>
      </c>
    </row>
    <row r="118" spans="1:23">
      <c r="A118" s="1">
        <v>116</v>
      </c>
      <c r="B118">
        <v>253</v>
      </c>
      <c r="C118" t="s">
        <v>128</v>
      </c>
      <c r="D118" t="s">
        <v>2079</v>
      </c>
      <c r="E118">
        <v>62395</v>
      </c>
      <c r="F118" t="s">
        <v>3915</v>
      </c>
      <c r="G118">
        <v>3.16</v>
      </c>
      <c r="H118" t="s">
        <v>4031</v>
      </c>
      <c r="I118" s="2" t="s">
        <v>5735</v>
      </c>
      <c r="K118" t="s">
        <v>7684</v>
      </c>
      <c r="L118">
        <v>101</v>
      </c>
      <c r="M118">
        <v>0.33100000000000002</v>
      </c>
      <c r="N118">
        <v>75.709999999999994</v>
      </c>
      <c r="O118">
        <f t="shared" si="10"/>
        <v>80.36</v>
      </c>
      <c r="P118">
        <f t="shared" si="11"/>
        <v>5015.0600000000004</v>
      </c>
      <c r="Q118">
        <f t="shared" si="12"/>
        <v>5.13</v>
      </c>
      <c r="R118">
        <f t="shared" si="13"/>
        <v>5.44</v>
      </c>
      <c r="S118">
        <f t="shared" si="14"/>
        <v>-1152</v>
      </c>
      <c r="T118" s="6">
        <f t="shared" si="19"/>
        <v>62395</v>
      </c>
      <c r="U118" s="6">
        <f t="shared" si="16"/>
        <v>79098.180559839995</v>
      </c>
      <c r="V118" s="4">
        <f t="shared" si="17"/>
        <v>1.2677006260091352</v>
      </c>
      <c r="W118" s="3">
        <f t="shared" si="18"/>
        <v>12434.841270000001</v>
      </c>
    </row>
    <row r="119" spans="1:23">
      <c r="A119" s="1">
        <v>117</v>
      </c>
      <c r="B119">
        <v>254</v>
      </c>
      <c r="C119" t="s">
        <v>129</v>
      </c>
      <c r="D119" t="s">
        <v>2080</v>
      </c>
      <c r="E119">
        <v>62694</v>
      </c>
      <c r="F119" t="s">
        <v>3915</v>
      </c>
      <c r="G119">
        <v>3.21</v>
      </c>
      <c r="H119" t="s">
        <v>4032</v>
      </c>
      <c r="I119" s="2" t="s">
        <v>5736</v>
      </c>
      <c r="K119" t="s">
        <v>7685</v>
      </c>
      <c r="L119">
        <v>53</v>
      </c>
      <c r="M119">
        <v>0.18</v>
      </c>
      <c r="N119">
        <v>91.8</v>
      </c>
      <c r="O119">
        <f t="shared" si="10"/>
        <v>80.36</v>
      </c>
      <c r="P119">
        <f t="shared" si="11"/>
        <v>5015.0600000000004</v>
      </c>
      <c r="Q119">
        <f t="shared" si="12"/>
        <v>5.13</v>
      </c>
      <c r="R119">
        <f t="shared" si="13"/>
        <v>5.44</v>
      </c>
      <c r="S119">
        <f t="shared" si="14"/>
        <v>-1152</v>
      </c>
      <c r="T119" s="6">
        <f t="shared" si="19"/>
        <v>62694</v>
      </c>
      <c r="U119" s="6">
        <f t="shared" si="16"/>
        <v>86878.149692039995</v>
      </c>
      <c r="V119" s="4">
        <f t="shared" si="17"/>
        <v>1.3857490300832616</v>
      </c>
      <c r="W119" s="3">
        <f t="shared" si="18"/>
        <v>12434.841270000001</v>
      </c>
    </row>
    <row r="120" spans="1:23">
      <c r="A120" s="1">
        <v>118</v>
      </c>
      <c r="B120">
        <v>259</v>
      </c>
      <c r="C120" t="s">
        <v>130</v>
      </c>
      <c r="D120" t="s">
        <v>2081</v>
      </c>
      <c r="E120">
        <v>49494</v>
      </c>
      <c r="F120" t="s">
        <v>3915</v>
      </c>
      <c r="G120">
        <v>1.98</v>
      </c>
      <c r="H120" t="s">
        <v>4033</v>
      </c>
      <c r="I120" s="2" t="s">
        <v>5737</v>
      </c>
      <c r="K120" t="s">
        <v>7686</v>
      </c>
      <c r="L120">
        <v>35</v>
      </c>
      <c r="M120">
        <v>0.13</v>
      </c>
      <c r="N120">
        <v>50.7</v>
      </c>
      <c r="O120">
        <f t="shared" si="10"/>
        <v>80.36</v>
      </c>
      <c r="P120">
        <f t="shared" si="11"/>
        <v>5015.0600000000004</v>
      </c>
      <c r="Q120">
        <f t="shared" si="12"/>
        <v>5.13</v>
      </c>
      <c r="R120">
        <f t="shared" si="13"/>
        <v>5.44</v>
      </c>
      <c r="S120">
        <f t="shared" si="14"/>
        <v>-1152</v>
      </c>
      <c r="T120" s="6">
        <f t="shared" si="19"/>
        <v>49494</v>
      </c>
      <c r="U120" s="6">
        <f t="shared" si="16"/>
        <v>50557.113737520005</v>
      </c>
      <c r="V120" s="4">
        <f t="shared" si="17"/>
        <v>1.0214796487962179</v>
      </c>
      <c r="W120" s="3">
        <f t="shared" si="18"/>
        <v>12434.841270000001</v>
      </c>
    </row>
    <row r="121" spans="1:23">
      <c r="A121" s="1">
        <v>119</v>
      </c>
      <c r="B121">
        <v>260</v>
      </c>
      <c r="C121" t="s">
        <v>131</v>
      </c>
      <c r="D121" t="s">
        <v>2082</v>
      </c>
      <c r="E121">
        <v>52794</v>
      </c>
      <c r="F121" t="s">
        <v>3915</v>
      </c>
      <c r="G121">
        <v>2.23</v>
      </c>
      <c r="H121" t="s">
        <v>4034</v>
      </c>
      <c r="I121" s="2" t="s">
        <v>5738</v>
      </c>
      <c r="K121" t="s">
        <v>7687</v>
      </c>
      <c r="L121">
        <v>14</v>
      </c>
      <c r="M121">
        <v>0.24</v>
      </c>
      <c r="N121">
        <v>77.400000000000006</v>
      </c>
      <c r="O121">
        <f t="shared" si="10"/>
        <v>80.36</v>
      </c>
      <c r="P121">
        <f t="shared" si="11"/>
        <v>5015.0600000000004</v>
      </c>
      <c r="Q121">
        <f t="shared" si="12"/>
        <v>5.13</v>
      </c>
      <c r="R121">
        <f t="shared" si="13"/>
        <v>5.44</v>
      </c>
      <c r="S121">
        <f t="shared" si="14"/>
        <v>-1152</v>
      </c>
      <c r="T121" s="6">
        <f t="shared" si="19"/>
        <v>52794</v>
      </c>
      <c r="U121" s="6">
        <f t="shared" si="16"/>
        <v>65959.695398520009</v>
      </c>
      <c r="V121" s="4">
        <f t="shared" si="17"/>
        <v>1.2493786301193319</v>
      </c>
      <c r="W121" s="3">
        <f t="shared" si="18"/>
        <v>12434.841270000001</v>
      </c>
    </row>
    <row r="122" spans="1:23">
      <c r="A122" s="1">
        <v>120</v>
      </c>
      <c r="B122">
        <v>262</v>
      </c>
      <c r="C122" t="s">
        <v>132</v>
      </c>
      <c r="D122" t="s">
        <v>2083</v>
      </c>
      <c r="E122">
        <v>290094</v>
      </c>
      <c r="F122" t="s">
        <v>3915</v>
      </c>
      <c r="G122">
        <v>3.65</v>
      </c>
      <c r="H122" t="s">
        <v>4035</v>
      </c>
      <c r="I122" s="2" t="s">
        <v>5739</v>
      </c>
      <c r="K122" t="s">
        <v>7688</v>
      </c>
      <c r="L122">
        <v>11</v>
      </c>
      <c r="M122">
        <v>2.35</v>
      </c>
      <c r="N122">
        <v>519.79999999999995</v>
      </c>
      <c r="O122">
        <f t="shared" si="10"/>
        <v>80.36</v>
      </c>
      <c r="P122">
        <f t="shared" si="11"/>
        <v>5015.0600000000004</v>
      </c>
      <c r="Q122">
        <f t="shared" si="12"/>
        <v>5.13</v>
      </c>
      <c r="R122">
        <f t="shared" si="13"/>
        <v>5.44</v>
      </c>
      <c r="S122">
        <f t="shared" si="14"/>
        <v>-1152</v>
      </c>
      <c r="T122" s="6">
        <f t="shared" si="19"/>
        <v>290094</v>
      </c>
      <c r="U122" s="6">
        <f t="shared" si="16"/>
        <v>280547.54108260002</v>
      </c>
      <c r="V122" s="4">
        <f t="shared" si="17"/>
        <v>0.96709184292884376</v>
      </c>
      <c r="W122" s="3">
        <f t="shared" si="18"/>
        <v>12434.841270000001</v>
      </c>
    </row>
    <row r="123" spans="1:23">
      <c r="A123" s="1">
        <v>121</v>
      </c>
      <c r="B123">
        <v>263</v>
      </c>
      <c r="C123" t="s">
        <v>133</v>
      </c>
      <c r="D123" t="s">
        <v>2084</v>
      </c>
      <c r="E123">
        <v>251400</v>
      </c>
      <c r="F123" t="s">
        <v>3916</v>
      </c>
      <c r="G123">
        <v>9.0299999999999994</v>
      </c>
      <c r="H123" t="s">
        <v>4036</v>
      </c>
      <c r="I123" s="2" t="s">
        <v>5740</v>
      </c>
      <c r="K123" t="s">
        <v>7689</v>
      </c>
      <c r="L123">
        <v>9</v>
      </c>
      <c r="M123">
        <v>0.38</v>
      </c>
      <c r="N123">
        <v>146.65</v>
      </c>
      <c r="O123">
        <f t="shared" si="10"/>
        <v>80.36</v>
      </c>
      <c r="P123">
        <f t="shared" si="11"/>
        <v>5015.0600000000004</v>
      </c>
      <c r="Q123">
        <f t="shared" si="12"/>
        <v>5.13</v>
      </c>
      <c r="R123">
        <f t="shared" si="13"/>
        <v>5.44</v>
      </c>
      <c r="S123">
        <f t="shared" si="14"/>
        <v>-1152</v>
      </c>
      <c r="T123" s="6">
        <f t="shared" si="19"/>
        <v>251400</v>
      </c>
      <c r="U123" s="6">
        <f t="shared" si="16"/>
        <v>197701.21936171997</v>
      </c>
      <c r="V123" s="4">
        <f t="shared" si="17"/>
        <v>0.78640103166953046</v>
      </c>
      <c r="W123" s="3">
        <f t="shared" si="18"/>
        <v>12434.841270000001</v>
      </c>
    </row>
    <row r="124" spans="1:23">
      <c r="A124" s="1">
        <v>122</v>
      </c>
      <c r="B124">
        <v>265</v>
      </c>
      <c r="C124" t="s">
        <v>134</v>
      </c>
      <c r="D124" t="s">
        <v>2085</v>
      </c>
      <c r="E124">
        <v>53940</v>
      </c>
      <c r="F124" t="s">
        <v>3915</v>
      </c>
      <c r="G124">
        <v>2.57</v>
      </c>
      <c r="H124" t="s">
        <v>4037</v>
      </c>
      <c r="I124" s="2" t="s">
        <v>5741</v>
      </c>
      <c r="K124" t="s">
        <v>7690</v>
      </c>
      <c r="L124">
        <v>21</v>
      </c>
      <c r="M124">
        <v>0.107</v>
      </c>
      <c r="N124">
        <v>40.57</v>
      </c>
      <c r="O124">
        <f t="shared" si="10"/>
        <v>80.36</v>
      </c>
      <c r="P124">
        <f t="shared" si="11"/>
        <v>5015.0600000000004</v>
      </c>
      <c r="Q124">
        <f t="shared" si="12"/>
        <v>5.13</v>
      </c>
      <c r="R124">
        <f t="shared" si="13"/>
        <v>5.44</v>
      </c>
      <c r="S124">
        <f t="shared" si="14"/>
        <v>-1152</v>
      </c>
      <c r="T124" s="6">
        <f t="shared" si="19"/>
        <v>53940</v>
      </c>
      <c r="U124" s="6">
        <f t="shared" si="16"/>
        <v>54932.566764679992</v>
      </c>
      <c r="V124" s="4">
        <f t="shared" si="17"/>
        <v>1.0184013119147199</v>
      </c>
      <c r="W124" s="3">
        <f t="shared" si="18"/>
        <v>12434.841270000001</v>
      </c>
    </row>
    <row r="125" spans="1:23">
      <c r="A125" s="1">
        <v>123</v>
      </c>
      <c r="B125">
        <v>266</v>
      </c>
      <c r="C125" t="s">
        <v>135</v>
      </c>
      <c r="D125" t="s">
        <v>2086</v>
      </c>
      <c r="E125">
        <v>23094</v>
      </c>
      <c r="F125" t="s">
        <v>3915</v>
      </c>
      <c r="G125">
        <v>1.64</v>
      </c>
      <c r="H125" t="s">
        <v>3935</v>
      </c>
      <c r="I125" s="2" t="s">
        <v>5742</v>
      </c>
      <c r="K125" t="s">
        <v>7588</v>
      </c>
      <c r="L125">
        <v>1</v>
      </c>
      <c r="M125">
        <v>0.01</v>
      </c>
      <c r="N125">
        <v>3.7</v>
      </c>
      <c r="O125">
        <f t="shared" si="10"/>
        <v>80.36</v>
      </c>
      <c r="P125">
        <f t="shared" si="11"/>
        <v>5015.0600000000004</v>
      </c>
      <c r="Q125">
        <f t="shared" si="12"/>
        <v>5.13</v>
      </c>
      <c r="R125">
        <f t="shared" si="13"/>
        <v>5.44</v>
      </c>
      <c r="S125">
        <f t="shared" si="14"/>
        <v>-1152</v>
      </c>
      <c r="T125" s="6">
        <f t="shared" si="19"/>
        <v>23094</v>
      </c>
      <c r="U125" s="6">
        <f t="shared" si="16"/>
        <v>24937.253699359997</v>
      </c>
      <c r="V125" s="4">
        <f t="shared" si="17"/>
        <v>1.0798152636771454</v>
      </c>
      <c r="W125" s="3">
        <f t="shared" si="18"/>
        <v>12434.841270000001</v>
      </c>
    </row>
    <row r="126" spans="1:23">
      <c r="A126" s="1">
        <v>124</v>
      </c>
      <c r="B126">
        <v>268</v>
      </c>
      <c r="C126" t="s">
        <v>136</v>
      </c>
      <c r="D126" t="s">
        <v>2087</v>
      </c>
      <c r="E126">
        <v>24294</v>
      </c>
      <c r="F126" t="s">
        <v>3915</v>
      </c>
      <c r="G126">
        <v>1.73</v>
      </c>
      <c r="H126" t="s">
        <v>3935</v>
      </c>
      <c r="I126" s="2" t="s">
        <v>5743</v>
      </c>
      <c r="K126" t="s">
        <v>7588</v>
      </c>
      <c r="L126">
        <v>1</v>
      </c>
      <c r="M126">
        <v>0.01</v>
      </c>
      <c r="N126">
        <v>3.7</v>
      </c>
      <c r="O126">
        <f t="shared" si="10"/>
        <v>80.36</v>
      </c>
      <c r="P126">
        <f t="shared" si="11"/>
        <v>5015.0600000000004</v>
      </c>
      <c r="Q126">
        <f t="shared" si="12"/>
        <v>5.13</v>
      </c>
      <c r="R126">
        <f t="shared" si="13"/>
        <v>5.44</v>
      </c>
      <c r="S126">
        <f t="shared" si="14"/>
        <v>-1152</v>
      </c>
      <c r="T126" s="6">
        <f t="shared" si="19"/>
        <v>24294</v>
      </c>
      <c r="U126" s="6">
        <f t="shared" si="16"/>
        <v>26280.216556519998</v>
      </c>
      <c r="V126" s="4">
        <f t="shared" si="17"/>
        <v>1.0817574938882026</v>
      </c>
      <c r="W126" s="3">
        <f t="shared" si="18"/>
        <v>12434.841270000001</v>
      </c>
    </row>
    <row r="127" spans="1:23">
      <c r="A127" s="1">
        <v>125</v>
      </c>
      <c r="B127">
        <v>270</v>
      </c>
      <c r="C127" t="s">
        <v>137</v>
      </c>
      <c r="D127" t="s">
        <v>2088</v>
      </c>
      <c r="E127">
        <v>124868</v>
      </c>
      <c r="F127" t="s">
        <v>3915</v>
      </c>
      <c r="G127">
        <v>3.06</v>
      </c>
      <c r="H127" t="s">
        <v>4038</v>
      </c>
      <c r="I127" s="2" t="s">
        <v>5744</v>
      </c>
      <c r="K127" t="s">
        <v>7691</v>
      </c>
      <c r="L127">
        <v>14</v>
      </c>
      <c r="M127">
        <v>0.4</v>
      </c>
      <c r="N127">
        <v>140</v>
      </c>
      <c r="O127">
        <f t="shared" si="10"/>
        <v>80.36</v>
      </c>
      <c r="P127">
        <f t="shared" si="11"/>
        <v>5015.0600000000004</v>
      </c>
      <c r="Q127">
        <f t="shared" si="12"/>
        <v>5.13</v>
      </c>
      <c r="R127">
        <f t="shared" si="13"/>
        <v>5.44</v>
      </c>
      <c r="S127">
        <f t="shared" si="14"/>
        <v>-1152</v>
      </c>
      <c r="T127" s="6">
        <f t="shared" si="19"/>
        <v>124868</v>
      </c>
      <c r="U127" s="6">
        <f t="shared" si="16"/>
        <v>105710.91314344</v>
      </c>
      <c r="V127" s="4">
        <f t="shared" si="17"/>
        <v>0.84658129499503476</v>
      </c>
      <c r="W127" s="3">
        <f t="shared" si="18"/>
        <v>12434.841270000001</v>
      </c>
    </row>
    <row r="128" spans="1:23">
      <c r="A128" s="1">
        <v>126</v>
      </c>
      <c r="B128">
        <v>274</v>
      </c>
      <c r="C128" t="s">
        <v>138</v>
      </c>
      <c r="D128" t="s">
        <v>2089</v>
      </c>
      <c r="E128">
        <v>24594</v>
      </c>
      <c r="F128" t="s">
        <v>3915</v>
      </c>
      <c r="G128">
        <v>1.61</v>
      </c>
      <c r="H128" t="s">
        <v>4039</v>
      </c>
      <c r="I128" s="2" t="s">
        <v>5745</v>
      </c>
      <c r="K128" t="s">
        <v>7692</v>
      </c>
      <c r="L128">
        <v>7</v>
      </c>
      <c r="M128">
        <v>0.02</v>
      </c>
      <c r="N128">
        <v>10.199999999999999</v>
      </c>
      <c r="O128">
        <f t="shared" si="10"/>
        <v>80.36</v>
      </c>
      <c r="P128">
        <f t="shared" si="11"/>
        <v>5015.0600000000004</v>
      </c>
      <c r="Q128">
        <f t="shared" si="12"/>
        <v>5.13</v>
      </c>
      <c r="R128">
        <f t="shared" si="13"/>
        <v>5.44</v>
      </c>
      <c r="S128">
        <f t="shared" si="14"/>
        <v>-1152</v>
      </c>
      <c r="T128" s="6">
        <f t="shared" si="19"/>
        <v>24594</v>
      </c>
      <c r="U128" s="6">
        <f t="shared" si="16"/>
        <v>27331.129013640002</v>
      </c>
      <c r="V128" s="4">
        <f t="shared" si="17"/>
        <v>1.1112925515833132</v>
      </c>
      <c r="W128" s="3">
        <f t="shared" si="18"/>
        <v>12434.841270000001</v>
      </c>
    </row>
    <row r="129" spans="1:23">
      <c r="A129" s="1">
        <v>127</v>
      </c>
      <c r="B129">
        <v>275</v>
      </c>
      <c r="C129" t="s">
        <v>139</v>
      </c>
      <c r="D129" t="s">
        <v>2090</v>
      </c>
      <c r="E129">
        <v>60894</v>
      </c>
      <c r="F129" t="s">
        <v>3915</v>
      </c>
      <c r="G129">
        <v>2.13</v>
      </c>
      <c r="H129" t="s">
        <v>4040</v>
      </c>
      <c r="I129" s="2" t="s">
        <v>5746</v>
      </c>
      <c r="K129" t="s">
        <v>7693</v>
      </c>
      <c r="L129">
        <v>65</v>
      </c>
      <c r="M129">
        <v>0.27</v>
      </c>
      <c r="N129">
        <v>46.1</v>
      </c>
      <c r="O129">
        <f t="shared" si="10"/>
        <v>80.36</v>
      </c>
      <c r="P129">
        <f t="shared" si="11"/>
        <v>5015.0600000000004</v>
      </c>
      <c r="Q129">
        <f t="shared" si="12"/>
        <v>5.13</v>
      </c>
      <c r="R129">
        <f t="shared" si="13"/>
        <v>5.44</v>
      </c>
      <c r="S129">
        <f t="shared" si="14"/>
        <v>-1152</v>
      </c>
      <c r="T129" s="6">
        <f t="shared" si="19"/>
        <v>60894</v>
      </c>
      <c r="U129" s="6">
        <f t="shared" si="16"/>
        <v>50784.456526120004</v>
      </c>
      <c r="V129" s="4">
        <f t="shared" si="17"/>
        <v>0.83398128758367007</v>
      </c>
      <c r="W129" s="3">
        <f t="shared" si="18"/>
        <v>12434.841270000001</v>
      </c>
    </row>
    <row r="130" spans="1:23">
      <c r="A130" s="1">
        <v>128</v>
      </c>
      <c r="B130">
        <v>276</v>
      </c>
      <c r="C130" t="s">
        <v>140</v>
      </c>
      <c r="D130" t="s">
        <v>2091</v>
      </c>
      <c r="E130">
        <v>67425</v>
      </c>
      <c r="F130" t="s">
        <v>3915</v>
      </c>
      <c r="G130">
        <v>2.4</v>
      </c>
      <c r="H130" t="s">
        <v>4041</v>
      </c>
      <c r="I130" s="2" t="s">
        <v>5747</v>
      </c>
      <c r="K130" t="s">
        <v>7694</v>
      </c>
      <c r="L130">
        <v>13</v>
      </c>
      <c r="M130">
        <v>0.15</v>
      </c>
      <c r="N130">
        <v>56.8</v>
      </c>
      <c r="O130">
        <f t="shared" si="10"/>
        <v>80.36</v>
      </c>
      <c r="P130">
        <f t="shared" si="11"/>
        <v>5015.0600000000004</v>
      </c>
      <c r="Q130">
        <f t="shared" si="12"/>
        <v>5.13</v>
      </c>
      <c r="R130">
        <f t="shared" si="13"/>
        <v>5.44</v>
      </c>
      <c r="S130">
        <f t="shared" si="14"/>
        <v>-1152</v>
      </c>
      <c r="T130" s="6">
        <f t="shared" si="19"/>
        <v>67425</v>
      </c>
      <c r="U130" s="6">
        <f t="shared" si="16"/>
        <v>59490.939977599999</v>
      </c>
      <c r="V130" s="4">
        <f t="shared" si="17"/>
        <v>0.88232762295291067</v>
      </c>
      <c r="W130" s="3">
        <f t="shared" si="18"/>
        <v>12434.841270000001</v>
      </c>
    </row>
    <row r="131" spans="1:23">
      <c r="A131" s="1">
        <v>129</v>
      </c>
      <c r="B131">
        <v>282</v>
      </c>
      <c r="C131" t="s">
        <v>141</v>
      </c>
      <c r="D131" t="s">
        <v>2092</v>
      </c>
      <c r="E131">
        <v>75894</v>
      </c>
      <c r="F131" t="s">
        <v>3915</v>
      </c>
      <c r="G131">
        <v>2.29</v>
      </c>
      <c r="H131" t="s">
        <v>4042</v>
      </c>
      <c r="I131" s="2" t="s">
        <v>5748</v>
      </c>
      <c r="K131" t="s">
        <v>7695</v>
      </c>
      <c r="L131">
        <v>11</v>
      </c>
      <c r="M131">
        <v>0.217</v>
      </c>
      <c r="N131">
        <v>117.36</v>
      </c>
      <c r="O131">
        <f t="shared" ref="O131:O194" si="20">O130</f>
        <v>80.36</v>
      </c>
      <c r="P131">
        <f t="shared" ref="P131:P194" si="21">P130</f>
        <v>5015.0600000000004</v>
      </c>
      <c r="Q131">
        <f t="shared" ref="Q131:Q194" si="22">Q130</f>
        <v>5.13</v>
      </c>
      <c r="R131">
        <f t="shared" ref="R131:R194" si="23">R130</f>
        <v>5.44</v>
      </c>
      <c r="S131">
        <f t="shared" ref="S131:S194" si="24">S130</f>
        <v>-1152</v>
      </c>
      <c r="T131" s="6">
        <f t="shared" si="19"/>
        <v>75894</v>
      </c>
      <c r="U131" s="6">
        <f t="shared" ref="U131:U194" si="25">G131*0.58*P131*Q131+N131*O131*R131+S131</f>
        <v>84323.85363396001</v>
      </c>
      <c r="V131" s="4">
        <f t="shared" ref="V131:V194" si="26">U131/T131</f>
        <v>1.1110740458265478</v>
      </c>
      <c r="W131" s="3">
        <f t="shared" ref="W131:W194" si="27">0.58*P131*Q131/1.2</f>
        <v>12434.841270000001</v>
      </c>
    </row>
    <row r="132" spans="1:23">
      <c r="A132" s="1">
        <v>130</v>
      </c>
      <c r="B132">
        <v>284</v>
      </c>
      <c r="C132" t="s">
        <v>142</v>
      </c>
      <c r="D132" t="s">
        <v>2093</v>
      </c>
      <c r="E132">
        <v>406185</v>
      </c>
      <c r="F132" t="s">
        <v>3915</v>
      </c>
      <c r="G132">
        <v>2.87</v>
      </c>
      <c r="H132" t="s">
        <v>4043</v>
      </c>
      <c r="I132" s="2" t="s">
        <v>5749</v>
      </c>
      <c r="K132" t="s">
        <v>7696</v>
      </c>
      <c r="L132">
        <v>1</v>
      </c>
      <c r="M132">
        <v>0.6</v>
      </c>
      <c r="N132">
        <v>486</v>
      </c>
      <c r="O132">
        <f t="shared" si="20"/>
        <v>80.36</v>
      </c>
      <c r="P132">
        <f t="shared" si="21"/>
        <v>5015.0600000000004</v>
      </c>
      <c r="Q132">
        <f t="shared" si="22"/>
        <v>5.13</v>
      </c>
      <c r="R132">
        <f t="shared" si="23"/>
        <v>5.44</v>
      </c>
      <c r="S132">
        <f t="shared" si="24"/>
        <v>-1152</v>
      </c>
      <c r="T132" s="6">
        <f t="shared" si="19"/>
        <v>406185</v>
      </c>
      <c r="U132" s="6">
        <f t="shared" si="25"/>
        <v>254132.57573387999</v>
      </c>
      <c r="V132" s="4">
        <f t="shared" si="26"/>
        <v>0.62565721465312596</v>
      </c>
      <c r="W132" s="3">
        <f t="shared" si="27"/>
        <v>12434.841270000001</v>
      </c>
    </row>
    <row r="133" spans="1:23">
      <c r="A133" s="1">
        <v>131</v>
      </c>
      <c r="B133">
        <v>288</v>
      </c>
      <c r="C133" t="s">
        <v>143</v>
      </c>
      <c r="D133" t="s">
        <v>2094</v>
      </c>
      <c r="E133">
        <v>73494</v>
      </c>
      <c r="F133" t="s">
        <v>3915</v>
      </c>
      <c r="G133">
        <v>3.27</v>
      </c>
      <c r="H133" t="s">
        <v>4044</v>
      </c>
      <c r="I133" s="2" t="s">
        <v>5750</v>
      </c>
      <c r="K133" t="s">
        <v>7697</v>
      </c>
      <c r="L133">
        <v>75</v>
      </c>
      <c r="M133">
        <v>0.26700000000000002</v>
      </c>
      <c r="N133">
        <v>136.16999999999999</v>
      </c>
      <c r="O133">
        <f t="shared" si="20"/>
        <v>80.36</v>
      </c>
      <c r="P133">
        <f t="shared" si="21"/>
        <v>5015.0600000000004</v>
      </c>
      <c r="Q133">
        <f t="shared" si="22"/>
        <v>5.13</v>
      </c>
      <c r="R133">
        <f t="shared" si="23"/>
        <v>5.44</v>
      </c>
      <c r="S133">
        <f t="shared" si="24"/>
        <v>-1152</v>
      </c>
      <c r="T133" s="6">
        <f t="shared" si="19"/>
        <v>73494</v>
      </c>
      <c r="U133" s="6">
        <f t="shared" si="25"/>
        <v>107170.17647147999</v>
      </c>
      <c r="V133" s="4">
        <f t="shared" si="26"/>
        <v>1.4582166771638501</v>
      </c>
      <c r="W133" s="3">
        <f t="shared" si="27"/>
        <v>12434.841270000001</v>
      </c>
    </row>
    <row r="134" spans="1:23">
      <c r="A134" s="1">
        <v>132</v>
      </c>
      <c r="B134">
        <v>290</v>
      </c>
      <c r="C134" t="s">
        <v>144</v>
      </c>
      <c r="D134" t="s">
        <v>2095</v>
      </c>
      <c r="E134">
        <v>178868</v>
      </c>
      <c r="F134" t="s">
        <v>3915</v>
      </c>
      <c r="G134">
        <v>2.61</v>
      </c>
      <c r="H134" t="s">
        <v>4045</v>
      </c>
      <c r="I134" s="2" t="s">
        <v>5751</v>
      </c>
      <c r="K134" t="s">
        <v>7698</v>
      </c>
      <c r="L134">
        <v>29</v>
      </c>
      <c r="M134">
        <v>0.82799999999999996</v>
      </c>
      <c r="N134">
        <v>252.54</v>
      </c>
      <c r="O134">
        <f t="shared" si="20"/>
        <v>80.36</v>
      </c>
      <c r="P134">
        <f t="shared" si="21"/>
        <v>5015.0600000000004</v>
      </c>
      <c r="Q134">
        <f t="shared" si="22"/>
        <v>5.13</v>
      </c>
      <c r="R134">
        <f t="shared" si="23"/>
        <v>5.44</v>
      </c>
      <c r="S134">
        <f t="shared" si="24"/>
        <v>-1152</v>
      </c>
      <c r="T134" s="6">
        <f t="shared" si="19"/>
        <v>178868</v>
      </c>
      <c r="U134" s="6">
        <f t="shared" si="25"/>
        <v>148193.90519364001</v>
      </c>
      <c r="V134" s="4">
        <f t="shared" si="26"/>
        <v>0.8285098798758862</v>
      </c>
      <c r="W134" s="3">
        <f t="shared" si="27"/>
        <v>12434.841270000001</v>
      </c>
    </row>
    <row r="135" spans="1:23">
      <c r="A135" s="1">
        <v>133</v>
      </c>
      <c r="B135">
        <v>291</v>
      </c>
      <c r="C135" t="s">
        <v>145</v>
      </c>
      <c r="D135" t="s">
        <v>2096</v>
      </c>
      <c r="E135">
        <v>32694</v>
      </c>
      <c r="F135" t="s">
        <v>3915</v>
      </c>
      <c r="G135">
        <v>2.19</v>
      </c>
      <c r="H135" t="s">
        <v>4046</v>
      </c>
      <c r="I135" s="2" t="s">
        <v>5752</v>
      </c>
      <c r="K135" t="s">
        <v>7699</v>
      </c>
      <c r="L135">
        <v>9</v>
      </c>
      <c r="M135">
        <v>0.02</v>
      </c>
      <c r="N135">
        <v>10.199999999999999</v>
      </c>
      <c r="O135">
        <f t="shared" si="20"/>
        <v>80.36</v>
      </c>
      <c r="P135">
        <f t="shared" si="21"/>
        <v>5015.0600000000004</v>
      </c>
      <c r="Q135">
        <f t="shared" si="22"/>
        <v>5.13</v>
      </c>
      <c r="R135">
        <f t="shared" si="23"/>
        <v>5.44</v>
      </c>
      <c r="S135">
        <f t="shared" si="24"/>
        <v>-1152</v>
      </c>
      <c r="T135" s="6">
        <f t="shared" ref="T135:T198" si="28">E135</f>
        <v>32694</v>
      </c>
      <c r="U135" s="6">
        <f t="shared" si="25"/>
        <v>35985.77853756</v>
      </c>
      <c r="V135" s="4">
        <f t="shared" si="26"/>
        <v>1.1006844845402826</v>
      </c>
      <c r="W135" s="3">
        <f t="shared" si="27"/>
        <v>12434.841270000001</v>
      </c>
    </row>
    <row r="136" spans="1:23">
      <c r="A136" s="1">
        <v>134</v>
      </c>
      <c r="B136">
        <v>292</v>
      </c>
      <c r="C136" t="s">
        <v>146</v>
      </c>
      <c r="D136" t="s">
        <v>2097</v>
      </c>
      <c r="E136">
        <v>318594</v>
      </c>
      <c r="F136" t="s">
        <v>3915</v>
      </c>
      <c r="G136">
        <v>7.36</v>
      </c>
      <c r="H136" t="s">
        <v>4047</v>
      </c>
      <c r="I136" s="2" t="s">
        <v>5753</v>
      </c>
      <c r="K136" t="s">
        <v>7700</v>
      </c>
      <c r="L136">
        <v>135</v>
      </c>
      <c r="M136">
        <v>1.41</v>
      </c>
      <c r="N136">
        <v>521.70000000000005</v>
      </c>
      <c r="O136">
        <f t="shared" si="20"/>
        <v>80.36</v>
      </c>
      <c r="P136">
        <f t="shared" si="21"/>
        <v>5015.0600000000004</v>
      </c>
      <c r="Q136">
        <f t="shared" si="22"/>
        <v>5.13</v>
      </c>
      <c r="R136">
        <f t="shared" si="23"/>
        <v>5.44</v>
      </c>
      <c r="S136">
        <f t="shared" si="24"/>
        <v>-1152</v>
      </c>
      <c r="T136" s="6">
        <f t="shared" si="28"/>
        <v>318594</v>
      </c>
      <c r="U136" s="6">
        <f t="shared" si="25"/>
        <v>336738.05537664006</v>
      </c>
      <c r="V136" s="4">
        <f t="shared" si="26"/>
        <v>1.0569503988670221</v>
      </c>
      <c r="W136" s="3">
        <f t="shared" si="27"/>
        <v>12434.841270000001</v>
      </c>
    </row>
    <row r="137" spans="1:23">
      <c r="A137" s="1">
        <v>135</v>
      </c>
      <c r="B137">
        <v>293</v>
      </c>
      <c r="C137" t="s">
        <v>147</v>
      </c>
      <c r="D137" t="s">
        <v>2098</v>
      </c>
      <c r="E137">
        <v>64194</v>
      </c>
      <c r="F137" t="s">
        <v>3915</v>
      </c>
      <c r="G137">
        <v>1.76</v>
      </c>
      <c r="H137" t="s">
        <v>4048</v>
      </c>
      <c r="I137" s="2" t="s">
        <v>5754</v>
      </c>
      <c r="K137" t="s">
        <v>7701</v>
      </c>
      <c r="L137">
        <v>19</v>
      </c>
      <c r="M137">
        <v>0.20799999999999999</v>
      </c>
      <c r="N137">
        <v>100.75</v>
      </c>
      <c r="O137">
        <f t="shared" si="20"/>
        <v>80.36</v>
      </c>
      <c r="P137">
        <f t="shared" si="21"/>
        <v>5015.0600000000004</v>
      </c>
      <c r="Q137">
        <f t="shared" si="22"/>
        <v>5.13</v>
      </c>
      <c r="R137">
        <f t="shared" si="23"/>
        <v>5.44</v>
      </c>
      <c r="S137">
        <f t="shared" si="24"/>
        <v>-1152</v>
      </c>
      <c r="T137" s="6">
        <f t="shared" si="28"/>
        <v>64194</v>
      </c>
      <c r="U137" s="6">
        <f t="shared" si="25"/>
        <v>69154.093562239999</v>
      </c>
      <c r="V137" s="4">
        <f t="shared" si="26"/>
        <v>1.0772672455718604</v>
      </c>
      <c r="W137" s="3">
        <f t="shared" si="27"/>
        <v>12434.841270000001</v>
      </c>
    </row>
    <row r="138" spans="1:23">
      <c r="A138" s="1">
        <v>136</v>
      </c>
      <c r="B138">
        <v>295</v>
      </c>
      <c r="C138" t="s">
        <v>148</v>
      </c>
      <c r="D138" t="s">
        <v>2099</v>
      </c>
      <c r="E138">
        <v>70693</v>
      </c>
      <c r="F138" t="s">
        <v>3915</v>
      </c>
      <c r="G138">
        <v>1.87</v>
      </c>
      <c r="H138" t="s">
        <v>4049</v>
      </c>
      <c r="I138" s="2" t="s">
        <v>5755</v>
      </c>
      <c r="K138" t="s">
        <v>7702</v>
      </c>
      <c r="L138">
        <v>1</v>
      </c>
      <c r="M138">
        <v>0.17</v>
      </c>
      <c r="N138">
        <v>96.05</v>
      </c>
      <c r="O138">
        <f t="shared" si="20"/>
        <v>80.36</v>
      </c>
      <c r="P138">
        <f t="shared" si="21"/>
        <v>5015.0600000000004</v>
      </c>
      <c r="Q138">
        <f t="shared" si="22"/>
        <v>5.13</v>
      </c>
      <c r="R138">
        <f t="shared" si="23"/>
        <v>5.44</v>
      </c>
      <c r="S138">
        <f t="shared" si="24"/>
        <v>-1152</v>
      </c>
      <c r="T138" s="6">
        <f t="shared" si="28"/>
        <v>70693</v>
      </c>
      <c r="U138" s="6">
        <f t="shared" si="25"/>
        <v>68740.848129880003</v>
      </c>
      <c r="V138" s="4">
        <f t="shared" si="26"/>
        <v>0.97238549969417065</v>
      </c>
      <c r="W138" s="3">
        <f t="shared" si="27"/>
        <v>12434.841270000001</v>
      </c>
    </row>
    <row r="139" spans="1:23">
      <c r="A139" s="1">
        <v>137</v>
      </c>
      <c r="B139">
        <v>298</v>
      </c>
      <c r="C139" t="s">
        <v>149</v>
      </c>
      <c r="D139" t="s">
        <v>2100</v>
      </c>
      <c r="E139">
        <v>30894</v>
      </c>
      <c r="F139" t="s">
        <v>3915</v>
      </c>
      <c r="G139">
        <v>1.96</v>
      </c>
      <c r="H139" t="s">
        <v>4050</v>
      </c>
      <c r="I139" s="2" t="s">
        <v>5756</v>
      </c>
      <c r="K139" t="s">
        <v>7703</v>
      </c>
      <c r="L139">
        <v>23</v>
      </c>
      <c r="M139">
        <v>3.1E-2</v>
      </c>
      <c r="N139">
        <v>15.81</v>
      </c>
      <c r="O139">
        <f t="shared" si="20"/>
        <v>80.36</v>
      </c>
      <c r="P139">
        <f t="shared" si="21"/>
        <v>5015.0600000000004</v>
      </c>
      <c r="Q139">
        <f t="shared" si="22"/>
        <v>5.13</v>
      </c>
      <c r="R139">
        <f t="shared" si="23"/>
        <v>5.44</v>
      </c>
      <c r="S139">
        <f t="shared" si="24"/>
        <v>-1152</v>
      </c>
      <c r="T139" s="6">
        <f t="shared" si="28"/>
        <v>30894</v>
      </c>
      <c r="U139" s="6">
        <f t="shared" si="25"/>
        <v>35006.220971039998</v>
      </c>
      <c r="V139" s="4">
        <f t="shared" si="26"/>
        <v>1.1331074309263933</v>
      </c>
      <c r="W139" s="3">
        <f t="shared" si="27"/>
        <v>12434.841270000001</v>
      </c>
    </row>
    <row r="140" spans="1:23">
      <c r="A140" s="1">
        <v>138</v>
      </c>
      <c r="B140">
        <v>301</v>
      </c>
      <c r="C140" t="s">
        <v>150</v>
      </c>
      <c r="D140" t="s">
        <v>2101</v>
      </c>
      <c r="E140">
        <v>42594</v>
      </c>
      <c r="F140" t="s">
        <v>3915</v>
      </c>
      <c r="G140">
        <v>1.73</v>
      </c>
      <c r="H140" t="s">
        <v>4051</v>
      </c>
      <c r="I140" s="2" t="s">
        <v>5757</v>
      </c>
      <c r="K140" t="s">
        <v>7704</v>
      </c>
      <c r="L140">
        <v>1</v>
      </c>
      <c r="M140">
        <v>0.11</v>
      </c>
      <c r="N140">
        <v>52.25</v>
      </c>
      <c r="O140">
        <f t="shared" si="20"/>
        <v>80.36</v>
      </c>
      <c r="P140">
        <f t="shared" si="21"/>
        <v>5015.0600000000004</v>
      </c>
      <c r="Q140">
        <f t="shared" si="22"/>
        <v>5.13</v>
      </c>
      <c r="R140">
        <f t="shared" si="23"/>
        <v>5.44</v>
      </c>
      <c r="S140">
        <f t="shared" si="24"/>
        <v>-1152</v>
      </c>
      <c r="T140" s="6">
        <f t="shared" si="28"/>
        <v>42594</v>
      </c>
      <c r="U140" s="6">
        <f t="shared" si="25"/>
        <v>47504.256876519998</v>
      </c>
      <c r="V140" s="4">
        <f t="shared" si="26"/>
        <v>1.1152804826153917</v>
      </c>
      <c r="W140" s="3">
        <f t="shared" si="27"/>
        <v>12434.841270000001</v>
      </c>
    </row>
    <row r="141" spans="1:23">
      <c r="A141" s="1">
        <v>139</v>
      </c>
      <c r="B141">
        <v>302</v>
      </c>
      <c r="C141" t="s">
        <v>151</v>
      </c>
      <c r="D141" t="s">
        <v>2102</v>
      </c>
      <c r="E141">
        <v>56394</v>
      </c>
      <c r="F141" t="s">
        <v>3915</v>
      </c>
      <c r="G141">
        <v>3.2</v>
      </c>
      <c r="H141" t="s">
        <v>4052</v>
      </c>
      <c r="I141" s="2" t="s">
        <v>5758</v>
      </c>
      <c r="K141" t="s">
        <v>7705</v>
      </c>
      <c r="L141">
        <v>16</v>
      </c>
      <c r="M141">
        <v>0.08</v>
      </c>
      <c r="N141">
        <v>31.2</v>
      </c>
      <c r="O141">
        <f t="shared" si="20"/>
        <v>80.36</v>
      </c>
      <c r="P141">
        <f t="shared" si="21"/>
        <v>5015.0600000000004</v>
      </c>
      <c r="Q141">
        <f t="shared" si="22"/>
        <v>5.13</v>
      </c>
      <c r="R141">
        <f t="shared" si="23"/>
        <v>5.44</v>
      </c>
      <c r="S141">
        <f t="shared" si="24"/>
        <v>-1152</v>
      </c>
      <c r="T141" s="6">
        <f t="shared" si="28"/>
        <v>56394</v>
      </c>
      <c r="U141" s="6">
        <f t="shared" si="25"/>
        <v>60237.132556800003</v>
      </c>
      <c r="V141" s="4">
        <f t="shared" si="26"/>
        <v>1.0681478979465902</v>
      </c>
      <c r="W141" s="3">
        <f t="shared" si="27"/>
        <v>12434.841270000001</v>
      </c>
    </row>
    <row r="142" spans="1:23">
      <c r="A142" s="1">
        <v>140</v>
      </c>
      <c r="B142">
        <v>303</v>
      </c>
      <c r="C142" t="s">
        <v>152</v>
      </c>
      <c r="D142" t="s">
        <v>2103</v>
      </c>
      <c r="E142">
        <v>38351</v>
      </c>
      <c r="F142" t="s">
        <v>3915</v>
      </c>
      <c r="G142">
        <v>1.63</v>
      </c>
      <c r="H142" t="s">
        <v>4053</v>
      </c>
      <c r="I142" s="2" t="s">
        <v>5759</v>
      </c>
      <c r="K142" t="s">
        <v>7706</v>
      </c>
      <c r="L142">
        <v>11</v>
      </c>
      <c r="M142">
        <v>0.14000000000000001</v>
      </c>
      <c r="N142">
        <v>61.05</v>
      </c>
      <c r="O142">
        <f t="shared" si="20"/>
        <v>80.36</v>
      </c>
      <c r="P142">
        <f t="shared" si="21"/>
        <v>5015.0600000000004</v>
      </c>
      <c r="Q142">
        <f t="shared" si="22"/>
        <v>5.13</v>
      </c>
      <c r="R142">
        <f t="shared" si="23"/>
        <v>5.44</v>
      </c>
      <c r="S142">
        <f t="shared" si="24"/>
        <v>-1152</v>
      </c>
      <c r="T142" s="6">
        <f t="shared" si="28"/>
        <v>38351</v>
      </c>
      <c r="U142" s="6">
        <f t="shared" si="25"/>
        <v>49859.06984412</v>
      </c>
      <c r="V142" s="4">
        <f t="shared" si="26"/>
        <v>1.3000722235175093</v>
      </c>
      <c r="W142" s="3">
        <f t="shared" si="27"/>
        <v>12434.841270000001</v>
      </c>
    </row>
    <row r="143" spans="1:23">
      <c r="A143" s="1">
        <v>141</v>
      </c>
      <c r="B143">
        <v>307</v>
      </c>
      <c r="C143" t="s">
        <v>153</v>
      </c>
      <c r="D143" t="s">
        <v>2104</v>
      </c>
      <c r="E143">
        <v>226118</v>
      </c>
      <c r="F143" t="s">
        <v>3915</v>
      </c>
      <c r="G143">
        <v>2.34</v>
      </c>
      <c r="H143" t="s">
        <v>4054</v>
      </c>
      <c r="I143" s="2" t="s">
        <v>5760</v>
      </c>
      <c r="K143" t="s">
        <v>7707</v>
      </c>
      <c r="L143">
        <v>47</v>
      </c>
      <c r="M143">
        <v>1</v>
      </c>
      <c r="N143">
        <v>350</v>
      </c>
      <c r="O143">
        <f t="shared" si="20"/>
        <v>80.36</v>
      </c>
      <c r="P143">
        <f t="shared" si="21"/>
        <v>5015.0600000000004</v>
      </c>
      <c r="Q143">
        <f t="shared" si="22"/>
        <v>5.13</v>
      </c>
      <c r="R143">
        <f t="shared" si="23"/>
        <v>5.44</v>
      </c>
      <c r="S143">
        <f t="shared" si="24"/>
        <v>-1152</v>
      </c>
      <c r="T143" s="6">
        <f t="shared" si="28"/>
        <v>226118</v>
      </c>
      <c r="U143" s="6">
        <f t="shared" si="25"/>
        <v>186770.47428616</v>
      </c>
      <c r="V143" s="4">
        <f t="shared" si="26"/>
        <v>0.82598676039130015</v>
      </c>
      <c r="W143" s="3">
        <f t="shared" si="27"/>
        <v>12434.841270000001</v>
      </c>
    </row>
    <row r="144" spans="1:23">
      <c r="A144" s="1">
        <v>142</v>
      </c>
      <c r="B144">
        <v>309</v>
      </c>
      <c r="C144" t="s">
        <v>154</v>
      </c>
      <c r="D144" t="s">
        <v>2105</v>
      </c>
      <c r="E144">
        <v>749925</v>
      </c>
      <c r="F144" t="s">
        <v>3916</v>
      </c>
      <c r="G144">
        <v>5.23</v>
      </c>
      <c r="H144" t="s">
        <v>4055</v>
      </c>
      <c r="I144" s="2" t="s">
        <v>5761</v>
      </c>
      <c r="K144" t="s">
        <v>7708</v>
      </c>
      <c r="L144">
        <v>65</v>
      </c>
      <c r="M144">
        <v>1.23</v>
      </c>
      <c r="N144">
        <v>896.91000000000008</v>
      </c>
      <c r="O144">
        <f t="shared" si="20"/>
        <v>80.36</v>
      </c>
      <c r="P144">
        <f t="shared" si="21"/>
        <v>5015.0600000000004</v>
      </c>
      <c r="Q144">
        <f t="shared" si="22"/>
        <v>5.13</v>
      </c>
      <c r="R144">
        <f t="shared" si="23"/>
        <v>5.44</v>
      </c>
      <c r="S144">
        <f t="shared" si="24"/>
        <v>-1152</v>
      </c>
      <c r="T144" s="6">
        <f t="shared" si="28"/>
        <v>749925</v>
      </c>
      <c r="U144" s="6">
        <f t="shared" si="25"/>
        <v>468980.80435452005</v>
      </c>
      <c r="V144" s="4">
        <f t="shared" si="26"/>
        <v>0.62537027616697671</v>
      </c>
      <c r="W144" s="3">
        <f t="shared" si="27"/>
        <v>12434.841270000001</v>
      </c>
    </row>
    <row r="145" spans="1:23">
      <c r="A145" s="1">
        <v>143</v>
      </c>
      <c r="B145">
        <v>312</v>
      </c>
      <c r="C145" t="s">
        <v>155</v>
      </c>
      <c r="D145" t="s">
        <v>2106</v>
      </c>
      <c r="E145">
        <v>80694</v>
      </c>
      <c r="F145" t="s">
        <v>3915</v>
      </c>
      <c r="G145">
        <v>2.91</v>
      </c>
      <c r="H145" t="s">
        <v>4056</v>
      </c>
      <c r="I145" s="2" t="s">
        <v>5762</v>
      </c>
      <c r="K145" t="s">
        <v>7709</v>
      </c>
      <c r="L145">
        <v>92</v>
      </c>
      <c r="M145">
        <v>0.48</v>
      </c>
      <c r="N145">
        <v>39</v>
      </c>
      <c r="O145">
        <f t="shared" si="20"/>
        <v>80.36</v>
      </c>
      <c r="P145">
        <f t="shared" si="21"/>
        <v>5015.0600000000004</v>
      </c>
      <c r="Q145">
        <f t="shared" si="22"/>
        <v>5.13</v>
      </c>
      <c r="R145">
        <f t="shared" si="23"/>
        <v>5.44</v>
      </c>
      <c r="S145">
        <f t="shared" si="24"/>
        <v>-1152</v>
      </c>
      <c r="T145" s="6">
        <f t="shared" si="28"/>
        <v>80694</v>
      </c>
      <c r="U145" s="6">
        <f t="shared" si="25"/>
        <v>59319.64331484001</v>
      </c>
      <c r="V145" s="4">
        <f t="shared" si="26"/>
        <v>0.73511838940739105</v>
      </c>
      <c r="W145" s="3">
        <f t="shared" si="27"/>
        <v>12434.841270000001</v>
      </c>
    </row>
    <row r="146" spans="1:23">
      <c r="A146" s="1">
        <v>144</v>
      </c>
      <c r="B146">
        <v>315</v>
      </c>
      <c r="C146" t="s">
        <v>156</v>
      </c>
      <c r="D146" t="s">
        <v>2107</v>
      </c>
      <c r="E146">
        <v>121194</v>
      </c>
      <c r="F146" t="s">
        <v>3915</v>
      </c>
      <c r="G146">
        <v>2.82</v>
      </c>
      <c r="H146" t="s">
        <v>4057</v>
      </c>
      <c r="I146" s="2" t="s">
        <v>5763</v>
      </c>
      <c r="K146" t="s">
        <v>7710</v>
      </c>
      <c r="L146">
        <v>30</v>
      </c>
      <c r="M146">
        <v>0.5</v>
      </c>
      <c r="N146">
        <v>197.5</v>
      </c>
      <c r="O146">
        <f t="shared" si="20"/>
        <v>80.36</v>
      </c>
      <c r="P146">
        <f t="shared" si="21"/>
        <v>5015.0600000000004</v>
      </c>
      <c r="Q146">
        <f t="shared" si="22"/>
        <v>5.13</v>
      </c>
      <c r="R146">
        <f t="shared" si="23"/>
        <v>5.44</v>
      </c>
      <c r="S146">
        <f t="shared" si="24"/>
        <v>-1152</v>
      </c>
      <c r="T146" s="6">
        <f t="shared" si="28"/>
        <v>121194</v>
      </c>
      <c r="U146" s="6">
        <f t="shared" si="25"/>
        <v>127266.28685768001</v>
      </c>
      <c r="V146" s="4">
        <f t="shared" si="26"/>
        <v>1.050103857102497</v>
      </c>
      <c r="W146" s="3">
        <f t="shared" si="27"/>
        <v>12434.841270000001</v>
      </c>
    </row>
    <row r="147" spans="1:23">
      <c r="A147" s="1">
        <v>145</v>
      </c>
      <c r="B147">
        <v>319</v>
      </c>
      <c r="C147" t="s">
        <v>157</v>
      </c>
      <c r="D147" t="s">
        <v>2108</v>
      </c>
      <c r="E147">
        <v>198894</v>
      </c>
      <c r="F147" t="s">
        <v>3916</v>
      </c>
      <c r="G147">
        <v>5.98</v>
      </c>
      <c r="H147" t="s">
        <v>4058</v>
      </c>
      <c r="I147" s="2" t="s">
        <v>5764</v>
      </c>
      <c r="K147" t="s">
        <v>7711</v>
      </c>
      <c r="L147">
        <v>19</v>
      </c>
      <c r="M147">
        <v>0.36</v>
      </c>
      <c r="N147">
        <v>126</v>
      </c>
      <c r="O147">
        <f t="shared" si="20"/>
        <v>80.36</v>
      </c>
      <c r="P147">
        <f t="shared" si="21"/>
        <v>5015.0600000000004</v>
      </c>
      <c r="Q147">
        <f t="shared" si="22"/>
        <v>5.13</v>
      </c>
      <c r="R147">
        <f t="shared" si="23"/>
        <v>5.44</v>
      </c>
      <c r="S147">
        <f t="shared" si="24"/>
        <v>-1152</v>
      </c>
      <c r="T147" s="6">
        <f t="shared" si="28"/>
        <v>198894</v>
      </c>
      <c r="U147" s="6">
        <f t="shared" si="25"/>
        <v>143162.37935352002</v>
      </c>
      <c r="V147" s="4">
        <f t="shared" si="26"/>
        <v>0.71979234845455375</v>
      </c>
      <c r="W147" s="3">
        <f t="shared" si="27"/>
        <v>12434.841270000001</v>
      </c>
    </row>
    <row r="148" spans="1:23">
      <c r="A148" s="1">
        <v>146</v>
      </c>
      <c r="B148">
        <v>320</v>
      </c>
      <c r="C148" t="s">
        <v>158</v>
      </c>
      <c r="D148" t="s">
        <v>2109</v>
      </c>
      <c r="E148">
        <v>20618</v>
      </c>
      <c r="F148" t="s">
        <v>3915</v>
      </c>
      <c r="G148">
        <v>1.1200000000000001</v>
      </c>
      <c r="H148" t="s">
        <v>3935</v>
      </c>
      <c r="I148" s="2" t="s">
        <v>5765</v>
      </c>
      <c r="K148" t="s">
        <v>7588</v>
      </c>
      <c r="L148">
        <v>1</v>
      </c>
      <c r="M148">
        <v>0.01</v>
      </c>
      <c r="N148">
        <v>3.7</v>
      </c>
      <c r="O148">
        <f t="shared" si="20"/>
        <v>80.36</v>
      </c>
      <c r="P148">
        <f t="shared" si="21"/>
        <v>5015.0600000000004</v>
      </c>
      <c r="Q148">
        <f t="shared" si="22"/>
        <v>5.13</v>
      </c>
      <c r="R148">
        <f t="shared" si="23"/>
        <v>5.44</v>
      </c>
      <c r="S148">
        <f t="shared" si="24"/>
        <v>-1152</v>
      </c>
      <c r="T148" s="6">
        <f t="shared" si="28"/>
        <v>20618</v>
      </c>
      <c r="U148" s="6">
        <f t="shared" si="25"/>
        <v>17177.91274688</v>
      </c>
      <c r="V148" s="4">
        <f t="shared" si="26"/>
        <v>0.83315126330778932</v>
      </c>
      <c r="W148" s="3">
        <f t="shared" si="27"/>
        <v>12434.841270000001</v>
      </c>
    </row>
    <row r="149" spans="1:23">
      <c r="A149" s="1">
        <v>147</v>
      </c>
      <c r="B149">
        <v>321</v>
      </c>
      <c r="C149" t="s">
        <v>159</v>
      </c>
      <c r="D149" t="s">
        <v>2110</v>
      </c>
      <c r="E149">
        <v>28494</v>
      </c>
      <c r="F149" t="s">
        <v>3915</v>
      </c>
      <c r="G149">
        <v>1.55</v>
      </c>
      <c r="H149" t="s">
        <v>4059</v>
      </c>
      <c r="I149" s="2" t="s">
        <v>5766</v>
      </c>
      <c r="K149" t="s">
        <v>7712</v>
      </c>
      <c r="L149">
        <v>19</v>
      </c>
      <c r="M149">
        <v>0.05</v>
      </c>
      <c r="N149">
        <v>25.5</v>
      </c>
      <c r="O149">
        <f t="shared" si="20"/>
        <v>80.36</v>
      </c>
      <c r="P149">
        <f t="shared" si="21"/>
        <v>5015.0600000000004</v>
      </c>
      <c r="Q149">
        <f t="shared" si="22"/>
        <v>5.13</v>
      </c>
      <c r="R149">
        <f t="shared" si="23"/>
        <v>5.44</v>
      </c>
      <c r="S149">
        <f t="shared" si="24"/>
        <v>-1152</v>
      </c>
      <c r="T149" s="6">
        <f t="shared" si="28"/>
        <v>28494</v>
      </c>
      <c r="U149" s="6">
        <f t="shared" si="25"/>
        <v>33124.343962200001</v>
      </c>
      <c r="V149" s="4">
        <f t="shared" si="26"/>
        <v>1.1625024202358392</v>
      </c>
      <c r="W149" s="3">
        <f t="shared" si="27"/>
        <v>12434.841270000001</v>
      </c>
    </row>
    <row r="150" spans="1:23">
      <c r="A150" s="1">
        <v>148</v>
      </c>
      <c r="B150">
        <v>324</v>
      </c>
      <c r="C150" t="s">
        <v>160</v>
      </c>
      <c r="D150" t="s">
        <v>2111</v>
      </c>
      <c r="E150">
        <v>16794</v>
      </c>
      <c r="F150" t="s">
        <v>3915</v>
      </c>
      <c r="G150">
        <v>1.1499999999999999</v>
      </c>
      <c r="H150" t="s">
        <v>3935</v>
      </c>
      <c r="I150" s="2" t="s">
        <v>5767</v>
      </c>
      <c r="K150" t="s">
        <v>7588</v>
      </c>
      <c r="L150">
        <v>1</v>
      </c>
      <c r="M150">
        <v>0.01</v>
      </c>
      <c r="N150">
        <v>3.7</v>
      </c>
      <c r="O150">
        <f t="shared" si="20"/>
        <v>80.36</v>
      </c>
      <c r="P150">
        <f t="shared" si="21"/>
        <v>5015.0600000000004</v>
      </c>
      <c r="Q150">
        <f t="shared" si="22"/>
        <v>5.13</v>
      </c>
      <c r="R150">
        <f t="shared" si="23"/>
        <v>5.44</v>
      </c>
      <c r="S150">
        <f t="shared" si="24"/>
        <v>-1152</v>
      </c>
      <c r="T150" s="6">
        <f t="shared" si="28"/>
        <v>16794</v>
      </c>
      <c r="U150" s="6">
        <f t="shared" si="25"/>
        <v>17625.5670326</v>
      </c>
      <c r="V150" s="4">
        <f t="shared" si="26"/>
        <v>1.0495157218411337</v>
      </c>
      <c r="W150" s="3">
        <f t="shared" si="27"/>
        <v>12434.841270000001</v>
      </c>
    </row>
    <row r="151" spans="1:23">
      <c r="A151" s="1">
        <v>149</v>
      </c>
      <c r="B151">
        <v>325</v>
      </c>
      <c r="C151" t="s">
        <v>161</v>
      </c>
      <c r="D151" t="s">
        <v>2112</v>
      </c>
      <c r="E151">
        <v>85794</v>
      </c>
      <c r="F151" t="s">
        <v>3915</v>
      </c>
      <c r="G151">
        <v>4.87</v>
      </c>
      <c r="H151" t="s">
        <v>4060</v>
      </c>
      <c r="I151" s="2" t="s">
        <v>5768</v>
      </c>
      <c r="K151" t="s">
        <v>7713</v>
      </c>
      <c r="L151">
        <v>63</v>
      </c>
      <c r="M151">
        <v>0.22800000000000001</v>
      </c>
      <c r="N151">
        <v>104.88</v>
      </c>
      <c r="O151">
        <f t="shared" si="20"/>
        <v>80.36</v>
      </c>
      <c r="P151">
        <f t="shared" si="21"/>
        <v>5015.0600000000004</v>
      </c>
      <c r="Q151">
        <f t="shared" si="22"/>
        <v>5.13</v>
      </c>
      <c r="R151">
        <f t="shared" si="23"/>
        <v>5.44</v>
      </c>
      <c r="S151">
        <f t="shared" si="24"/>
        <v>-1152</v>
      </c>
      <c r="T151" s="6">
        <f t="shared" si="28"/>
        <v>85794</v>
      </c>
      <c r="U151" s="6">
        <f t="shared" si="25"/>
        <v>117366.38537388001</v>
      </c>
      <c r="V151" s="4">
        <f t="shared" si="26"/>
        <v>1.368002253932443</v>
      </c>
      <c r="W151" s="3">
        <f t="shared" si="27"/>
        <v>12434.841270000001</v>
      </c>
    </row>
    <row r="152" spans="1:23">
      <c r="A152" s="1">
        <v>150</v>
      </c>
      <c r="B152">
        <v>330</v>
      </c>
      <c r="C152" t="s">
        <v>162</v>
      </c>
      <c r="D152" t="s">
        <v>2113</v>
      </c>
      <c r="E152">
        <v>37794</v>
      </c>
      <c r="F152" t="s">
        <v>3915</v>
      </c>
      <c r="G152">
        <v>2.76</v>
      </c>
      <c r="H152" t="s">
        <v>4061</v>
      </c>
      <c r="I152" s="2" t="s">
        <v>5769</v>
      </c>
      <c r="K152" t="s">
        <v>7714</v>
      </c>
      <c r="L152">
        <v>7</v>
      </c>
      <c r="M152">
        <v>7.1999999999999995E-2</v>
      </c>
      <c r="N152">
        <v>23.48</v>
      </c>
      <c r="O152">
        <f t="shared" si="20"/>
        <v>80.36</v>
      </c>
      <c r="P152">
        <f t="shared" si="21"/>
        <v>5015.0600000000004</v>
      </c>
      <c r="Q152">
        <f t="shared" si="22"/>
        <v>5.13</v>
      </c>
      <c r="R152">
        <f t="shared" si="23"/>
        <v>5.44</v>
      </c>
      <c r="S152">
        <f t="shared" si="24"/>
        <v>-1152</v>
      </c>
      <c r="T152" s="6">
        <f t="shared" si="28"/>
        <v>37794</v>
      </c>
      <c r="U152" s="6">
        <f t="shared" si="25"/>
        <v>50296.673518240001</v>
      </c>
      <c r="V152" s="4">
        <f t="shared" si="26"/>
        <v>1.3308110683769911</v>
      </c>
      <c r="W152" s="3">
        <f t="shared" si="27"/>
        <v>12434.841270000001</v>
      </c>
    </row>
    <row r="153" spans="1:23">
      <c r="A153" s="1">
        <v>151</v>
      </c>
      <c r="B153">
        <v>331</v>
      </c>
      <c r="C153" t="s">
        <v>163</v>
      </c>
      <c r="D153" t="s">
        <v>2114</v>
      </c>
      <c r="E153">
        <v>52194</v>
      </c>
      <c r="F153" t="s">
        <v>3915</v>
      </c>
      <c r="G153">
        <v>2.0099999999999998</v>
      </c>
      <c r="H153" t="s">
        <v>4062</v>
      </c>
      <c r="I153" s="2" t="s">
        <v>5770</v>
      </c>
      <c r="K153" t="s">
        <v>7715</v>
      </c>
      <c r="L153">
        <v>19</v>
      </c>
      <c r="M153">
        <v>0.17</v>
      </c>
      <c r="N153">
        <v>53.35</v>
      </c>
      <c r="O153">
        <f t="shared" si="20"/>
        <v>80.36</v>
      </c>
      <c r="P153">
        <f t="shared" si="21"/>
        <v>5015.0600000000004</v>
      </c>
      <c r="Q153">
        <f t="shared" si="22"/>
        <v>5.13</v>
      </c>
      <c r="R153">
        <f t="shared" si="23"/>
        <v>5.44</v>
      </c>
      <c r="S153">
        <f t="shared" si="24"/>
        <v>-1152</v>
      </c>
      <c r="T153" s="6">
        <f t="shared" si="28"/>
        <v>52194</v>
      </c>
      <c r="U153" s="6">
        <f t="shared" si="25"/>
        <v>52163.237783240002</v>
      </c>
      <c r="V153" s="4">
        <f t="shared" si="26"/>
        <v>0.99941061775759665</v>
      </c>
      <c r="W153" s="3">
        <f t="shared" si="27"/>
        <v>12434.841270000001</v>
      </c>
    </row>
    <row r="154" spans="1:23">
      <c r="A154" s="1">
        <v>152</v>
      </c>
      <c r="B154">
        <v>332</v>
      </c>
      <c r="C154" t="s">
        <v>164</v>
      </c>
      <c r="D154" t="s">
        <v>2115</v>
      </c>
      <c r="E154">
        <v>40494</v>
      </c>
      <c r="F154" t="s">
        <v>3915</v>
      </c>
      <c r="G154">
        <v>2.2599999999999998</v>
      </c>
      <c r="H154" t="s">
        <v>4063</v>
      </c>
      <c r="I154" s="2" t="s">
        <v>5771</v>
      </c>
      <c r="K154" t="s">
        <v>7716</v>
      </c>
      <c r="L154">
        <v>12</v>
      </c>
      <c r="M154">
        <v>6.7000000000000004E-2</v>
      </c>
      <c r="N154">
        <v>22.44</v>
      </c>
      <c r="O154">
        <f t="shared" si="20"/>
        <v>80.36</v>
      </c>
      <c r="P154">
        <f t="shared" si="21"/>
        <v>5015.0600000000004</v>
      </c>
      <c r="Q154">
        <f t="shared" si="22"/>
        <v>5.13</v>
      </c>
      <c r="R154">
        <f t="shared" si="23"/>
        <v>5.44</v>
      </c>
      <c r="S154">
        <f t="shared" si="24"/>
        <v>-1152</v>
      </c>
      <c r="T154" s="6">
        <f t="shared" si="28"/>
        <v>40494</v>
      </c>
      <c r="U154" s="6">
        <f t="shared" si="25"/>
        <v>42381.12402024</v>
      </c>
      <c r="V154" s="4">
        <f t="shared" si="26"/>
        <v>1.0466025589035413</v>
      </c>
      <c r="W154" s="3">
        <f t="shared" si="27"/>
        <v>12434.841270000001</v>
      </c>
    </row>
    <row r="155" spans="1:23">
      <c r="A155" s="1">
        <v>153</v>
      </c>
      <c r="B155">
        <v>336</v>
      </c>
      <c r="C155" t="s">
        <v>165</v>
      </c>
      <c r="D155" t="s">
        <v>2116</v>
      </c>
      <c r="E155">
        <v>45594</v>
      </c>
      <c r="F155" t="s">
        <v>3915</v>
      </c>
      <c r="G155">
        <v>2.2400000000000002</v>
      </c>
      <c r="H155" t="s">
        <v>4064</v>
      </c>
      <c r="I155" s="2" t="s">
        <v>5772</v>
      </c>
      <c r="K155" t="s">
        <v>7717</v>
      </c>
      <c r="L155">
        <v>27</v>
      </c>
      <c r="M155">
        <v>9.0000000000000011E-2</v>
      </c>
      <c r="N155">
        <v>34.299999999999997</v>
      </c>
      <c r="O155">
        <f t="shared" si="20"/>
        <v>80.36</v>
      </c>
      <c r="P155">
        <f t="shared" si="21"/>
        <v>5015.0600000000004</v>
      </c>
      <c r="Q155">
        <f t="shared" si="22"/>
        <v>5.13</v>
      </c>
      <c r="R155">
        <f t="shared" si="23"/>
        <v>5.44</v>
      </c>
      <c r="S155">
        <f t="shared" si="24"/>
        <v>-1152</v>
      </c>
      <c r="T155" s="6">
        <f t="shared" si="28"/>
        <v>45594</v>
      </c>
      <c r="U155" s="6">
        <f t="shared" si="25"/>
        <v>47267.386453760002</v>
      </c>
      <c r="V155" s="4">
        <f t="shared" si="26"/>
        <v>1.036701900551827</v>
      </c>
      <c r="W155" s="3">
        <f t="shared" si="27"/>
        <v>12434.841270000001</v>
      </c>
    </row>
    <row r="156" spans="1:23">
      <c r="A156" s="1">
        <v>154</v>
      </c>
      <c r="B156">
        <v>338</v>
      </c>
      <c r="C156" t="s">
        <v>166</v>
      </c>
      <c r="D156" t="s">
        <v>2117</v>
      </c>
      <c r="E156">
        <v>76993</v>
      </c>
      <c r="F156" t="s">
        <v>3915</v>
      </c>
      <c r="G156">
        <v>2.4300000000000002</v>
      </c>
      <c r="H156" t="s">
        <v>4065</v>
      </c>
      <c r="I156" s="2" t="s">
        <v>5773</v>
      </c>
      <c r="K156" t="s">
        <v>7718</v>
      </c>
      <c r="L156">
        <v>1</v>
      </c>
      <c r="M156">
        <v>0.31</v>
      </c>
      <c r="N156">
        <v>80.599999999999994</v>
      </c>
      <c r="O156">
        <f t="shared" si="20"/>
        <v>80.36</v>
      </c>
      <c r="P156">
        <f t="shared" si="21"/>
        <v>5015.0600000000004</v>
      </c>
      <c r="Q156">
        <f t="shared" si="22"/>
        <v>5.13</v>
      </c>
      <c r="R156">
        <f t="shared" si="23"/>
        <v>5.44</v>
      </c>
      <c r="S156">
        <f t="shared" si="24"/>
        <v>-1152</v>
      </c>
      <c r="T156" s="6">
        <f t="shared" si="28"/>
        <v>76993</v>
      </c>
      <c r="U156" s="6">
        <f t="shared" si="25"/>
        <v>70342.96418332</v>
      </c>
      <c r="V156" s="4">
        <f t="shared" si="26"/>
        <v>0.91362804648890161</v>
      </c>
      <c r="W156" s="3">
        <f t="shared" si="27"/>
        <v>12434.841270000001</v>
      </c>
    </row>
    <row r="157" spans="1:23">
      <c r="A157" s="1">
        <v>155</v>
      </c>
      <c r="B157">
        <v>339</v>
      </c>
      <c r="C157" t="s">
        <v>167</v>
      </c>
      <c r="D157" t="s">
        <v>2118</v>
      </c>
      <c r="E157">
        <v>88194</v>
      </c>
      <c r="F157" t="s">
        <v>3915</v>
      </c>
      <c r="G157">
        <v>2.71</v>
      </c>
      <c r="H157" t="s">
        <v>4066</v>
      </c>
      <c r="I157" s="2" t="s">
        <v>5774</v>
      </c>
      <c r="K157" t="s">
        <v>7719</v>
      </c>
      <c r="L157">
        <v>9</v>
      </c>
      <c r="M157">
        <v>0.35</v>
      </c>
      <c r="N157">
        <v>119</v>
      </c>
      <c r="O157">
        <f t="shared" si="20"/>
        <v>80.36</v>
      </c>
      <c r="P157">
        <f t="shared" si="21"/>
        <v>5015.0600000000004</v>
      </c>
      <c r="Q157">
        <f t="shared" si="22"/>
        <v>5.13</v>
      </c>
      <c r="R157">
        <f t="shared" si="23"/>
        <v>5.44</v>
      </c>
      <c r="S157">
        <f t="shared" si="24"/>
        <v>-1152</v>
      </c>
      <c r="T157" s="6">
        <f t="shared" si="28"/>
        <v>88194</v>
      </c>
      <c r="U157" s="6">
        <f t="shared" si="25"/>
        <v>91307.953410040005</v>
      </c>
      <c r="V157" s="4">
        <f t="shared" si="26"/>
        <v>1.0353079961226388</v>
      </c>
      <c r="W157" s="3">
        <f t="shared" si="27"/>
        <v>12434.841270000001</v>
      </c>
    </row>
    <row r="158" spans="1:23">
      <c r="A158" s="1">
        <v>156</v>
      </c>
      <c r="B158">
        <v>340</v>
      </c>
      <c r="C158" t="s">
        <v>168</v>
      </c>
      <c r="D158" t="s">
        <v>2119</v>
      </c>
      <c r="E158">
        <v>140094</v>
      </c>
      <c r="F158" t="s">
        <v>3915</v>
      </c>
      <c r="G158">
        <v>4.87</v>
      </c>
      <c r="H158" t="s">
        <v>4067</v>
      </c>
      <c r="I158" s="2" t="s">
        <v>5775</v>
      </c>
      <c r="K158" t="s">
        <v>7720</v>
      </c>
      <c r="L158">
        <v>67</v>
      </c>
      <c r="M158">
        <v>0.5</v>
      </c>
      <c r="N158">
        <v>172.1</v>
      </c>
      <c r="O158">
        <f t="shared" si="20"/>
        <v>80.36</v>
      </c>
      <c r="P158">
        <f t="shared" si="21"/>
        <v>5015.0600000000004</v>
      </c>
      <c r="Q158">
        <f t="shared" si="22"/>
        <v>5.13</v>
      </c>
      <c r="R158">
        <f t="shared" si="23"/>
        <v>5.44</v>
      </c>
      <c r="S158">
        <f t="shared" si="24"/>
        <v>-1152</v>
      </c>
      <c r="T158" s="6">
        <f t="shared" si="28"/>
        <v>140094</v>
      </c>
      <c r="U158" s="6">
        <f t="shared" si="25"/>
        <v>146752.17302188001</v>
      </c>
      <c r="V158" s="4">
        <f t="shared" si="26"/>
        <v>1.0475264680991334</v>
      </c>
      <c r="W158" s="3">
        <f t="shared" si="27"/>
        <v>12434.841270000001</v>
      </c>
    </row>
    <row r="159" spans="1:23">
      <c r="A159" s="1">
        <v>157</v>
      </c>
      <c r="B159">
        <v>344</v>
      </c>
      <c r="C159" t="s">
        <v>169</v>
      </c>
      <c r="D159" t="s">
        <v>2120</v>
      </c>
      <c r="E159">
        <v>201593</v>
      </c>
      <c r="F159" t="s">
        <v>3915</v>
      </c>
      <c r="G159">
        <v>2.1800000000000002</v>
      </c>
      <c r="H159" t="s">
        <v>4068</v>
      </c>
      <c r="I159" s="2" t="s">
        <v>5776</v>
      </c>
      <c r="K159" t="s">
        <v>7721</v>
      </c>
      <c r="L159">
        <v>19</v>
      </c>
      <c r="M159">
        <v>0.42</v>
      </c>
      <c r="N159">
        <v>348.6</v>
      </c>
      <c r="O159">
        <f t="shared" si="20"/>
        <v>80.36</v>
      </c>
      <c r="P159">
        <f t="shared" si="21"/>
        <v>5015.0600000000004</v>
      </c>
      <c r="Q159">
        <f t="shared" si="22"/>
        <v>5.13</v>
      </c>
      <c r="R159">
        <f t="shared" si="23"/>
        <v>5.44</v>
      </c>
      <c r="S159">
        <f t="shared" si="24"/>
        <v>-1152</v>
      </c>
      <c r="T159" s="6">
        <f t="shared" si="28"/>
        <v>201593</v>
      </c>
      <c r="U159" s="6">
        <f t="shared" si="25"/>
        <v>183770.96300232003</v>
      </c>
      <c r="V159" s="4">
        <f t="shared" si="26"/>
        <v>0.91159396904813172</v>
      </c>
      <c r="W159" s="3">
        <f t="shared" si="27"/>
        <v>12434.841270000001</v>
      </c>
    </row>
    <row r="160" spans="1:23">
      <c r="A160" s="1">
        <v>158</v>
      </c>
      <c r="B160">
        <v>347</v>
      </c>
      <c r="C160" t="s">
        <v>170</v>
      </c>
      <c r="D160" t="s">
        <v>2121</v>
      </c>
      <c r="E160">
        <v>47094</v>
      </c>
      <c r="F160" t="s">
        <v>3915</v>
      </c>
      <c r="G160">
        <v>2.74</v>
      </c>
      <c r="H160" t="s">
        <v>4069</v>
      </c>
      <c r="I160" s="2" t="s">
        <v>5777</v>
      </c>
      <c r="K160" t="s">
        <v>7722</v>
      </c>
      <c r="L160">
        <v>14</v>
      </c>
      <c r="M160">
        <v>0.06</v>
      </c>
      <c r="N160">
        <v>23.4</v>
      </c>
      <c r="O160">
        <f t="shared" si="20"/>
        <v>80.36</v>
      </c>
      <c r="P160">
        <f t="shared" si="21"/>
        <v>5015.0600000000004</v>
      </c>
      <c r="Q160">
        <f t="shared" si="22"/>
        <v>5.13</v>
      </c>
      <c r="R160">
        <f t="shared" si="23"/>
        <v>5.44</v>
      </c>
      <c r="S160">
        <f t="shared" si="24"/>
        <v>-1152</v>
      </c>
      <c r="T160" s="6">
        <f t="shared" si="28"/>
        <v>47094</v>
      </c>
      <c r="U160" s="6">
        <f t="shared" si="25"/>
        <v>49963.264655760002</v>
      </c>
      <c r="V160" s="4">
        <f t="shared" si="26"/>
        <v>1.0609263315021022</v>
      </c>
      <c r="W160" s="3">
        <f t="shared" si="27"/>
        <v>12434.841270000001</v>
      </c>
    </row>
    <row r="161" spans="1:23">
      <c r="A161" s="1">
        <v>159</v>
      </c>
      <c r="B161">
        <v>349</v>
      </c>
      <c r="C161" t="s">
        <v>171</v>
      </c>
      <c r="D161" t="s">
        <v>2122</v>
      </c>
      <c r="E161">
        <v>47094</v>
      </c>
      <c r="F161" t="s">
        <v>3915</v>
      </c>
      <c r="G161">
        <v>1.87</v>
      </c>
      <c r="H161" t="s">
        <v>4070</v>
      </c>
      <c r="I161" s="2" t="s">
        <v>5778</v>
      </c>
      <c r="K161" t="s">
        <v>7723</v>
      </c>
      <c r="L161">
        <v>9</v>
      </c>
      <c r="M161">
        <v>0.12</v>
      </c>
      <c r="N161">
        <v>49.2</v>
      </c>
      <c r="O161">
        <f t="shared" si="20"/>
        <v>80.36</v>
      </c>
      <c r="P161">
        <f t="shared" si="21"/>
        <v>5015.0600000000004</v>
      </c>
      <c r="Q161">
        <f t="shared" si="22"/>
        <v>5.13</v>
      </c>
      <c r="R161">
        <f t="shared" si="23"/>
        <v>5.44</v>
      </c>
      <c r="S161">
        <f t="shared" si="24"/>
        <v>-1152</v>
      </c>
      <c r="T161" s="6">
        <f t="shared" si="28"/>
        <v>47094</v>
      </c>
      <c r="U161" s="6">
        <f t="shared" si="25"/>
        <v>48259.977089880005</v>
      </c>
      <c r="V161" s="4">
        <f t="shared" si="26"/>
        <v>1.0247585061765832</v>
      </c>
      <c r="W161" s="3">
        <f t="shared" si="27"/>
        <v>12434.841270000001</v>
      </c>
    </row>
    <row r="162" spans="1:23">
      <c r="A162" s="1">
        <v>160</v>
      </c>
      <c r="B162">
        <v>350</v>
      </c>
      <c r="C162" t="s">
        <v>172</v>
      </c>
      <c r="D162" t="s">
        <v>2123</v>
      </c>
      <c r="E162">
        <v>66143</v>
      </c>
      <c r="F162" t="s">
        <v>3915</v>
      </c>
      <c r="G162">
        <v>2.25</v>
      </c>
      <c r="H162" t="s">
        <v>4071</v>
      </c>
      <c r="I162" s="2" t="s">
        <v>5779</v>
      </c>
      <c r="K162" t="s">
        <v>7724</v>
      </c>
      <c r="L162">
        <v>1</v>
      </c>
      <c r="M162">
        <v>0.23</v>
      </c>
      <c r="N162">
        <v>28.75</v>
      </c>
      <c r="O162">
        <f t="shared" si="20"/>
        <v>80.36</v>
      </c>
      <c r="P162">
        <f t="shared" si="21"/>
        <v>5015.0600000000004</v>
      </c>
      <c r="Q162">
        <f t="shared" si="22"/>
        <v>5.13</v>
      </c>
      <c r="R162">
        <f t="shared" si="23"/>
        <v>5.44</v>
      </c>
      <c r="S162">
        <f t="shared" si="24"/>
        <v>-1152</v>
      </c>
      <c r="T162" s="6">
        <f t="shared" si="28"/>
        <v>66143</v>
      </c>
      <c r="U162" s="6">
        <f t="shared" si="25"/>
        <v>44990.375428999992</v>
      </c>
      <c r="V162" s="4">
        <f t="shared" si="26"/>
        <v>0.68019859137021288</v>
      </c>
      <c r="W162" s="3">
        <f t="shared" si="27"/>
        <v>12434.841270000001</v>
      </c>
    </row>
    <row r="163" spans="1:23">
      <c r="A163" s="1">
        <v>161</v>
      </c>
      <c r="B163">
        <v>351</v>
      </c>
      <c r="C163" t="s">
        <v>173</v>
      </c>
      <c r="D163" t="s">
        <v>2124</v>
      </c>
      <c r="E163">
        <v>39594</v>
      </c>
      <c r="F163" t="s">
        <v>3915</v>
      </c>
      <c r="G163">
        <v>2.0299999999999998</v>
      </c>
      <c r="H163" t="s">
        <v>4072</v>
      </c>
      <c r="I163" s="2" t="s">
        <v>5780</v>
      </c>
      <c r="K163" t="s">
        <v>7725</v>
      </c>
      <c r="L163">
        <v>29</v>
      </c>
      <c r="M163">
        <v>0.109</v>
      </c>
      <c r="N163">
        <v>28.88</v>
      </c>
      <c r="O163">
        <f t="shared" si="20"/>
        <v>80.36</v>
      </c>
      <c r="P163">
        <f t="shared" si="21"/>
        <v>5015.0600000000004</v>
      </c>
      <c r="Q163">
        <f t="shared" si="22"/>
        <v>5.13</v>
      </c>
      <c r="R163">
        <f t="shared" si="23"/>
        <v>5.44</v>
      </c>
      <c r="S163">
        <f t="shared" si="24"/>
        <v>-1152</v>
      </c>
      <c r="T163" s="6">
        <f t="shared" si="28"/>
        <v>39594</v>
      </c>
      <c r="U163" s="6">
        <f t="shared" si="25"/>
        <v>41764.407925719999</v>
      </c>
      <c r="V163" s="4">
        <f t="shared" si="26"/>
        <v>1.0548165864959338</v>
      </c>
      <c r="W163" s="3">
        <f t="shared" si="27"/>
        <v>12434.841270000001</v>
      </c>
    </row>
    <row r="164" spans="1:23">
      <c r="A164" s="1">
        <v>162</v>
      </c>
      <c r="B164">
        <v>357</v>
      </c>
      <c r="C164" t="s">
        <v>174</v>
      </c>
      <c r="D164" t="s">
        <v>2125</v>
      </c>
      <c r="E164">
        <v>545994</v>
      </c>
      <c r="F164" t="s">
        <v>3915</v>
      </c>
      <c r="G164">
        <v>3.18</v>
      </c>
      <c r="H164" t="s">
        <v>4073</v>
      </c>
      <c r="I164" s="2" t="s">
        <v>5781</v>
      </c>
      <c r="K164" t="s">
        <v>7726</v>
      </c>
      <c r="L164">
        <v>55</v>
      </c>
      <c r="M164">
        <v>1.2270000000000001</v>
      </c>
      <c r="N164">
        <v>1184.79</v>
      </c>
      <c r="O164">
        <f t="shared" si="20"/>
        <v>80.36</v>
      </c>
      <c r="P164">
        <f t="shared" si="21"/>
        <v>5015.0600000000004</v>
      </c>
      <c r="Q164">
        <f t="shared" si="22"/>
        <v>5.13</v>
      </c>
      <c r="R164">
        <f t="shared" si="23"/>
        <v>5.44</v>
      </c>
      <c r="S164">
        <f t="shared" si="24"/>
        <v>-1152</v>
      </c>
      <c r="T164" s="6">
        <f t="shared" si="28"/>
        <v>545994</v>
      </c>
      <c r="U164" s="6">
        <f t="shared" si="25"/>
        <v>564240.25502231997</v>
      </c>
      <c r="V164" s="4">
        <f t="shared" si="26"/>
        <v>1.0334184167267773</v>
      </c>
      <c r="W164" s="3">
        <f t="shared" si="27"/>
        <v>12434.841270000001</v>
      </c>
    </row>
    <row r="165" spans="1:23">
      <c r="A165" s="1">
        <v>163</v>
      </c>
      <c r="B165">
        <v>361</v>
      </c>
      <c r="C165" t="s">
        <v>175</v>
      </c>
      <c r="D165" t="s">
        <v>2126</v>
      </c>
      <c r="E165">
        <v>39594</v>
      </c>
      <c r="F165" t="s">
        <v>3915</v>
      </c>
      <c r="G165">
        <v>1.94</v>
      </c>
      <c r="H165" t="s">
        <v>4074</v>
      </c>
      <c r="I165" s="2" t="s">
        <v>5782</v>
      </c>
      <c r="K165" t="s">
        <v>7727</v>
      </c>
      <c r="L165">
        <v>1</v>
      </c>
      <c r="M165">
        <v>8.1000000000000003E-2</v>
      </c>
      <c r="N165">
        <v>34.020000000000003</v>
      </c>
      <c r="O165">
        <f t="shared" si="20"/>
        <v>80.36</v>
      </c>
      <c r="P165">
        <f t="shared" si="21"/>
        <v>5015.0600000000004</v>
      </c>
      <c r="Q165">
        <f t="shared" si="22"/>
        <v>5.13</v>
      </c>
      <c r="R165">
        <f t="shared" si="23"/>
        <v>5.44</v>
      </c>
      <c r="S165">
        <f t="shared" si="24"/>
        <v>-1152</v>
      </c>
      <c r="T165" s="6">
        <f t="shared" si="28"/>
        <v>39594</v>
      </c>
      <c r="U165" s="6">
        <f t="shared" si="25"/>
        <v>42668.439244560002</v>
      </c>
      <c r="V165" s="4">
        <f t="shared" si="26"/>
        <v>1.0776491196787392</v>
      </c>
      <c r="W165" s="3">
        <f t="shared" si="27"/>
        <v>12434.841270000001</v>
      </c>
    </row>
    <row r="166" spans="1:23">
      <c r="A166" s="1">
        <v>164</v>
      </c>
      <c r="B166">
        <v>362</v>
      </c>
      <c r="C166" t="s">
        <v>176</v>
      </c>
      <c r="D166" t="s">
        <v>2127</v>
      </c>
      <c r="E166">
        <v>61194</v>
      </c>
      <c r="F166" t="s">
        <v>3915</v>
      </c>
      <c r="G166">
        <v>3.16</v>
      </c>
      <c r="H166" t="s">
        <v>4075</v>
      </c>
      <c r="I166" s="2" t="s">
        <v>5783</v>
      </c>
      <c r="K166" t="s">
        <v>7728</v>
      </c>
      <c r="L166">
        <v>9</v>
      </c>
      <c r="M166">
        <v>0.19</v>
      </c>
      <c r="N166">
        <v>64.45</v>
      </c>
      <c r="O166">
        <f t="shared" si="20"/>
        <v>80.36</v>
      </c>
      <c r="P166">
        <f t="shared" si="21"/>
        <v>5015.0600000000004</v>
      </c>
      <c r="Q166">
        <f t="shared" si="22"/>
        <v>5.13</v>
      </c>
      <c r="R166">
        <f t="shared" si="23"/>
        <v>5.44</v>
      </c>
      <c r="S166">
        <f t="shared" si="24"/>
        <v>-1152</v>
      </c>
      <c r="T166" s="6">
        <f t="shared" si="28"/>
        <v>61194</v>
      </c>
      <c r="U166" s="6">
        <f t="shared" si="25"/>
        <v>74175.77697584001</v>
      </c>
      <c r="V166" s="4">
        <f t="shared" si="26"/>
        <v>1.2121413369912084</v>
      </c>
      <c r="W166" s="3">
        <f t="shared" si="27"/>
        <v>12434.841270000001</v>
      </c>
    </row>
    <row r="167" spans="1:23">
      <c r="A167" s="1">
        <v>165</v>
      </c>
      <c r="B167">
        <v>364</v>
      </c>
      <c r="C167" t="s">
        <v>177</v>
      </c>
      <c r="D167" t="s">
        <v>2128</v>
      </c>
      <c r="E167">
        <v>41394</v>
      </c>
      <c r="F167" t="s">
        <v>3915</v>
      </c>
      <c r="G167">
        <v>2.0699999999999998</v>
      </c>
      <c r="H167" t="s">
        <v>4076</v>
      </c>
      <c r="I167" s="2" t="s">
        <v>5784</v>
      </c>
      <c r="K167" t="s">
        <v>7729</v>
      </c>
      <c r="L167">
        <v>44</v>
      </c>
      <c r="M167">
        <v>0.13</v>
      </c>
      <c r="N167">
        <v>59.8</v>
      </c>
      <c r="O167">
        <f t="shared" si="20"/>
        <v>80.36</v>
      </c>
      <c r="P167">
        <f t="shared" si="21"/>
        <v>5015.0600000000004</v>
      </c>
      <c r="Q167">
        <f t="shared" si="22"/>
        <v>5.13</v>
      </c>
      <c r="R167">
        <f t="shared" si="23"/>
        <v>5.44</v>
      </c>
      <c r="S167">
        <f t="shared" si="24"/>
        <v>-1152</v>
      </c>
      <c r="T167" s="6">
        <f t="shared" si="28"/>
        <v>41394</v>
      </c>
      <c r="U167" s="6">
        <f t="shared" si="25"/>
        <v>55878.218034680001</v>
      </c>
      <c r="V167" s="4">
        <f t="shared" si="26"/>
        <v>1.3499110507484178</v>
      </c>
      <c r="W167" s="3">
        <f t="shared" si="27"/>
        <v>12434.841270000001</v>
      </c>
    </row>
    <row r="168" spans="1:23">
      <c r="A168" s="1">
        <v>166</v>
      </c>
      <c r="B168">
        <v>368</v>
      </c>
      <c r="C168" t="s">
        <v>178</v>
      </c>
      <c r="D168" t="s">
        <v>2129</v>
      </c>
      <c r="E168">
        <v>137993</v>
      </c>
      <c r="F168" t="s">
        <v>3915</v>
      </c>
      <c r="G168">
        <v>2.69</v>
      </c>
      <c r="H168" t="s">
        <v>4077</v>
      </c>
      <c r="I168" s="2" t="s">
        <v>5785</v>
      </c>
      <c r="K168" t="s">
        <v>7730</v>
      </c>
      <c r="L168">
        <v>10</v>
      </c>
      <c r="M168">
        <v>0.502</v>
      </c>
      <c r="N168">
        <v>170.68</v>
      </c>
      <c r="O168">
        <f t="shared" si="20"/>
        <v>80.36</v>
      </c>
      <c r="P168">
        <f t="shared" si="21"/>
        <v>5015.0600000000004</v>
      </c>
      <c r="Q168">
        <f t="shared" si="22"/>
        <v>5.13</v>
      </c>
      <c r="R168">
        <f t="shared" si="23"/>
        <v>5.44</v>
      </c>
      <c r="S168">
        <f t="shared" si="24"/>
        <v>-1152</v>
      </c>
      <c r="T168" s="6">
        <f t="shared" si="28"/>
        <v>137993</v>
      </c>
      <c r="U168" s="6">
        <f t="shared" si="25"/>
        <v>113601.86333156002</v>
      </c>
      <c r="V168" s="4">
        <f t="shared" si="26"/>
        <v>0.82324366693643891</v>
      </c>
      <c r="W168" s="3">
        <f t="shared" si="27"/>
        <v>12434.841270000001</v>
      </c>
    </row>
    <row r="169" spans="1:23">
      <c r="A169" s="1">
        <v>167</v>
      </c>
      <c r="B169">
        <v>369</v>
      </c>
      <c r="C169" t="s">
        <v>179</v>
      </c>
      <c r="D169" t="s">
        <v>2130</v>
      </c>
      <c r="E169">
        <v>37033</v>
      </c>
      <c r="F169" t="s">
        <v>3915</v>
      </c>
      <c r="G169">
        <v>2.1800000000000002</v>
      </c>
      <c r="H169" t="s">
        <v>4078</v>
      </c>
      <c r="I169" s="2" t="s">
        <v>5786</v>
      </c>
      <c r="K169" t="s">
        <v>7731</v>
      </c>
      <c r="L169">
        <v>16</v>
      </c>
      <c r="M169">
        <v>0.11</v>
      </c>
      <c r="N169">
        <v>34.65</v>
      </c>
      <c r="O169">
        <f t="shared" si="20"/>
        <v>80.36</v>
      </c>
      <c r="P169">
        <f t="shared" si="21"/>
        <v>5015.0600000000004</v>
      </c>
      <c r="Q169">
        <f t="shared" si="22"/>
        <v>5.13</v>
      </c>
      <c r="R169">
        <f t="shared" si="23"/>
        <v>5.44</v>
      </c>
      <c r="S169">
        <f t="shared" si="24"/>
        <v>-1152</v>
      </c>
      <c r="T169" s="6">
        <f t="shared" si="28"/>
        <v>37033</v>
      </c>
      <c r="U169" s="6">
        <f t="shared" si="25"/>
        <v>46525.083322320002</v>
      </c>
      <c r="V169" s="4">
        <f t="shared" si="26"/>
        <v>1.2563141879491264</v>
      </c>
      <c r="W169" s="3">
        <f t="shared" si="27"/>
        <v>12434.841270000001</v>
      </c>
    </row>
    <row r="170" spans="1:23">
      <c r="A170" s="1">
        <v>168</v>
      </c>
      <c r="B170">
        <v>370</v>
      </c>
      <c r="C170" t="s">
        <v>180</v>
      </c>
      <c r="D170" t="s">
        <v>2131</v>
      </c>
      <c r="E170">
        <v>29694</v>
      </c>
      <c r="F170" t="s">
        <v>3915</v>
      </c>
      <c r="G170">
        <v>1.89</v>
      </c>
      <c r="H170" t="s">
        <v>4079</v>
      </c>
      <c r="I170" s="2" t="s">
        <v>5787</v>
      </c>
      <c r="K170" t="s">
        <v>7732</v>
      </c>
      <c r="L170">
        <v>9</v>
      </c>
      <c r="M170">
        <v>0.03</v>
      </c>
      <c r="N170">
        <v>15.3</v>
      </c>
      <c r="O170">
        <f t="shared" si="20"/>
        <v>80.36</v>
      </c>
      <c r="P170">
        <f t="shared" si="21"/>
        <v>5015.0600000000004</v>
      </c>
      <c r="Q170">
        <f t="shared" si="22"/>
        <v>5.13</v>
      </c>
      <c r="R170">
        <f t="shared" si="23"/>
        <v>5.44</v>
      </c>
      <c r="S170">
        <f t="shared" si="24"/>
        <v>-1152</v>
      </c>
      <c r="T170" s="6">
        <f t="shared" si="28"/>
        <v>29694</v>
      </c>
      <c r="U170" s="6">
        <f t="shared" si="25"/>
        <v>33738.743520359996</v>
      </c>
      <c r="V170" s="4">
        <f t="shared" si="26"/>
        <v>1.1362141685310163</v>
      </c>
      <c r="W170" s="3">
        <f t="shared" si="27"/>
        <v>12434.841270000001</v>
      </c>
    </row>
    <row r="171" spans="1:23">
      <c r="A171" s="1">
        <v>169</v>
      </c>
      <c r="B171">
        <v>371</v>
      </c>
      <c r="C171" t="s">
        <v>181</v>
      </c>
      <c r="D171" t="s">
        <v>2132</v>
      </c>
      <c r="E171">
        <v>58793</v>
      </c>
      <c r="F171" t="s">
        <v>3915</v>
      </c>
      <c r="G171">
        <v>1.63</v>
      </c>
      <c r="H171" t="s">
        <v>4080</v>
      </c>
      <c r="I171" s="2" t="s">
        <v>5788</v>
      </c>
      <c r="K171" t="s">
        <v>7733</v>
      </c>
      <c r="L171">
        <v>1</v>
      </c>
      <c r="M171">
        <v>0.14000000000000001</v>
      </c>
      <c r="N171">
        <v>77</v>
      </c>
      <c r="O171">
        <f t="shared" si="20"/>
        <v>80.36</v>
      </c>
      <c r="P171">
        <f t="shared" si="21"/>
        <v>5015.0600000000004</v>
      </c>
      <c r="Q171">
        <f t="shared" si="22"/>
        <v>5.13</v>
      </c>
      <c r="R171">
        <f t="shared" si="23"/>
        <v>5.44</v>
      </c>
      <c r="S171">
        <f t="shared" si="24"/>
        <v>-1152</v>
      </c>
      <c r="T171" s="6">
        <f t="shared" si="28"/>
        <v>58793</v>
      </c>
      <c r="U171" s="6">
        <f t="shared" si="25"/>
        <v>56831.746324120002</v>
      </c>
      <c r="V171" s="4">
        <f t="shared" si="26"/>
        <v>0.96664137438334496</v>
      </c>
      <c r="W171" s="3">
        <f t="shared" si="27"/>
        <v>12434.841270000001</v>
      </c>
    </row>
    <row r="172" spans="1:23">
      <c r="A172" s="1">
        <v>170</v>
      </c>
      <c r="B172">
        <v>373</v>
      </c>
      <c r="C172" t="s">
        <v>182</v>
      </c>
      <c r="D172" t="s">
        <v>2133</v>
      </c>
      <c r="E172">
        <v>107400</v>
      </c>
      <c r="F172" t="s">
        <v>3917</v>
      </c>
      <c r="G172">
        <v>3.11</v>
      </c>
      <c r="H172" t="s">
        <v>4081</v>
      </c>
      <c r="I172" s="2" t="s">
        <v>5789</v>
      </c>
      <c r="K172" t="s">
        <v>7734</v>
      </c>
      <c r="L172">
        <v>74</v>
      </c>
      <c r="M172">
        <v>0.77</v>
      </c>
      <c r="N172">
        <v>65.45</v>
      </c>
      <c r="O172">
        <f t="shared" si="20"/>
        <v>80.36</v>
      </c>
      <c r="P172">
        <f t="shared" si="21"/>
        <v>5015.0600000000004</v>
      </c>
      <c r="Q172">
        <f t="shared" si="22"/>
        <v>5.13</v>
      </c>
      <c r="R172">
        <f t="shared" si="23"/>
        <v>5.44</v>
      </c>
      <c r="S172">
        <f t="shared" si="24"/>
        <v>-1152</v>
      </c>
      <c r="T172" s="6">
        <f t="shared" si="28"/>
        <v>107400</v>
      </c>
      <c r="U172" s="6">
        <f t="shared" si="25"/>
        <v>73866.844899639997</v>
      </c>
      <c r="V172" s="4">
        <f t="shared" si="26"/>
        <v>0.68777322997802603</v>
      </c>
      <c r="W172" s="3">
        <f t="shared" si="27"/>
        <v>12434.841270000001</v>
      </c>
    </row>
    <row r="173" spans="1:23">
      <c r="A173" s="1">
        <v>171</v>
      </c>
      <c r="B173">
        <v>374</v>
      </c>
      <c r="C173" t="s">
        <v>183</v>
      </c>
      <c r="D173" t="s">
        <v>2134</v>
      </c>
      <c r="E173">
        <v>40794</v>
      </c>
      <c r="F173" t="s">
        <v>3915</v>
      </c>
      <c r="G173">
        <v>2.0099999999999998</v>
      </c>
      <c r="H173" t="s">
        <v>4082</v>
      </c>
      <c r="I173" s="2" t="s">
        <v>5790</v>
      </c>
      <c r="K173" t="s">
        <v>7735</v>
      </c>
      <c r="L173">
        <v>25</v>
      </c>
      <c r="M173">
        <v>0.13</v>
      </c>
      <c r="N173">
        <v>34.450000000000003</v>
      </c>
      <c r="O173">
        <f t="shared" si="20"/>
        <v>80.36</v>
      </c>
      <c r="P173">
        <f t="shared" si="21"/>
        <v>5015.0600000000004</v>
      </c>
      <c r="Q173">
        <f t="shared" si="22"/>
        <v>5.13</v>
      </c>
      <c r="R173">
        <f t="shared" si="23"/>
        <v>5.44</v>
      </c>
      <c r="S173">
        <f t="shared" si="24"/>
        <v>-1152</v>
      </c>
      <c r="T173" s="6">
        <f t="shared" si="28"/>
        <v>40794</v>
      </c>
      <c r="U173" s="6">
        <f t="shared" si="25"/>
        <v>43900.944023240001</v>
      </c>
      <c r="V173" s="4">
        <f t="shared" si="26"/>
        <v>1.0761617890680002</v>
      </c>
      <c r="W173" s="3">
        <f t="shared" si="27"/>
        <v>12434.841270000001</v>
      </c>
    </row>
    <row r="174" spans="1:23">
      <c r="A174" s="1">
        <v>172</v>
      </c>
      <c r="B174">
        <v>375</v>
      </c>
      <c r="C174" t="s">
        <v>184</v>
      </c>
      <c r="D174" t="s">
        <v>2135</v>
      </c>
      <c r="E174">
        <v>53394</v>
      </c>
      <c r="F174" t="s">
        <v>3915</v>
      </c>
      <c r="G174">
        <v>2.4500000000000002</v>
      </c>
      <c r="H174" t="s">
        <v>4083</v>
      </c>
      <c r="I174" s="2" t="s">
        <v>5791</v>
      </c>
      <c r="K174" t="s">
        <v>7736</v>
      </c>
      <c r="L174">
        <v>24</v>
      </c>
      <c r="M174">
        <v>0.129</v>
      </c>
      <c r="N174">
        <v>50.11</v>
      </c>
      <c r="O174">
        <f t="shared" si="20"/>
        <v>80.36</v>
      </c>
      <c r="P174">
        <f t="shared" si="21"/>
        <v>5015.0600000000004</v>
      </c>
      <c r="Q174">
        <f t="shared" si="22"/>
        <v>5.13</v>
      </c>
      <c r="R174">
        <f t="shared" si="23"/>
        <v>5.44</v>
      </c>
      <c r="S174">
        <f t="shared" si="24"/>
        <v>-1152</v>
      </c>
      <c r="T174" s="6">
        <f t="shared" si="28"/>
        <v>53394</v>
      </c>
      <c r="U174" s="6">
        <f t="shared" si="25"/>
        <v>57312.440757799995</v>
      </c>
      <c r="V174" s="4">
        <f t="shared" si="26"/>
        <v>1.0733872861707308</v>
      </c>
      <c r="W174" s="3">
        <f t="shared" si="27"/>
        <v>12434.841270000001</v>
      </c>
    </row>
    <row r="175" spans="1:23">
      <c r="A175" s="1">
        <v>173</v>
      </c>
      <c r="B175">
        <v>379</v>
      </c>
      <c r="C175" t="s">
        <v>185</v>
      </c>
      <c r="D175" t="s">
        <v>2136</v>
      </c>
      <c r="E175">
        <v>25494</v>
      </c>
      <c r="F175" t="s">
        <v>3915</v>
      </c>
      <c r="G175">
        <v>1.44</v>
      </c>
      <c r="H175" t="s">
        <v>4084</v>
      </c>
      <c r="I175" s="2" t="s">
        <v>5792</v>
      </c>
      <c r="K175" t="s">
        <v>7737</v>
      </c>
      <c r="L175">
        <v>15</v>
      </c>
      <c r="M175">
        <v>4.2000000000000003E-2</v>
      </c>
      <c r="N175">
        <v>21.42</v>
      </c>
      <c r="O175">
        <f t="shared" si="20"/>
        <v>80.36</v>
      </c>
      <c r="P175">
        <f t="shared" si="21"/>
        <v>5015.0600000000004</v>
      </c>
      <c r="Q175">
        <f t="shared" si="22"/>
        <v>5.13</v>
      </c>
      <c r="R175">
        <f t="shared" si="23"/>
        <v>5.44</v>
      </c>
      <c r="S175">
        <f t="shared" si="24"/>
        <v>-1152</v>
      </c>
      <c r="T175" s="6">
        <f t="shared" si="28"/>
        <v>25494</v>
      </c>
      <c r="U175" s="6">
        <f t="shared" si="25"/>
        <v>29699.338642560004</v>
      </c>
      <c r="V175" s="4">
        <f t="shared" si="26"/>
        <v>1.1649540536032008</v>
      </c>
      <c r="W175" s="3">
        <f t="shared" si="27"/>
        <v>12434.841270000001</v>
      </c>
    </row>
    <row r="176" spans="1:23">
      <c r="A176" s="1">
        <v>174</v>
      </c>
      <c r="B176">
        <v>381</v>
      </c>
      <c r="C176" t="s">
        <v>186</v>
      </c>
      <c r="D176" t="s">
        <v>2137</v>
      </c>
      <c r="E176">
        <v>78894</v>
      </c>
      <c r="F176" t="s">
        <v>3915</v>
      </c>
      <c r="G176">
        <v>3.83</v>
      </c>
      <c r="H176" t="s">
        <v>4085</v>
      </c>
      <c r="I176" s="2" t="s">
        <v>5793</v>
      </c>
      <c r="K176" t="s">
        <v>7738</v>
      </c>
      <c r="L176">
        <v>15</v>
      </c>
      <c r="M176">
        <v>0.18</v>
      </c>
      <c r="N176">
        <v>62.099999999999987</v>
      </c>
      <c r="O176">
        <f t="shared" si="20"/>
        <v>80.36</v>
      </c>
      <c r="P176">
        <f t="shared" si="21"/>
        <v>5015.0600000000004</v>
      </c>
      <c r="Q176">
        <f t="shared" si="22"/>
        <v>5.13</v>
      </c>
      <c r="R176">
        <f t="shared" si="23"/>
        <v>5.44</v>
      </c>
      <c r="S176">
        <f t="shared" si="24"/>
        <v>-1152</v>
      </c>
      <c r="T176" s="6">
        <f t="shared" si="28"/>
        <v>78894</v>
      </c>
      <c r="U176" s="6">
        <f t="shared" si="25"/>
        <v>83146.067116920007</v>
      </c>
      <c r="V176" s="4">
        <f t="shared" si="26"/>
        <v>1.0538959504768424</v>
      </c>
      <c r="W176" s="3">
        <f t="shared" si="27"/>
        <v>12434.841270000001</v>
      </c>
    </row>
    <row r="177" spans="1:23">
      <c r="A177" s="1">
        <v>175</v>
      </c>
      <c r="B177">
        <v>383</v>
      </c>
      <c r="C177" t="s">
        <v>187</v>
      </c>
      <c r="D177" t="s">
        <v>2138</v>
      </c>
      <c r="E177">
        <v>67425</v>
      </c>
      <c r="F177" t="s">
        <v>3915</v>
      </c>
      <c r="G177">
        <v>2.66</v>
      </c>
      <c r="H177" t="s">
        <v>4086</v>
      </c>
      <c r="I177" s="2" t="s">
        <v>5794</v>
      </c>
      <c r="K177" t="s">
        <v>7739</v>
      </c>
      <c r="L177">
        <v>22</v>
      </c>
      <c r="M177">
        <v>0.108</v>
      </c>
      <c r="N177">
        <v>39.47</v>
      </c>
      <c r="O177">
        <f t="shared" si="20"/>
        <v>80.36</v>
      </c>
      <c r="P177">
        <f t="shared" si="21"/>
        <v>5015.0600000000004</v>
      </c>
      <c r="Q177">
        <f t="shared" si="22"/>
        <v>5.13</v>
      </c>
      <c r="R177">
        <f t="shared" si="23"/>
        <v>5.44</v>
      </c>
      <c r="S177">
        <f t="shared" si="24"/>
        <v>-1152</v>
      </c>
      <c r="T177" s="6">
        <f t="shared" si="28"/>
        <v>67425</v>
      </c>
      <c r="U177" s="6">
        <f t="shared" si="25"/>
        <v>55794.655381839999</v>
      </c>
      <c r="V177" s="4">
        <f t="shared" si="26"/>
        <v>0.82750693929314056</v>
      </c>
      <c r="W177" s="3">
        <f t="shared" si="27"/>
        <v>12434.841270000001</v>
      </c>
    </row>
    <row r="178" spans="1:23">
      <c r="A178" s="1">
        <v>176</v>
      </c>
      <c r="B178">
        <v>386</v>
      </c>
      <c r="C178" t="s">
        <v>188</v>
      </c>
      <c r="D178" t="s">
        <v>2139</v>
      </c>
      <c r="E178">
        <v>411750</v>
      </c>
      <c r="F178" t="s">
        <v>3916</v>
      </c>
      <c r="G178">
        <v>5.85</v>
      </c>
      <c r="H178" t="s">
        <v>4087</v>
      </c>
      <c r="I178" s="2" t="s">
        <v>5795</v>
      </c>
      <c r="K178" t="s">
        <v>7740</v>
      </c>
      <c r="L178">
        <v>97</v>
      </c>
      <c r="M178">
        <v>1.03</v>
      </c>
      <c r="N178">
        <v>501.28</v>
      </c>
      <c r="O178">
        <f t="shared" si="20"/>
        <v>80.36</v>
      </c>
      <c r="P178">
        <f t="shared" si="21"/>
        <v>5015.0600000000004</v>
      </c>
      <c r="Q178">
        <f t="shared" si="22"/>
        <v>5.13</v>
      </c>
      <c r="R178">
        <f t="shared" si="23"/>
        <v>5.44</v>
      </c>
      <c r="S178">
        <f t="shared" si="24"/>
        <v>-1152</v>
      </c>
      <c r="T178" s="6">
        <f t="shared" si="28"/>
        <v>411750</v>
      </c>
      <c r="U178" s="6">
        <f t="shared" si="25"/>
        <v>305279.34846739995</v>
      </c>
      <c r="V178" s="4">
        <f t="shared" si="26"/>
        <v>0.74141918267735263</v>
      </c>
      <c r="W178" s="3">
        <f t="shared" si="27"/>
        <v>12434.841270000001</v>
      </c>
    </row>
    <row r="179" spans="1:23">
      <c r="A179" s="1">
        <v>177</v>
      </c>
      <c r="B179">
        <v>391</v>
      </c>
      <c r="C179" t="s">
        <v>189</v>
      </c>
      <c r="D179" t="s">
        <v>2140</v>
      </c>
      <c r="E179">
        <v>13194</v>
      </c>
      <c r="F179" t="s">
        <v>3917</v>
      </c>
      <c r="G179">
        <v>0.86</v>
      </c>
      <c r="H179" t="s">
        <v>4088</v>
      </c>
      <c r="I179" s="2" t="s">
        <v>5796</v>
      </c>
      <c r="K179" t="s">
        <v>7741</v>
      </c>
      <c r="L179">
        <v>10</v>
      </c>
      <c r="M179">
        <v>2.3E-2</v>
      </c>
      <c r="N179">
        <v>11.73</v>
      </c>
      <c r="O179">
        <f t="shared" si="20"/>
        <v>80.36</v>
      </c>
      <c r="P179">
        <f t="shared" si="21"/>
        <v>5015.0600000000004</v>
      </c>
      <c r="Q179">
        <f t="shared" si="22"/>
        <v>5.13</v>
      </c>
      <c r="R179">
        <f t="shared" si="23"/>
        <v>5.44</v>
      </c>
      <c r="S179">
        <f t="shared" si="24"/>
        <v>-1152</v>
      </c>
      <c r="T179" s="6">
        <f t="shared" si="28"/>
        <v>13194</v>
      </c>
      <c r="U179" s="6">
        <f t="shared" si="25"/>
        <v>16808.624222639999</v>
      </c>
      <c r="V179" s="4">
        <f t="shared" si="26"/>
        <v>1.2739596955161436</v>
      </c>
      <c r="W179" s="3">
        <f t="shared" si="27"/>
        <v>12434.841270000001</v>
      </c>
    </row>
    <row r="180" spans="1:23">
      <c r="A180" s="1">
        <v>178</v>
      </c>
      <c r="B180">
        <v>393</v>
      </c>
      <c r="C180" t="s">
        <v>190</v>
      </c>
      <c r="D180" t="s">
        <v>2141</v>
      </c>
      <c r="E180">
        <v>56394</v>
      </c>
      <c r="F180" t="s">
        <v>3915</v>
      </c>
      <c r="G180">
        <v>3.58</v>
      </c>
      <c r="H180" t="s">
        <v>4089</v>
      </c>
      <c r="I180" s="2" t="s">
        <v>5797</v>
      </c>
      <c r="K180" t="s">
        <v>7742</v>
      </c>
      <c r="L180">
        <v>15</v>
      </c>
      <c r="M180">
        <v>8.2000000000000003E-2</v>
      </c>
      <c r="N180">
        <v>21.73</v>
      </c>
      <c r="O180">
        <f t="shared" si="20"/>
        <v>80.36</v>
      </c>
      <c r="P180">
        <f t="shared" si="21"/>
        <v>5015.0600000000004</v>
      </c>
      <c r="Q180">
        <f t="shared" si="22"/>
        <v>5.13</v>
      </c>
      <c r="R180">
        <f t="shared" si="23"/>
        <v>5.44</v>
      </c>
      <c r="S180">
        <f t="shared" si="24"/>
        <v>-1152</v>
      </c>
      <c r="T180" s="6">
        <f t="shared" si="28"/>
        <v>56394</v>
      </c>
      <c r="U180" s="6">
        <f t="shared" si="25"/>
        <v>61767.530127920007</v>
      </c>
      <c r="V180" s="4">
        <f t="shared" si="26"/>
        <v>1.0952854936326561</v>
      </c>
      <c r="W180" s="3">
        <f t="shared" si="27"/>
        <v>12434.841270000001</v>
      </c>
    </row>
    <row r="181" spans="1:23">
      <c r="A181" s="1">
        <v>179</v>
      </c>
      <c r="B181">
        <v>394</v>
      </c>
      <c r="C181" t="s">
        <v>191</v>
      </c>
      <c r="D181" t="s">
        <v>2142</v>
      </c>
      <c r="E181">
        <v>75894</v>
      </c>
      <c r="F181" t="s">
        <v>3916</v>
      </c>
      <c r="G181">
        <v>2.81</v>
      </c>
      <c r="H181" t="s">
        <v>4090</v>
      </c>
      <c r="I181" s="2" t="s">
        <v>5798</v>
      </c>
      <c r="K181" t="s">
        <v>7743</v>
      </c>
      <c r="L181">
        <v>36</v>
      </c>
      <c r="M181">
        <v>0.18</v>
      </c>
      <c r="N181">
        <v>70.2</v>
      </c>
      <c r="O181">
        <f t="shared" si="20"/>
        <v>80.36</v>
      </c>
      <c r="P181">
        <f t="shared" si="21"/>
        <v>5015.0600000000004</v>
      </c>
      <c r="Q181">
        <f t="shared" si="22"/>
        <v>5.13</v>
      </c>
      <c r="R181">
        <f t="shared" si="23"/>
        <v>5.44</v>
      </c>
      <c r="S181">
        <f t="shared" si="24"/>
        <v>-1152</v>
      </c>
      <c r="T181" s="6">
        <f t="shared" si="28"/>
        <v>75894</v>
      </c>
      <c r="U181" s="6">
        <f t="shared" si="25"/>
        <v>71466.80444244</v>
      </c>
      <c r="V181" s="4">
        <f t="shared" si="26"/>
        <v>0.94166606638785677</v>
      </c>
      <c r="W181" s="3">
        <f t="shared" si="27"/>
        <v>12434.841270000001</v>
      </c>
    </row>
    <row r="182" spans="1:23">
      <c r="A182" s="1">
        <v>180</v>
      </c>
      <c r="B182">
        <v>395</v>
      </c>
      <c r="C182" t="s">
        <v>192</v>
      </c>
      <c r="D182" t="s">
        <v>2143</v>
      </c>
      <c r="E182">
        <v>53694</v>
      </c>
      <c r="F182" t="s">
        <v>3915</v>
      </c>
      <c r="G182">
        <v>2.2799999999999998</v>
      </c>
      <c r="H182" t="s">
        <v>4091</v>
      </c>
      <c r="I182" s="2" t="s">
        <v>5799</v>
      </c>
      <c r="K182" t="s">
        <v>7744</v>
      </c>
      <c r="L182">
        <v>1</v>
      </c>
      <c r="M182">
        <v>0.14199999999999999</v>
      </c>
      <c r="N182">
        <v>57.51</v>
      </c>
      <c r="O182">
        <f t="shared" si="20"/>
        <v>80.36</v>
      </c>
      <c r="P182">
        <f t="shared" si="21"/>
        <v>5015.0600000000004</v>
      </c>
      <c r="Q182">
        <f t="shared" si="22"/>
        <v>5.13</v>
      </c>
      <c r="R182">
        <f t="shared" si="23"/>
        <v>5.44</v>
      </c>
      <c r="S182">
        <f t="shared" si="24"/>
        <v>-1152</v>
      </c>
      <c r="T182" s="6">
        <f t="shared" si="28"/>
        <v>53694</v>
      </c>
      <c r="U182" s="6">
        <f t="shared" si="25"/>
        <v>58010.705298719993</v>
      </c>
      <c r="V182" s="4">
        <f t="shared" si="26"/>
        <v>1.0803945561649344</v>
      </c>
      <c r="W182" s="3">
        <f t="shared" si="27"/>
        <v>12434.841270000001</v>
      </c>
    </row>
    <row r="183" spans="1:23">
      <c r="A183" s="1">
        <v>181</v>
      </c>
      <c r="B183">
        <v>396</v>
      </c>
      <c r="C183" t="s">
        <v>193</v>
      </c>
      <c r="D183" t="s">
        <v>2144</v>
      </c>
      <c r="E183">
        <v>115118</v>
      </c>
      <c r="F183" t="s">
        <v>3915</v>
      </c>
      <c r="G183">
        <v>2.4</v>
      </c>
      <c r="H183" t="s">
        <v>4092</v>
      </c>
      <c r="I183" s="2" t="s">
        <v>5800</v>
      </c>
      <c r="K183" t="s">
        <v>7745</v>
      </c>
      <c r="L183">
        <v>51</v>
      </c>
      <c r="M183">
        <v>0.57000000000000006</v>
      </c>
      <c r="N183">
        <v>100.5</v>
      </c>
      <c r="O183">
        <f t="shared" si="20"/>
        <v>80.36</v>
      </c>
      <c r="P183">
        <f t="shared" si="21"/>
        <v>5015.0600000000004</v>
      </c>
      <c r="Q183">
        <f t="shared" si="22"/>
        <v>5.13</v>
      </c>
      <c r="R183">
        <f t="shared" si="23"/>
        <v>5.44</v>
      </c>
      <c r="S183">
        <f t="shared" si="24"/>
        <v>-1152</v>
      </c>
      <c r="T183" s="6">
        <f t="shared" si="28"/>
        <v>115118</v>
      </c>
      <c r="U183" s="6">
        <f t="shared" si="25"/>
        <v>78594.762057600004</v>
      </c>
      <c r="V183" s="4">
        <f t="shared" si="26"/>
        <v>0.68273217096891892</v>
      </c>
      <c r="W183" s="3">
        <f t="shared" si="27"/>
        <v>12434.841270000001</v>
      </c>
    </row>
    <row r="184" spans="1:23">
      <c r="A184" s="1">
        <v>182</v>
      </c>
      <c r="B184">
        <v>397</v>
      </c>
      <c r="C184" t="s">
        <v>194</v>
      </c>
      <c r="D184" t="s">
        <v>2145</v>
      </c>
      <c r="E184">
        <v>36894</v>
      </c>
      <c r="F184" t="s">
        <v>3915</v>
      </c>
      <c r="G184">
        <v>1.96</v>
      </c>
      <c r="H184" t="s">
        <v>4093</v>
      </c>
      <c r="I184" s="2" t="s">
        <v>5801</v>
      </c>
      <c r="K184" t="s">
        <v>7746</v>
      </c>
      <c r="L184">
        <v>20</v>
      </c>
      <c r="M184">
        <v>0.08</v>
      </c>
      <c r="N184">
        <v>21.2</v>
      </c>
      <c r="O184">
        <f t="shared" si="20"/>
        <v>80.36</v>
      </c>
      <c r="P184">
        <f t="shared" si="21"/>
        <v>5015.0600000000004</v>
      </c>
      <c r="Q184">
        <f t="shared" si="22"/>
        <v>5.13</v>
      </c>
      <c r="R184">
        <f t="shared" si="23"/>
        <v>5.44</v>
      </c>
      <c r="S184">
        <f t="shared" si="24"/>
        <v>-1152</v>
      </c>
      <c r="T184" s="6">
        <f t="shared" si="28"/>
        <v>36894</v>
      </c>
      <c r="U184" s="6">
        <f t="shared" si="25"/>
        <v>37362.504747039995</v>
      </c>
      <c r="V184" s="4">
        <f t="shared" si="26"/>
        <v>1.0126986704353009</v>
      </c>
      <c r="W184" s="3">
        <f t="shared" si="27"/>
        <v>12434.841270000001</v>
      </c>
    </row>
    <row r="185" spans="1:23">
      <c r="A185" s="1">
        <v>183</v>
      </c>
      <c r="B185">
        <v>399</v>
      </c>
      <c r="C185" t="s">
        <v>195</v>
      </c>
      <c r="D185" t="s">
        <v>2146</v>
      </c>
      <c r="E185">
        <v>67425</v>
      </c>
      <c r="F185" t="s">
        <v>3915</v>
      </c>
      <c r="G185">
        <v>4.21</v>
      </c>
      <c r="H185" t="s">
        <v>4094</v>
      </c>
      <c r="I185" s="2" t="s">
        <v>5802</v>
      </c>
      <c r="K185" t="s">
        <v>7747</v>
      </c>
      <c r="L185">
        <v>3</v>
      </c>
      <c r="M185">
        <v>0.02</v>
      </c>
      <c r="N185">
        <v>10.199999999999999</v>
      </c>
      <c r="O185">
        <f t="shared" si="20"/>
        <v>80.36</v>
      </c>
      <c r="P185">
        <f t="shared" si="21"/>
        <v>5015.0600000000004</v>
      </c>
      <c r="Q185">
        <f t="shared" si="22"/>
        <v>5.13</v>
      </c>
      <c r="R185">
        <f t="shared" si="23"/>
        <v>5.44</v>
      </c>
      <c r="S185">
        <f t="shared" si="24"/>
        <v>-1152</v>
      </c>
      <c r="T185" s="6">
        <f t="shared" si="28"/>
        <v>67425</v>
      </c>
      <c r="U185" s="6">
        <f t="shared" si="25"/>
        <v>66127.833776040003</v>
      </c>
      <c r="V185" s="4">
        <f t="shared" si="26"/>
        <v>0.9807613463261402</v>
      </c>
      <c r="W185" s="3">
        <f t="shared" si="27"/>
        <v>12434.841270000001</v>
      </c>
    </row>
    <row r="186" spans="1:23">
      <c r="A186" s="1">
        <v>184</v>
      </c>
      <c r="B186">
        <v>400</v>
      </c>
      <c r="C186" t="s">
        <v>196</v>
      </c>
      <c r="D186" t="s">
        <v>2147</v>
      </c>
      <c r="E186">
        <v>449250</v>
      </c>
      <c r="F186" t="s">
        <v>3916</v>
      </c>
      <c r="G186">
        <v>4.92</v>
      </c>
      <c r="H186" t="s">
        <v>4095</v>
      </c>
      <c r="I186" s="2" t="s">
        <v>5803</v>
      </c>
      <c r="K186" t="s">
        <v>7748</v>
      </c>
      <c r="L186">
        <v>63</v>
      </c>
      <c r="M186">
        <v>1.1299999999999999</v>
      </c>
      <c r="N186">
        <v>401.89</v>
      </c>
      <c r="O186">
        <f t="shared" si="20"/>
        <v>80.36</v>
      </c>
      <c r="P186">
        <f t="shared" si="21"/>
        <v>5015.0600000000004</v>
      </c>
      <c r="Q186">
        <f t="shared" si="22"/>
        <v>5.13</v>
      </c>
      <c r="R186">
        <f t="shared" si="23"/>
        <v>5.44</v>
      </c>
      <c r="S186">
        <f t="shared" si="24"/>
        <v>-1152</v>
      </c>
      <c r="T186" s="6">
        <f t="shared" si="28"/>
        <v>449250</v>
      </c>
      <c r="U186" s="6">
        <f t="shared" si="25"/>
        <v>247952.89223407998</v>
      </c>
      <c r="V186" s="4">
        <f t="shared" si="26"/>
        <v>0.55192630436077905</v>
      </c>
      <c r="W186" s="3">
        <f t="shared" si="27"/>
        <v>12434.841270000001</v>
      </c>
    </row>
    <row r="187" spans="1:23">
      <c r="A187" s="1">
        <v>185</v>
      </c>
      <c r="B187">
        <v>404</v>
      </c>
      <c r="C187" t="s">
        <v>197</v>
      </c>
      <c r="D187" t="s">
        <v>2148</v>
      </c>
      <c r="E187">
        <v>55494</v>
      </c>
      <c r="F187" t="s">
        <v>3915</v>
      </c>
      <c r="G187">
        <v>2.76</v>
      </c>
      <c r="H187" t="s">
        <v>4096</v>
      </c>
      <c r="I187" s="2" t="s">
        <v>5804</v>
      </c>
      <c r="K187" t="s">
        <v>7749</v>
      </c>
      <c r="L187">
        <v>19</v>
      </c>
      <c r="M187">
        <v>0.12</v>
      </c>
      <c r="N187">
        <v>39.6</v>
      </c>
      <c r="O187">
        <f t="shared" si="20"/>
        <v>80.36</v>
      </c>
      <c r="P187">
        <f t="shared" si="21"/>
        <v>5015.0600000000004</v>
      </c>
      <c r="Q187">
        <f t="shared" si="22"/>
        <v>5.13</v>
      </c>
      <c r="R187">
        <f t="shared" si="23"/>
        <v>5.44</v>
      </c>
      <c r="S187">
        <f t="shared" si="24"/>
        <v>-1152</v>
      </c>
      <c r="T187" s="6">
        <f t="shared" si="28"/>
        <v>55494</v>
      </c>
      <c r="U187" s="6">
        <f t="shared" si="25"/>
        <v>57343.666926239996</v>
      </c>
      <c r="V187" s="4">
        <f t="shared" si="26"/>
        <v>1.0333309353486864</v>
      </c>
      <c r="W187" s="3">
        <f t="shared" si="27"/>
        <v>12434.841270000001</v>
      </c>
    </row>
    <row r="188" spans="1:23">
      <c r="A188" s="1">
        <v>186</v>
      </c>
      <c r="B188">
        <v>408</v>
      </c>
      <c r="C188" t="s">
        <v>198</v>
      </c>
      <c r="D188" t="s">
        <v>2149</v>
      </c>
      <c r="E188">
        <v>124118</v>
      </c>
      <c r="F188" t="s">
        <v>3915</v>
      </c>
      <c r="G188">
        <v>2.08</v>
      </c>
      <c r="H188" t="s">
        <v>4097</v>
      </c>
      <c r="I188" s="2" t="s">
        <v>5805</v>
      </c>
      <c r="K188" t="s">
        <v>7750</v>
      </c>
      <c r="L188">
        <v>5</v>
      </c>
      <c r="M188">
        <v>0.4</v>
      </c>
      <c r="N188">
        <v>168</v>
      </c>
      <c r="O188">
        <f t="shared" si="20"/>
        <v>80.36</v>
      </c>
      <c r="P188">
        <f t="shared" si="21"/>
        <v>5015.0600000000004</v>
      </c>
      <c r="Q188">
        <f t="shared" si="22"/>
        <v>5.13</v>
      </c>
      <c r="R188">
        <f t="shared" si="23"/>
        <v>5.44</v>
      </c>
      <c r="S188">
        <f t="shared" si="24"/>
        <v>-1152</v>
      </c>
      <c r="T188" s="6">
        <f t="shared" si="28"/>
        <v>124118</v>
      </c>
      <c r="U188" s="6">
        <f t="shared" si="25"/>
        <v>103327.97500992</v>
      </c>
      <c r="V188" s="4">
        <f t="shared" si="26"/>
        <v>0.8324979052991508</v>
      </c>
      <c r="W188" s="3">
        <f t="shared" si="27"/>
        <v>12434.841270000001</v>
      </c>
    </row>
    <row r="189" spans="1:23">
      <c r="A189" s="1">
        <v>187</v>
      </c>
      <c r="B189">
        <v>409</v>
      </c>
      <c r="C189" t="s">
        <v>199</v>
      </c>
      <c r="D189" t="s">
        <v>2150</v>
      </c>
      <c r="E189">
        <v>40593</v>
      </c>
      <c r="F189" t="s">
        <v>3915</v>
      </c>
      <c r="G189">
        <v>2.06</v>
      </c>
      <c r="H189" t="s">
        <v>4098</v>
      </c>
      <c r="I189" s="2" t="s">
        <v>5806</v>
      </c>
      <c r="K189" t="s">
        <v>7751</v>
      </c>
      <c r="L189">
        <v>1</v>
      </c>
      <c r="M189">
        <v>0.12</v>
      </c>
      <c r="N189">
        <v>50.4</v>
      </c>
      <c r="O189">
        <f t="shared" si="20"/>
        <v>80.36</v>
      </c>
      <c r="P189">
        <f t="shared" si="21"/>
        <v>5015.0600000000004</v>
      </c>
      <c r="Q189">
        <f t="shared" si="22"/>
        <v>5.13</v>
      </c>
      <c r="R189">
        <f t="shared" si="23"/>
        <v>5.44</v>
      </c>
      <c r="S189">
        <f t="shared" si="24"/>
        <v>-1152</v>
      </c>
      <c r="T189" s="6">
        <f t="shared" si="28"/>
        <v>40593</v>
      </c>
      <c r="U189" s="6">
        <f t="shared" si="25"/>
        <v>51619.710979440002</v>
      </c>
      <c r="V189" s="4">
        <f t="shared" si="26"/>
        <v>1.2716407010923065</v>
      </c>
      <c r="W189" s="3">
        <f t="shared" si="27"/>
        <v>12434.841270000001</v>
      </c>
    </row>
    <row r="190" spans="1:23">
      <c r="A190" s="1">
        <v>188</v>
      </c>
      <c r="B190">
        <v>410</v>
      </c>
      <c r="C190" t="s">
        <v>200</v>
      </c>
      <c r="D190" t="s">
        <v>2151</v>
      </c>
      <c r="E190">
        <v>38786</v>
      </c>
      <c r="F190" t="s">
        <v>3915</v>
      </c>
      <c r="G190">
        <v>2.7</v>
      </c>
      <c r="H190" t="s">
        <v>4099</v>
      </c>
      <c r="I190" s="2" t="s">
        <v>5807</v>
      </c>
      <c r="K190" t="s">
        <v>7752</v>
      </c>
      <c r="L190">
        <v>35</v>
      </c>
      <c r="M190">
        <v>0.114</v>
      </c>
      <c r="N190">
        <v>58.14</v>
      </c>
      <c r="O190">
        <f t="shared" si="20"/>
        <v>80.36</v>
      </c>
      <c r="P190">
        <f t="shared" si="21"/>
        <v>5015.0600000000004</v>
      </c>
      <c r="Q190">
        <f t="shared" si="22"/>
        <v>5.13</v>
      </c>
      <c r="R190">
        <f t="shared" si="23"/>
        <v>5.44</v>
      </c>
      <c r="S190">
        <f t="shared" si="24"/>
        <v>-1152</v>
      </c>
      <c r="T190" s="6">
        <f t="shared" si="28"/>
        <v>38786</v>
      </c>
      <c r="U190" s="6">
        <f t="shared" si="25"/>
        <v>64553.275090800002</v>
      </c>
      <c r="V190" s="4">
        <f t="shared" si="26"/>
        <v>1.6643447401330378</v>
      </c>
      <c r="W190" s="3">
        <f t="shared" si="27"/>
        <v>12434.841270000001</v>
      </c>
    </row>
    <row r="191" spans="1:23">
      <c r="A191" s="1">
        <v>189</v>
      </c>
      <c r="B191">
        <v>411</v>
      </c>
      <c r="C191" t="s">
        <v>201</v>
      </c>
      <c r="D191" t="s">
        <v>2152</v>
      </c>
      <c r="E191">
        <v>87594</v>
      </c>
      <c r="F191" t="s">
        <v>3915</v>
      </c>
      <c r="G191">
        <v>4.8</v>
      </c>
      <c r="H191" t="s">
        <v>4100</v>
      </c>
      <c r="I191" s="2" t="s">
        <v>5808</v>
      </c>
      <c r="K191" t="s">
        <v>7753</v>
      </c>
      <c r="L191">
        <v>61</v>
      </c>
      <c r="M191">
        <v>0.22800000000000001</v>
      </c>
      <c r="N191">
        <v>116.28</v>
      </c>
      <c r="O191">
        <f t="shared" si="20"/>
        <v>80.36</v>
      </c>
      <c r="P191">
        <f t="shared" si="21"/>
        <v>5015.0600000000004</v>
      </c>
      <c r="Q191">
        <f t="shared" si="22"/>
        <v>5.13</v>
      </c>
      <c r="R191">
        <f t="shared" si="23"/>
        <v>5.44</v>
      </c>
      <c r="S191">
        <f t="shared" si="24"/>
        <v>-1152</v>
      </c>
      <c r="T191" s="6">
        <f t="shared" si="28"/>
        <v>87594</v>
      </c>
      <c r="U191" s="6">
        <f t="shared" si="25"/>
        <v>121305.46446720001</v>
      </c>
      <c r="V191" s="4">
        <f t="shared" si="26"/>
        <v>1.3848604295636688</v>
      </c>
      <c r="W191" s="3">
        <f t="shared" si="27"/>
        <v>12434.841270000001</v>
      </c>
    </row>
    <row r="192" spans="1:23">
      <c r="A192" s="1">
        <v>190</v>
      </c>
      <c r="B192">
        <v>420</v>
      </c>
      <c r="C192" t="s">
        <v>202</v>
      </c>
      <c r="D192" t="s">
        <v>2153</v>
      </c>
      <c r="E192">
        <v>44694</v>
      </c>
      <c r="F192" t="s">
        <v>3915</v>
      </c>
      <c r="G192">
        <v>2.36</v>
      </c>
      <c r="H192" t="s">
        <v>4101</v>
      </c>
      <c r="I192" s="2" t="s">
        <v>5809</v>
      </c>
      <c r="K192" t="s">
        <v>7754</v>
      </c>
      <c r="L192">
        <v>30</v>
      </c>
      <c r="M192">
        <v>7.0000000000000007E-2</v>
      </c>
      <c r="N192">
        <v>27.3</v>
      </c>
      <c r="O192">
        <f t="shared" si="20"/>
        <v>80.36</v>
      </c>
      <c r="P192">
        <f t="shared" si="21"/>
        <v>5015.0600000000004</v>
      </c>
      <c r="Q192">
        <f t="shared" si="22"/>
        <v>5.13</v>
      </c>
      <c r="R192">
        <f t="shared" si="23"/>
        <v>5.44</v>
      </c>
      <c r="S192">
        <f t="shared" si="24"/>
        <v>-1152</v>
      </c>
      <c r="T192" s="6">
        <f t="shared" si="28"/>
        <v>44694</v>
      </c>
      <c r="U192" s="6">
        <f t="shared" si="25"/>
        <v>45997.894796639994</v>
      </c>
      <c r="V192" s="4">
        <f t="shared" si="26"/>
        <v>1.0291738219143507</v>
      </c>
      <c r="W192" s="3">
        <f t="shared" si="27"/>
        <v>12434.841270000001</v>
      </c>
    </row>
    <row r="193" spans="1:23">
      <c r="A193" s="1">
        <v>191</v>
      </c>
      <c r="B193">
        <v>422</v>
      </c>
      <c r="C193" t="s">
        <v>203</v>
      </c>
      <c r="D193" t="s">
        <v>2154</v>
      </c>
      <c r="E193">
        <v>67425</v>
      </c>
      <c r="F193" t="s">
        <v>3915</v>
      </c>
      <c r="G193">
        <v>4.75</v>
      </c>
      <c r="H193" t="s">
        <v>4102</v>
      </c>
      <c r="I193" s="2" t="s">
        <v>5810</v>
      </c>
      <c r="K193" t="s">
        <v>7755</v>
      </c>
      <c r="L193">
        <v>4</v>
      </c>
      <c r="M193">
        <v>0.03</v>
      </c>
      <c r="N193">
        <v>11.7</v>
      </c>
      <c r="O193">
        <f t="shared" si="20"/>
        <v>80.36</v>
      </c>
      <c r="P193">
        <f t="shared" si="21"/>
        <v>5015.0600000000004</v>
      </c>
      <c r="Q193">
        <f t="shared" si="22"/>
        <v>5.13</v>
      </c>
      <c r="R193">
        <f t="shared" si="23"/>
        <v>5.44</v>
      </c>
      <c r="S193">
        <f t="shared" si="24"/>
        <v>-1152</v>
      </c>
      <c r="T193" s="6">
        <f t="shared" si="28"/>
        <v>67425</v>
      </c>
      <c r="U193" s="6">
        <f t="shared" si="25"/>
        <v>74841.348519000006</v>
      </c>
      <c r="V193" s="4">
        <f t="shared" si="26"/>
        <v>1.1099940455172415</v>
      </c>
      <c r="W193" s="3">
        <f t="shared" si="27"/>
        <v>12434.841270000001</v>
      </c>
    </row>
    <row r="194" spans="1:23">
      <c r="A194" s="1">
        <v>192</v>
      </c>
      <c r="B194">
        <v>423</v>
      </c>
      <c r="C194" t="s">
        <v>204</v>
      </c>
      <c r="D194" t="s">
        <v>2155</v>
      </c>
      <c r="E194">
        <v>10494</v>
      </c>
      <c r="F194" t="s">
        <v>3917</v>
      </c>
      <c r="G194">
        <v>0.98</v>
      </c>
      <c r="H194" t="s">
        <v>4103</v>
      </c>
      <c r="I194" s="2" t="s">
        <v>5811</v>
      </c>
      <c r="K194" t="s">
        <v>7756</v>
      </c>
      <c r="L194">
        <v>7</v>
      </c>
      <c r="M194">
        <v>1.9E-2</v>
      </c>
      <c r="N194">
        <v>9.69</v>
      </c>
      <c r="O194">
        <f t="shared" si="20"/>
        <v>80.36</v>
      </c>
      <c r="P194">
        <f t="shared" si="21"/>
        <v>5015.0600000000004</v>
      </c>
      <c r="Q194">
        <f t="shared" si="22"/>
        <v>5.13</v>
      </c>
      <c r="R194">
        <f t="shared" si="23"/>
        <v>5.44</v>
      </c>
      <c r="S194">
        <f t="shared" si="24"/>
        <v>-1152</v>
      </c>
      <c r="T194" s="6">
        <f t="shared" si="28"/>
        <v>10494</v>
      </c>
      <c r="U194" s="6">
        <f t="shared" si="25"/>
        <v>17707.438229519998</v>
      </c>
      <c r="V194" s="4">
        <f t="shared" si="26"/>
        <v>1.6873869096169236</v>
      </c>
      <c r="W194" s="3">
        <f t="shared" si="27"/>
        <v>12434.841270000001</v>
      </c>
    </row>
    <row r="195" spans="1:23">
      <c r="A195" s="1">
        <v>193</v>
      </c>
      <c r="B195">
        <v>424</v>
      </c>
      <c r="C195" t="s">
        <v>205</v>
      </c>
      <c r="D195" t="s">
        <v>2156</v>
      </c>
      <c r="E195">
        <v>404243</v>
      </c>
      <c r="F195" t="s">
        <v>3915</v>
      </c>
      <c r="G195">
        <v>1.74</v>
      </c>
      <c r="H195" t="s">
        <v>4104</v>
      </c>
      <c r="I195" s="2" t="s">
        <v>5812</v>
      </c>
      <c r="K195" t="s">
        <v>7757</v>
      </c>
      <c r="L195">
        <v>1</v>
      </c>
      <c r="M195">
        <v>0.53</v>
      </c>
      <c r="N195">
        <v>588.29999999999995</v>
      </c>
      <c r="O195">
        <f t="shared" ref="O195:O258" si="29">O194</f>
        <v>80.36</v>
      </c>
      <c r="P195">
        <f t="shared" ref="P195:P258" si="30">P194</f>
        <v>5015.0600000000004</v>
      </c>
      <c r="Q195">
        <f t="shared" ref="Q195:Q258" si="31">Q194</f>
        <v>5.13</v>
      </c>
      <c r="R195">
        <f t="shared" ref="R195:R258" si="32">R194</f>
        <v>5.44</v>
      </c>
      <c r="S195">
        <f t="shared" ref="S195:S258" si="33">S194</f>
        <v>-1152</v>
      </c>
      <c r="T195" s="6">
        <f t="shared" si="28"/>
        <v>404243</v>
      </c>
      <c r="U195" s="6">
        <f t="shared" ref="U195:U258" si="34">G195*0.58*P195*Q195+N195*O195*R195+S195</f>
        <v>281992.23529175995</v>
      </c>
      <c r="V195" s="4">
        <f t="shared" ref="V195:V258" si="35">U195/T195</f>
        <v>0.69758099779528637</v>
      </c>
      <c r="W195" s="3">
        <f t="shared" ref="W195:W258" si="36">0.58*P195*Q195/1.2</f>
        <v>12434.841270000001</v>
      </c>
    </row>
    <row r="196" spans="1:23">
      <c r="A196" s="1">
        <v>194</v>
      </c>
      <c r="B196">
        <v>425</v>
      </c>
      <c r="C196" t="s">
        <v>206</v>
      </c>
      <c r="D196" t="s">
        <v>2157</v>
      </c>
      <c r="E196">
        <v>63693</v>
      </c>
      <c r="F196" t="s">
        <v>3915</v>
      </c>
      <c r="G196">
        <v>2.15</v>
      </c>
      <c r="H196" t="s">
        <v>4105</v>
      </c>
      <c r="I196" s="2" t="s">
        <v>5813</v>
      </c>
      <c r="K196" t="s">
        <v>7758</v>
      </c>
      <c r="L196">
        <v>1</v>
      </c>
      <c r="M196">
        <v>0.23</v>
      </c>
      <c r="N196">
        <v>81.650000000000006</v>
      </c>
      <c r="O196">
        <f t="shared" si="29"/>
        <v>80.36</v>
      </c>
      <c r="P196">
        <f t="shared" si="30"/>
        <v>5015.0600000000004</v>
      </c>
      <c r="Q196">
        <f t="shared" si="31"/>
        <v>5.13</v>
      </c>
      <c r="R196">
        <f t="shared" si="32"/>
        <v>5.44</v>
      </c>
      <c r="S196">
        <f t="shared" si="33"/>
        <v>-1152</v>
      </c>
      <c r="T196" s="6">
        <f t="shared" si="28"/>
        <v>63693</v>
      </c>
      <c r="U196" s="6">
        <f t="shared" si="34"/>
        <v>66623.873836600003</v>
      </c>
      <c r="V196" s="4">
        <f t="shared" si="35"/>
        <v>1.0460156349457554</v>
      </c>
      <c r="W196" s="3">
        <f t="shared" si="36"/>
        <v>12434.841270000001</v>
      </c>
    </row>
    <row r="197" spans="1:23">
      <c r="A197" s="1">
        <v>195</v>
      </c>
      <c r="B197">
        <v>435</v>
      </c>
      <c r="C197" t="s">
        <v>207</v>
      </c>
      <c r="D197" t="s">
        <v>2158</v>
      </c>
      <c r="E197">
        <v>52493</v>
      </c>
      <c r="F197" t="s">
        <v>3915</v>
      </c>
      <c r="G197">
        <v>2.0299999999999998</v>
      </c>
      <c r="H197" t="s">
        <v>4106</v>
      </c>
      <c r="I197" s="2" t="s">
        <v>5814</v>
      </c>
      <c r="K197" t="s">
        <v>7759</v>
      </c>
      <c r="L197">
        <v>1</v>
      </c>
      <c r="M197">
        <v>0.16</v>
      </c>
      <c r="N197">
        <v>54.4</v>
      </c>
      <c r="O197">
        <f t="shared" si="29"/>
        <v>80.36</v>
      </c>
      <c r="P197">
        <f t="shared" si="30"/>
        <v>5015.0600000000004</v>
      </c>
      <c r="Q197">
        <f t="shared" si="31"/>
        <v>5.13</v>
      </c>
      <c r="R197">
        <f t="shared" si="32"/>
        <v>5.44</v>
      </c>
      <c r="S197">
        <f t="shared" si="33"/>
        <v>-1152</v>
      </c>
      <c r="T197" s="6">
        <f t="shared" si="28"/>
        <v>52493</v>
      </c>
      <c r="U197" s="6">
        <f t="shared" si="34"/>
        <v>52920.690293719999</v>
      </c>
      <c r="V197" s="4">
        <f t="shared" si="35"/>
        <v>1.0081475681275598</v>
      </c>
      <c r="W197" s="3">
        <f t="shared" si="36"/>
        <v>12434.841270000001</v>
      </c>
    </row>
    <row r="198" spans="1:23">
      <c r="A198" s="1">
        <v>196</v>
      </c>
      <c r="B198">
        <v>436</v>
      </c>
      <c r="C198" t="s">
        <v>208</v>
      </c>
      <c r="D198" t="s">
        <v>2159</v>
      </c>
      <c r="E198">
        <v>108143</v>
      </c>
      <c r="F198" t="s">
        <v>3915</v>
      </c>
      <c r="G198">
        <v>3.11</v>
      </c>
      <c r="H198" t="s">
        <v>3945</v>
      </c>
      <c r="I198" s="2" t="s">
        <v>5815</v>
      </c>
      <c r="K198" t="s">
        <v>7598</v>
      </c>
      <c r="L198">
        <v>1</v>
      </c>
      <c r="M198">
        <v>0.24</v>
      </c>
      <c r="N198">
        <v>108</v>
      </c>
      <c r="O198">
        <f t="shared" si="29"/>
        <v>80.36</v>
      </c>
      <c r="P198">
        <f t="shared" si="30"/>
        <v>5015.0600000000004</v>
      </c>
      <c r="Q198">
        <f t="shared" si="31"/>
        <v>5.13</v>
      </c>
      <c r="R198">
        <f t="shared" si="32"/>
        <v>5.44</v>
      </c>
      <c r="S198">
        <f t="shared" si="33"/>
        <v>-1152</v>
      </c>
      <c r="T198" s="6">
        <f t="shared" si="28"/>
        <v>108143</v>
      </c>
      <c r="U198" s="6">
        <f t="shared" si="34"/>
        <v>92467.934819639995</v>
      </c>
      <c r="V198" s="4">
        <f t="shared" si="35"/>
        <v>0.85505242891023914</v>
      </c>
      <c r="W198" s="3">
        <f t="shared" si="36"/>
        <v>12434.841270000001</v>
      </c>
    </row>
    <row r="199" spans="1:23">
      <c r="A199" s="1">
        <v>197</v>
      </c>
      <c r="B199">
        <v>440</v>
      </c>
      <c r="C199" t="s">
        <v>209</v>
      </c>
      <c r="D199" t="s">
        <v>2160</v>
      </c>
      <c r="E199">
        <v>764393</v>
      </c>
      <c r="F199" t="s">
        <v>3915</v>
      </c>
      <c r="G199">
        <v>3.15</v>
      </c>
      <c r="H199" t="s">
        <v>4107</v>
      </c>
      <c r="I199" s="2" t="s">
        <v>5816</v>
      </c>
      <c r="K199" t="s">
        <v>7760</v>
      </c>
      <c r="L199">
        <v>17</v>
      </c>
      <c r="M199">
        <v>0.84799999999999998</v>
      </c>
      <c r="N199">
        <v>1172.6500000000001</v>
      </c>
      <c r="O199">
        <f t="shared" si="29"/>
        <v>80.36</v>
      </c>
      <c r="P199">
        <f t="shared" si="30"/>
        <v>5015.0600000000004</v>
      </c>
      <c r="Q199">
        <f t="shared" si="31"/>
        <v>5.13</v>
      </c>
      <c r="R199">
        <f t="shared" si="32"/>
        <v>5.44</v>
      </c>
      <c r="S199">
        <f t="shared" si="33"/>
        <v>-1152</v>
      </c>
      <c r="T199" s="6">
        <f t="shared" ref="T199:T262" si="37">E199</f>
        <v>764393</v>
      </c>
      <c r="U199" s="6">
        <f t="shared" si="34"/>
        <v>558485.49776060006</v>
      </c>
      <c r="V199" s="4">
        <f t="shared" si="35"/>
        <v>0.7306261278695646</v>
      </c>
      <c r="W199" s="3">
        <f t="shared" si="36"/>
        <v>12434.841270000001</v>
      </c>
    </row>
    <row r="200" spans="1:23">
      <c r="A200" s="1">
        <v>198</v>
      </c>
      <c r="B200">
        <v>443</v>
      </c>
      <c r="C200" t="s">
        <v>210</v>
      </c>
      <c r="D200" t="s">
        <v>2161</v>
      </c>
      <c r="E200">
        <v>33068</v>
      </c>
      <c r="F200" t="s">
        <v>3915</v>
      </c>
      <c r="G200">
        <v>2.4900000000000002</v>
      </c>
      <c r="H200" t="s">
        <v>4108</v>
      </c>
      <c r="I200" s="2" t="s">
        <v>5817</v>
      </c>
      <c r="K200" t="s">
        <v>7761</v>
      </c>
      <c r="L200">
        <v>11</v>
      </c>
      <c r="M200">
        <v>9.2999999999999999E-2</v>
      </c>
      <c r="N200">
        <v>47.43</v>
      </c>
      <c r="O200">
        <f t="shared" si="29"/>
        <v>80.36</v>
      </c>
      <c r="P200">
        <f t="shared" si="30"/>
        <v>5015.0600000000004</v>
      </c>
      <c r="Q200">
        <f t="shared" si="31"/>
        <v>5.13</v>
      </c>
      <c r="R200">
        <f t="shared" si="32"/>
        <v>5.44</v>
      </c>
      <c r="S200">
        <f t="shared" si="33"/>
        <v>-1152</v>
      </c>
      <c r="T200" s="6">
        <f t="shared" si="37"/>
        <v>33068</v>
      </c>
      <c r="U200" s="6">
        <f t="shared" si="34"/>
        <v>56737.728626760007</v>
      </c>
      <c r="V200" s="4">
        <f t="shared" si="35"/>
        <v>1.7157895435696142</v>
      </c>
      <c r="W200" s="3">
        <f t="shared" si="36"/>
        <v>12434.841270000001</v>
      </c>
    </row>
    <row r="201" spans="1:23">
      <c r="A201" s="1">
        <v>199</v>
      </c>
      <c r="B201">
        <v>448</v>
      </c>
      <c r="C201" t="s">
        <v>211</v>
      </c>
      <c r="D201" t="s">
        <v>2162</v>
      </c>
      <c r="E201">
        <v>25493</v>
      </c>
      <c r="F201" t="s">
        <v>3915</v>
      </c>
      <c r="G201">
        <v>1.32</v>
      </c>
      <c r="H201" t="s">
        <v>3943</v>
      </c>
      <c r="I201" s="2" t="s">
        <v>5818</v>
      </c>
      <c r="K201" t="s">
        <v>7596</v>
      </c>
      <c r="L201">
        <v>1</v>
      </c>
      <c r="M201">
        <v>0.02</v>
      </c>
      <c r="N201">
        <v>7</v>
      </c>
      <c r="O201">
        <f t="shared" si="29"/>
        <v>80.36</v>
      </c>
      <c r="P201">
        <f t="shared" si="30"/>
        <v>5015.0600000000004</v>
      </c>
      <c r="Q201">
        <f t="shared" si="31"/>
        <v>5.13</v>
      </c>
      <c r="R201">
        <f t="shared" si="32"/>
        <v>5.44</v>
      </c>
      <c r="S201">
        <f t="shared" si="33"/>
        <v>-1152</v>
      </c>
      <c r="T201" s="6">
        <f t="shared" si="37"/>
        <v>25493</v>
      </c>
      <c r="U201" s="6">
        <f t="shared" si="34"/>
        <v>21604.897371679996</v>
      </c>
      <c r="V201" s="4">
        <f t="shared" si="35"/>
        <v>0.84748351985564652</v>
      </c>
      <c r="W201" s="3">
        <f t="shared" si="36"/>
        <v>12434.841270000001</v>
      </c>
    </row>
    <row r="202" spans="1:23">
      <c r="A202" s="1">
        <v>200</v>
      </c>
      <c r="B202">
        <v>450</v>
      </c>
      <c r="C202" t="s">
        <v>212</v>
      </c>
      <c r="D202" t="s">
        <v>2163</v>
      </c>
      <c r="E202">
        <v>68394</v>
      </c>
      <c r="F202" t="s">
        <v>3915</v>
      </c>
      <c r="G202">
        <v>2.11</v>
      </c>
      <c r="H202" t="s">
        <v>4109</v>
      </c>
      <c r="I202" s="2" t="s">
        <v>5819</v>
      </c>
      <c r="K202" t="s">
        <v>7762</v>
      </c>
      <c r="L202">
        <v>1</v>
      </c>
      <c r="M202">
        <v>0.14000000000000001</v>
      </c>
      <c r="N202">
        <v>64.260000000000005</v>
      </c>
      <c r="O202">
        <f t="shared" si="29"/>
        <v>80.36</v>
      </c>
      <c r="P202">
        <f t="shared" si="30"/>
        <v>5015.0600000000004</v>
      </c>
      <c r="Q202">
        <f t="shared" si="31"/>
        <v>5.13</v>
      </c>
      <c r="R202">
        <f t="shared" si="32"/>
        <v>5.44</v>
      </c>
      <c r="S202">
        <f t="shared" si="33"/>
        <v>-1152</v>
      </c>
      <c r="T202" s="6">
        <f t="shared" si="37"/>
        <v>68394</v>
      </c>
      <c r="U202" s="6">
        <f t="shared" si="34"/>
        <v>58424.816879639999</v>
      </c>
      <c r="V202" s="4">
        <f t="shared" si="35"/>
        <v>0.85423892270725499</v>
      </c>
      <c r="W202" s="3">
        <f t="shared" si="36"/>
        <v>12434.841270000001</v>
      </c>
    </row>
    <row r="203" spans="1:23">
      <c r="A203" s="1">
        <v>201</v>
      </c>
      <c r="B203">
        <v>451</v>
      </c>
      <c r="C203" t="s">
        <v>213</v>
      </c>
      <c r="D203" t="s">
        <v>2164</v>
      </c>
      <c r="E203">
        <v>47094</v>
      </c>
      <c r="F203" t="s">
        <v>3915</v>
      </c>
      <c r="G203">
        <v>2.67</v>
      </c>
      <c r="H203" t="s">
        <v>4110</v>
      </c>
      <c r="I203" s="2" t="s">
        <v>5820</v>
      </c>
      <c r="K203" t="s">
        <v>7763</v>
      </c>
      <c r="L203">
        <v>18</v>
      </c>
      <c r="M203">
        <v>0.06</v>
      </c>
      <c r="N203">
        <v>23.4</v>
      </c>
      <c r="O203">
        <f t="shared" si="29"/>
        <v>80.36</v>
      </c>
      <c r="P203">
        <f t="shared" si="30"/>
        <v>5015.0600000000004</v>
      </c>
      <c r="Q203">
        <f t="shared" si="31"/>
        <v>5.13</v>
      </c>
      <c r="R203">
        <f t="shared" si="32"/>
        <v>5.44</v>
      </c>
      <c r="S203">
        <f t="shared" si="33"/>
        <v>-1152</v>
      </c>
      <c r="T203" s="6">
        <f t="shared" si="37"/>
        <v>47094</v>
      </c>
      <c r="U203" s="6">
        <f t="shared" si="34"/>
        <v>48918.737989079993</v>
      </c>
      <c r="V203" s="4">
        <f t="shared" si="35"/>
        <v>1.038746719095426</v>
      </c>
      <c r="W203" s="3">
        <f t="shared" si="36"/>
        <v>12434.841270000001</v>
      </c>
    </row>
    <row r="204" spans="1:23">
      <c r="A204" s="1">
        <v>202</v>
      </c>
      <c r="B204">
        <v>454</v>
      </c>
      <c r="C204" t="s">
        <v>214</v>
      </c>
      <c r="D204" t="s">
        <v>2165</v>
      </c>
      <c r="E204">
        <v>51594</v>
      </c>
      <c r="F204" t="s">
        <v>3915</v>
      </c>
      <c r="G204">
        <v>1.9</v>
      </c>
      <c r="H204" t="s">
        <v>4111</v>
      </c>
      <c r="I204" s="2" t="s">
        <v>5821</v>
      </c>
      <c r="K204" t="s">
        <v>7764</v>
      </c>
      <c r="L204">
        <v>4</v>
      </c>
      <c r="M204">
        <v>0.2</v>
      </c>
      <c r="N204">
        <v>60</v>
      </c>
      <c r="O204">
        <f t="shared" si="29"/>
        <v>80.36</v>
      </c>
      <c r="P204">
        <f t="shared" si="30"/>
        <v>5015.0600000000004</v>
      </c>
      <c r="Q204">
        <f t="shared" si="31"/>
        <v>5.13</v>
      </c>
      <c r="R204">
        <f t="shared" si="32"/>
        <v>5.44</v>
      </c>
      <c r="S204">
        <f t="shared" si="33"/>
        <v>-1152</v>
      </c>
      <c r="T204" s="6">
        <f t="shared" si="37"/>
        <v>51594</v>
      </c>
      <c r="U204" s="6">
        <f t="shared" si="34"/>
        <v>53428.942095600003</v>
      </c>
      <c r="V204" s="4">
        <f t="shared" si="35"/>
        <v>1.0355650287940459</v>
      </c>
      <c r="W204" s="3">
        <f t="shared" si="36"/>
        <v>12434.841270000001</v>
      </c>
    </row>
    <row r="205" spans="1:23">
      <c r="A205" s="1">
        <v>203</v>
      </c>
      <c r="B205">
        <v>456</v>
      </c>
      <c r="C205" t="s">
        <v>215</v>
      </c>
      <c r="D205" t="s">
        <v>2166</v>
      </c>
      <c r="E205">
        <v>101694</v>
      </c>
      <c r="F205" t="s">
        <v>3915</v>
      </c>
      <c r="G205">
        <v>4.1500000000000004</v>
      </c>
      <c r="H205" t="s">
        <v>4112</v>
      </c>
      <c r="I205" s="2" t="s">
        <v>5822</v>
      </c>
      <c r="K205" t="s">
        <v>7765</v>
      </c>
      <c r="L205">
        <v>74</v>
      </c>
      <c r="M205">
        <v>0.26</v>
      </c>
      <c r="N205">
        <v>101.4</v>
      </c>
      <c r="O205">
        <f t="shared" si="29"/>
        <v>80.36</v>
      </c>
      <c r="P205">
        <f t="shared" si="30"/>
        <v>5015.0600000000004</v>
      </c>
      <c r="Q205">
        <f t="shared" si="31"/>
        <v>5.13</v>
      </c>
      <c r="R205">
        <f t="shared" si="32"/>
        <v>5.44</v>
      </c>
      <c r="S205">
        <f t="shared" si="33"/>
        <v>-1152</v>
      </c>
      <c r="T205" s="6">
        <f t="shared" si="37"/>
        <v>101694</v>
      </c>
      <c r="U205" s="6">
        <f t="shared" si="34"/>
        <v>105101.37128460001</v>
      </c>
      <c r="V205" s="4">
        <f t="shared" si="35"/>
        <v>1.0335061191869728</v>
      </c>
      <c r="W205" s="3">
        <f t="shared" si="36"/>
        <v>12434.841270000001</v>
      </c>
    </row>
    <row r="206" spans="1:23">
      <c r="A206" s="1">
        <v>204</v>
      </c>
      <c r="B206">
        <v>458</v>
      </c>
      <c r="C206" t="s">
        <v>216</v>
      </c>
      <c r="D206" t="s">
        <v>2167</v>
      </c>
      <c r="E206">
        <v>34794</v>
      </c>
      <c r="F206" t="s">
        <v>3915</v>
      </c>
      <c r="G206">
        <v>1.82</v>
      </c>
      <c r="H206" t="s">
        <v>4113</v>
      </c>
      <c r="I206" s="2" t="s">
        <v>5823</v>
      </c>
      <c r="K206" t="s">
        <v>7766</v>
      </c>
      <c r="L206">
        <v>28</v>
      </c>
      <c r="M206">
        <v>0.121</v>
      </c>
      <c r="N206">
        <v>24.96</v>
      </c>
      <c r="O206">
        <f t="shared" si="29"/>
        <v>80.36</v>
      </c>
      <c r="P206">
        <f t="shared" si="30"/>
        <v>5015.0600000000004</v>
      </c>
      <c r="Q206">
        <f t="shared" si="31"/>
        <v>5.13</v>
      </c>
      <c r="R206">
        <f t="shared" si="32"/>
        <v>5.44</v>
      </c>
      <c r="S206">
        <f t="shared" si="33"/>
        <v>-1152</v>
      </c>
      <c r="T206" s="6">
        <f t="shared" si="37"/>
        <v>34794</v>
      </c>
      <c r="U206" s="6">
        <f t="shared" si="34"/>
        <v>36917.166997680004</v>
      </c>
      <c r="V206" s="4">
        <f t="shared" si="35"/>
        <v>1.0610210667839284</v>
      </c>
      <c r="W206" s="3">
        <f t="shared" si="36"/>
        <v>12434.841270000001</v>
      </c>
    </row>
    <row r="207" spans="1:23">
      <c r="A207" s="1">
        <v>205</v>
      </c>
      <c r="B207">
        <v>459</v>
      </c>
      <c r="C207" t="s">
        <v>217</v>
      </c>
      <c r="D207" t="s">
        <v>2168</v>
      </c>
      <c r="E207">
        <v>68993</v>
      </c>
      <c r="F207" t="s">
        <v>3915</v>
      </c>
      <c r="G207">
        <v>2.9</v>
      </c>
      <c r="H207" t="s">
        <v>3946</v>
      </c>
      <c r="I207" s="2" t="s">
        <v>5824</v>
      </c>
      <c r="K207" t="s">
        <v>7599</v>
      </c>
      <c r="L207">
        <v>1</v>
      </c>
      <c r="M207">
        <v>0.1</v>
      </c>
      <c r="N207">
        <v>47.5</v>
      </c>
      <c r="O207">
        <f t="shared" si="29"/>
        <v>80.36</v>
      </c>
      <c r="P207">
        <f t="shared" si="30"/>
        <v>5015.0600000000004</v>
      </c>
      <c r="Q207">
        <f t="shared" si="31"/>
        <v>5.13</v>
      </c>
      <c r="R207">
        <f t="shared" si="32"/>
        <v>5.44</v>
      </c>
      <c r="S207">
        <f t="shared" si="33"/>
        <v>-1152</v>
      </c>
      <c r="T207" s="6">
        <f t="shared" si="37"/>
        <v>68993</v>
      </c>
      <c r="U207" s="6">
        <f t="shared" si="34"/>
        <v>62886.271619599996</v>
      </c>
      <c r="V207" s="4">
        <f t="shared" si="35"/>
        <v>0.91148771063151324</v>
      </c>
      <c r="W207" s="3">
        <f t="shared" si="36"/>
        <v>12434.841270000001</v>
      </c>
    </row>
    <row r="208" spans="1:23">
      <c r="A208" s="1">
        <v>206</v>
      </c>
      <c r="B208">
        <v>461</v>
      </c>
      <c r="C208" t="s">
        <v>218</v>
      </c>
      <c r="D208" t="s">
        <v>2169</v>
      </c>
      <c r="E208">
        <v>25194</v>
      </c>
      <c r="F208" t="s">
        <v>3915</v>
      </c>
      <c r="G208">
        <v>1.72</v>
      </c>
      <c r="H208" t="s">
        <v>4114</v>
      </c>
      <c r="I208" s="2" t="s">
        <v>5825</v>
      </c>
      <c r="K208" t="s">
        <v>7767</v>
      </c>
      <c r="L208">
        <v>1</v>
      </c>
      <c r="M208">
        <v>0.02</v>
      </c>
      <c r="N208">
        <v>6.1</v>
      </c>
      <c r="O208">
        <f t="shared" si="29"/>
        <v>80.36</v>
      </c>
      <c r="P208">
        <f t="shared" si="30"/>
        <v>5015.0600000000004</v>
      </c>
      <c r="Q208">
        <f t="shared" si="31"/>
        <v>5.13</v>
      </c>
      <c r="R208">
        <f t="shared" si="32"/>
        <v>5.44</v>
      </c>
      <c r="S208">
        <f t="shared" si="33"/>
        <v>-1152</v>
      </c>
      <c r="T208" s="6">
        <f t="shared" si="37"/>
        <v>25194</v>
      </c>
      <c r="U208" s="6">
        <f t="shared" si="34"/>
        <v>27180.178621279996</v>
      </c>
      <c r="V208" s="4">
        <f t="shared" si="35"/>
        <v>1.0788353822846708</v>
      </c>
      <c r="W208" s="3">
        <f t="shared" si="36"/>
        <v>12434.841270000001</v>
      </c>
    </row>
    <row r="209" spans="1:23">
      <c r="A209" s="1">
        <v>207</v>
      </c>
      <c r="B209">
        <v>463</v>
      </c>
      <c r="C209" t="s">
        <v>219</v>
      </c>
      <c r="D209" t="s">
        <v>2170</v>
      </c>
      <c r="E209">
        <v>26394</v>
      </c>
      <c r="F209" t="s">
        <v>3915</v>
      </c>
      <c r="G209">
        <v>1.5</v>
      </c>
      <c r="H209" t="s">
        <v>4115</v>
      </c>
      <c r="I209" s="2" t="s">
        <v>5826</v>
      </c>
      <c r="K209" t="s">
        <v>7768</v>
      </c>
      <c r="L209">
        <v>17</v>
      </c>
      <c r="M209">
        <v>3.9000000000000007E-2</v>
      </c>
      <c r="N209">
        <v>19.89</v>
      </c>
      <c r="O209">
        <f t="shared" si="29"/>
        <v>80.36</v>
      </c>
      <c r="P209">
        <f t="shared" si="30"/>
        <v>5015.0600000000004</v>
      </c>
      <c r="Q209">
        <f t="shared" si="31"/>
        <v>5.13</v>
      </c>
      <c r="R209">
        <f t="shared" si="32"/>
        <v>5.44</v>
      </c>
      <c r="S209">
        <f t="shared" si="33"/>
        <v>-1152</v>
      </c>
      <c r="T209" s="6">
        <f t="shared" si="37"/>
        <v>26394</v>
      </c>
      <c r="U209" s="6">
        <f t="shared" si="34"/>
        <v>29925.794861999995</v>
      </c>
      <c r="V209" s="4">
        <f t="shared" si="35"/>
        <v>1.1338105198908841</v>
      </c>
      <c r="W209" s="3">
        <f t="shared" si="36"/>
        <v>12434.841270000001</v>
      </c>
    </row>
    <row r="210" spans="1:23">
      <c r="A210" s="1">
        <v>208</v>
      </c>
      <c r="B210">
        <v>464</v>
      </c>
      <c r="C210" t="s">
        <v>220</v>
      </c>
      <c r="D210" t="s">
        <v>2171</v>
      </c>
      <c r="E210">
        <v>45493</v>
      </c>
      <c r="F210" t="s">
        <v>3915</v>
      </c>
      <c r="G210">
        <v>1.95</v>
      </c>
      <c r="H210" t="s">
        <v>4116</v>
      </c>
      <c r="I210" s="2" t="s">
        <v>5827</v>
      </c>
      <c r="K210" t="s">
        <v>7769</v>
      </c>
      <c r="L210">
        <v>1</v>
      </c>
      <c r="M210">
        <v>0.11</v>
      </c>
      <c r="N210">
        <v>39.6</v>
      </c>
      <c r="O210">
        <f t="shared" si="29"/>
        <v>80.36</v>
      </c>
      <c r="P210">
        <f t="shared" si="30"/>
        <v>5015.0600000000004</v>
      </c>
      <c r="Q210">
        <f t="shared" si="31"/>
        <v>5.13</v>
      </c>
      <c r="R210">
        <f t="shared" si="32"/>
        <v>5.44</v>
      </c>
      <c r="S210">
        <f t="shared" si="33"/>
        <v>-1152</v>
      </c>
      <c r="T210" s="6">
        <f t="shared" si="37"/>
        <v>45493</v>
      </c>
      <c r="U210" s="6">
        <f t="shared" si="34"/>
        <v>45257.001211800001</v>
      </c>
      <c r="V210" s="4">
        <f t="shared" si="35"/>
        <v>0.99481241535620868</v>
      </c>
      <c r="W210" s="3">
        <f t="shared" si="36"/>
        <v>12434.841270000001</v>
      </c>
    </row>
    <row r="211" spans="1:23">
      <c r="A211" s="1">
        <v>209</v>
      </c>
      <c r="B211">
        <v>466</v>
      </c>
      <c r="C211" t="s">
        <v>221</v>
      </c>
      <c r="D211" t="s">
        <v>2172</v>
      </c>
      <c r="E211">
        <v>30894</v>
      </c>
      <c r="F211" t="s">
        <v>3915</v>
      </c>
      <c r="G211">
        <v>1.78</v>
      </c>
      <c r="H211" t="s">
        <v>4117</v>
      </c>
      <c r="I211" s="2" t="s">
        <v>5828</v>
      </c>
      <c r="K211" t="s">
        <v>7770</v>
      </c>
      <c r="L211">
        <v>13</v>
      </c>
      <c r="M211">
        <v>5.1999999999999998E-2</v>
      </c>
      <c r="N211">
        <v>24.7</v>
      </c>
      <c r="O211">
        <f t="shared" si="29"/>
        <v>80.36</v>
      </c>
      <c r="P211">
        <f t="shared" si="30"/>
        <v>5015.0600000000004</v>
      </c>
      <c r="Q211">
        <f t="shared" si="31"/>
        <v>5.13</v>
      </c>
      <c r="R211">
        <f t="shared" si="32"/>
        <v>5.44</v>
      </c>
      <c r="S211">
        <f t="shared" si="33"/>
        <v>-1152</v>
      </c>
      <c r="T211" s="6">
        <f t="shared" si="37"/>
        <v>30894</v>
      </c>
      <c r="U211" s="6">
        <f t="shared" si="34"/>
        <v>36206.633432720002</v>
      </c>
      <c r="V211" s="4">
        <f t="shared" si="35"/>
        <v>1.1719632754813234</v>
      </c>
      <c r="W211" s="3">
        <f t="shared" si="36"/>
        <v>12434.841270000001</v>
      </c>
    </row>
    <row r="212" spans="1:23">
      <c r="A212" s="1">
        <v>210</v>
      </c>
      <c r="B212">
        <v>467</v>
      </c>
      <c r="C212" t="s">
        <v>222</v>
      </c>
      <c r="D212" t="s">
        <v>2173</v>
      </c>
      <c r="E212">
        <v>32394</v>
      </c>
      <c r="F212" t="s">
        <v>3915</v>
      </c>
      <c r="G212">
        <v>1.72</v>
      </c>
      <c r="H212" t="s">
        <v>4118</v>
      </c>
      <c r="I212" s="2" t="s">
        <v>5829</v>
      </c>
      <c r="K212" t="s">
        <v>7771</v>
      </c>
      <c r="L212">
        <v>34</v>
      </c>
      <c r="M212">
        <v>7.0000000000000007E-2</v>
      </c>
      <c r="N212">
        <v>35.700000000000003</v>
      </c>
      <c r="O212">
        <f t="shared" si="29"/>
        <v>80.36</v>
      </c>
      <c r="P212">
        <f t="shared" si="30"/>
        <v>5015.0600000000004</v>
      </c>
      <c r="Q212">
        <f t="shared" si="31"/>
        <v>5.13</v>
      </c>
      <c r="R212">
        <f t="shared" si="32"/>
        <v>5.44</v>
      </c>
      <c r="S212">
        <f t="shared" si="33"/>
        <v>-1152</v>
      </c>
      <c r="T212" s="6">
        <f t="shared" si="37"/>
        <v>32394</v>
      </c>
      <c r="U212" s="6">
        <f t="shared" si="34"/>
        <v>40120.067261279997</v>
      </c>
      <c r="V212" s="4">
        <f t="shared" si="35"/>
        <v>1.2385030333172808</v>
      </c>
      <c r="W212" s="3">
        <f t="shared" si="36"/>
        <v>12434.841270000001</v>
      </c>
    </row>
    <row r="213" spans="1:23">
      <c r="A213" s="1">
        <v>211</v>
      </c>
      <c r="B213">
        <v>469</v>
      </c>
      <c r="C213" t="s">
        <v>223</v>
      </c>
      <c r="D213" t="s">
        <v>2174</v>
      </c>
      <c r="E213">
        <v>37194</v>
      </c>
      <c r="F213" t="s">
        <v>3915</v>
      </c>
      <c r="G213">
        <v>1.8</v>
      </c>
      <c r="H213" t="s">
        <v>4119</v>
      </c>
      <c r="I213" s="2" t="s">
        <v>5830</v>
      </c>
      <c r="K213" t="s">
        <v>7772</v>
      </c>
      <c r="L213">
        <v>27</v>
      </c>
      <c r="M213">
        <v>0.107</v>
      </c>
      <c r="N213">
        <v>49.93</v>
      </c>
      <c r="O213">
        <f t="shared" si="29"/>
        <v>80.36</v>
      </c>
      <c r="P213">
        <f t="shared" si="30"/>
        <v>5015.0600000000004</v>
      </c>
      <c r="Q213">
        <f t="shared" si="31"/>
        <v>5.13</v>
      </c>
      <c r="R213">
        <f t="shared" si="32"/>
        <v>5.44</v>
      </c>
      <c r="S213">
        <f t="shared" si="33"/>
        <v>-1152</v>
      </c>
      <c r="T213" s="6">
        <f t="shared" si="37"/>
        <v>37194</v>
      </c>
      <c r="U213" s="6">
        <f t="shared" si="34"/>
        <v>47534.576055200007</v>
      </c>
      <c r="V213" s="4">
        <f t="shared" si="35"/>
        <v>1.2780173161047483</v>
      </c>
      <c r="W213" s="3">
        <f t="shared" si="36"/>
        <v>12434.841270000001</v>
      </c>
    </row>
    <row r="214" spans="1:23">
      <c r="A214" s="1">
        <v>212</v>
      </c>
      <c r="B214">
        <v>472</v>
      </c>
      <c r="C214" t="s">
        <v>224</v>
      </c>
      <c r="D214" t="s">
        <v>2175</v>
      </c>
      <c r="E214">
        <v>91194</v>
      </c>
      <c r="F214" t="s">
        <v>3915</v>
      </c>
      <c r="G214">
        <v>2.65</v>
      </c>
      <c r="H214" t="s">
        <v>4120</v>
      </c>
      <c r="I214" s="2" t="s">
        <v>5831</v>
      </c>
      <c r="K214" t="s">
        <v>7773</v>
      </c>
      <c r="L214">
        <v>40</v>
      </c>
      <c r="M214">
        <v>0.41199999999999998</v>
      </c>
      <c r="N214">
        <v>125.66</v>
      </c>
      <c r="O214">
        <f t="shared" si="29"/>
        <v>80.36</v>
      </c>
      <c r="P214">
        <f t="shared" si="30"/>
        <v>5015.0600000000004</v>
      </c>
      <c r="Q214">
        <f t="shared" si="31"/>
        <v>5.13</v>
      </c>
      <c r="R214">
        <f t="shared" si="32"/>
        <v>5.44</v>
      </c>
      <c r="S214">
        <f t="shared" si="33"/>
        <v>-1152</v>
      </c>
      <c r="T214" s="6">
        <f t="shared" si="37"/>
        <v>91194</v>
      </c>
      <c r="U214" s="6">
        <f t="shared" si="34"/>
        <v>93324.119782599999</v>
      </c>
      <c r="V214" s="4">
        <f t="shared" si="35"/>
        <v>1.0233581132815754</v>
      </c>
      <c r="W214" s="3">
        <f t="shared" si="36"/>
        <v>12434.841270000001</v>
      </c>
    </row>
    <row r="215" spans="1:23">
      <c r="A215" s="1">
        <v>213</v>
      </c>
      <c r="B215">
        <v>477</v>
      </c>
      <c r="C215" t="s">
        <v>225</v>
      </c>
      <c r="D215" t="s">
        <v>2176</v>
      </c>
      <c r="E215">
        <v>105294</v>
      </c>
      <c r="F215" t="s">
        <v>3915</v>
      </c>
      <c r="G215">
        <v>2.52</v>
      </c>
      <c r="H215" t="s">
        <v>4121</v>
      </c>
      <c r="I215" s="2" t="s">
        <v>5832</v>
      </c>
      <c r="K215" t="s">
        <v>7774</v>
      </c>
      <c r="L215">
        <v>73</v>
      </c>
      <c r="M215">
        <v>0.43</v>
      </c>
      <c r="N215">
        <v>157.19999999999999</v>
      </c>
      <c r="O215">
        <f t="shared" si="29"/>
        <v>80.36</v>
      </c>
      <c r="P215">
        <f t="shared" si="30"/>
        <v>5015.0600000000004</v>
      </c>
      <c r="Q215">
        <f t="shared" si="31"/>
        <v>5.13</v>
      </c>
      <c r="R215">
        <f t="shared" si="32"/>
        <v>5.44</v>
      </c>
      <c r="S215">
        <f t="shared" si="33"/>
        <v>-1152</v>
      </c>
      <c r="T215" s="6">
        <f t="shared" si="37"/>
        <v>105294</v>
      </c>
      <c r="U215" s="6">
        <f t="shared" si="34"/>
        <v>105172.26048047999</v>
      </c>
      <c r="V215" s="4">
        <f t="shared" si="35"/>
        <v>0.99884381332725503</v>
      </c>
      <c r="W215" s="3">
        <f t="shared" si="36"/>
        <v>12434.841270000001</v>
      </c>
    </row>
    <row r="216" spans="1:23">
      <c r="A216" s="1">
        <v>214</v>
      </c>
      <c r="B216">
        <v>480</v>
      </c>
      <c r="C216" t="s">
        <v>226</v>
      </c>
      <c r="D216" t="s">
        <v>2177</v>
      </c>
      <c r="E216">
        <v>88118</v>
      </c>
      <c r="F216" t="s">
        <v>3915</v>
      </c>
      <c r="G216">
        <v>3.94</v>
      </c>
      <c r="H216" t="s">
        <v>4122</v>
      </c>
      <c r="I216" s="2" t="s">
        <v>5833</v>
      </c>
      <c r="K216" t="s">
        <v>7775</v>
      </c>
      <c r="L216">
        <v>15</v>
      </c>
      <c r="M216">
        <v>0.12</v>
      </c>
      <c r="N216">
        <v>53.7</v>
      </c>
      <c r="O216">
        <f t="shared" si="29"/>
        <v>80.36</v>
      </c>
      <c r="P216">
        <f t="shared" si="30"/>
        <v>5015.0600000000004</v>
      </c>
      <c r="Q216">
        <f t="shared" si="31"/>
        <v>5.13</v>
      </c>
      <c r="R216">
        <f t="shared" si="32"/>
        <v>5.44</v>
      </c>
      <c r="S216">
        <f t="shared" si="33"/>
        <v>-1152</v>
      </c>
      <c r="T216" s="6">
        <f t="shared" si="37"/>
        <v>88118</v>
      </c>
      <c r="U216" s="6">
        <f t="shared" si="34"/>
        <v>81115.335604559994</v>
      </c>
      <c r="V216" s="4">
        <f t="shared" si="35"/>
        <v>0.92053082916725293</v>
      </c>
      <c r="W216" s="3">
        <f t="shared" si="36"/>
        <v>12434.841270000001</v>
      </c>
    </row>
    <row r="217" spans="1:23">
      <c r="A217" s="1">
        <v>215</v>
      </c>
      <c r="B217">
        <v>481</v>
      </c>
      <c r="C217" t="s">
        <v>227</v>
      </c>
      <c r="D217" t="s">
        <v>2178</v>
      </c>
      <c r="E217">
        <v>46194</v>
      </c>
      <c r="F217" t="s">
        <v>3915</v>
      </c>
      <c r="G217">
        <v>2.2400000000000002</v>
      </c>
      <c r="H217" t="s">
        <v>4123</v>
      </c>
      <c r="I217" s="2" t="s">
        <v>5834</v>
      </c>
      <c r="K217" t="s">
        <v>7776</v>
      </c>
      <c r="L217">
        <v>21</v>
      </c>
      <c r="M217">
        <v>0.1</v>
      </c>
      <c r="N217">
        <v>39</v>
      </c>
      <c r="O217">
        <f t="shared" si="29"/>
        <v>80.36</v>
      </c>
      <c r="P217">
        <f t="shared" si="30"/>
        <v>5015.0600000000004</v>
      </c>
      <c r="Q217">
        <f t="shared" si="31"/>
        <v>5.13</v>
      </c>
      <c r="R217">
        <f t="shared" si="32"/>
        <v>5.44</v>
      </c>
      <c r="S217">
        <f t="shared" si="33"/>
        <v>-1152</v>
      </c>
      <c r="T217" s="6">
        <f t="shared" si="37"/>
        <v>46194</v>
      </c>
      <c r="U217" s="6">
        <f t="shared" si="34"/>
        <v>49322.030933760005</v>
      </c>
      <c r="V217" s="4">
        <f t="shared" si="35"/>
        <v>1.0677150914352513</v>
      </c>
      <c r="W217" s="3">
        <f t="shared" si="36"/>
        <v>12434.841270000001</v>
      </c>
    </row>
    <row r="218" spans="1:23">
      <c r="A218" s="1">
        <v>216</v>
      </c>
      <c r="B218">
        <v>483</v>
      </c>
      <c r="C218" t="s">
        <v>228</v>
      </c>
      <c r="D218" t="s">
        <v>2179</v>
      </c>
      <c r="E218">
        <v>66594</v>
      </c>
      <c r="F218" t="s">
        <v>3915</v>
      </c>
      <c r="G218">
        <v>4.17</v>
      </c>
      <c r="H218" t="s">
        <v>4124</v>
      </c>
      <c r="I218" s="2" t="s">
        <v>5835</v>
      </c>
      <c r="K218" t="s">
        <v>7777</v>
      </c>
      <c r="L218">
        <v>7</v>
      </c>
      <c r="M218">
        <v>7.5999999999999998E-2</v>
      </c>
      <c r="N218">
        <v>28.64</v>
      </c>
      <c r="O218">
        <f t="shared" si="29"/>
        <v>80.36</v>
      </c>
      <c r="P218">
        <f t="shared" si="30"/>
        <v>5015.0600000000004</v>
      </c>
      <c r="Q218">
        <f t="shared" si="31"/>
        <v>5.13</v>
      </c>
      <c r="R218">
        <f t="shared" si="32"/>
        <v>5.44</v>
      </c>
      <c r="S218">
        <f t="shared" si="33"/>
        <v>-1152</v>
      </c>
      <c r="T218" s="6">
        <f t="shared" si="37"/>
        <v>66594</v>
      </c>
      <c r="U218" s="6">
        <f t="shared" si="34"/>
        <v>73592.162291079992</v>
      </c>
      <c r="V218" s="4">
        <f t="shared" si="35"/>
        <v>1.105086979173499</v>
      </c>
      <c r="W218" s="3">
        <f t="shared" si="36"/>
        <v>12434.841270000001</v>
      </c>
    </row>
    <row r="219" spans="1:23">
      <c r="A219" s="1">
        <v>217</v>
      </c>
      <c r="B219">
        <v>489</v>
      </c>
      <c r="C219" t="s">
        <v>229</v>
      </c>
      <c r="D219" t="s">
        <v>2180</v>
      </c>
      <c r="E219">
        <v>719250</v>
      </c>
      <c r="F219" t="s">
        <v>3916</v>
      </c>
      <c r="G219">
        <v>6.8</v>
      </c>
      <c r="H219" t="s">
        <v>4125</v>
      </c>
      <c r="I219" s="2" t="s">
        <v>5836</v>
      </c>
      <c r="K219" t="s">
        <v>7778</v>
      </c>
      <c r="L219">
        <v>90</v>
      </c>
      <c r="M219">
        <v>1.75</v>
      </c>
      <c r="N219">
        <v>781.28</v>
      </c>
      <c r="O219">
        <f t="shared" si="29"/>
        <v>80.36</v>
      </c>
      <c r="P219">
        <f t="shared" si="30"/>
        <v>5015.0600000000004</v>
      </c>
      <c r="Q219">
        <f t="shared" si="31"/>
        <v>5.13</v>
      </c>
      <c r="R219">
        <f t="shared" si="32"/>
        <v>5.44</v>
      </c>
      <c r="S219">
        <f t="shared" si="33"/>
        <v>-1152</v>
      </c>
      <c r="T219" s="6">
        <f t="shared" si="37"/>
        <v>719250</v>
      </c>
      <c r="U219" s="6">
        <f t="shared" si="34"/>
        <v>441859.41951520002</v>
      </c>
      <c r="V219" s="4">
        <f t="shared" si="35"/>
        <v>0.61433356901661451</v>
      </c>
      <c r="W219" s="3">
        <f t="shared" si="36"/>
        <v>12434.841270000001</v>
      </c>
    </row>
    <row r="220" spans="1:23">
      <c r="A220" s="1">
        <v>218</v>
      </c>
      <c r="B220">
        <v>490</v>
      </c>
      <c r="C220" t="s">
        <v>230</v>
      </c>
      <c r="D220" t="s">
        <v>2181</v>
      </c>
      <c r="E220">
        <v>47694</v>
      </c>
      <c r="F220" t="s">
        <v>3915</v>
      </c>
      <c r="G220">
        <v>2.6</v>
      </c>
      <c r="H220" t="s">
        <v>4126</v>
      </c>
      <c r="I220" s="2" t="s">
        <v>5837</v>
      </c>
      <c r="K220" t="s">
        <v>7779</v>
      </c>
      <c r="L220">
        <v>8</v>
      </c>
      <c r="M220">
        <v>0.08</v>
      </c>
      <c r="N220">
        <v>29.6</v>
      </c>
      <c r="O220">
        <f t="shared" si="29"/>
        <v>80.36</v>
      </c>
      <c r="P220">
        <f t="shared" si="30"/>
        <v>5015.0600000000004</v>
      </c>
      <c r="Q220">
        <f t="shared" si="31"/>
        <v>5.13</v>
      </c>
      <c r="R220">
        <f t="shared" si="32"/>
        <v>5.44</v>
      </c>
      <c r="S220">
        <f t="shared" si="33"/>
        <v>-1152</v>
      </c>
      <c r="T220" s="6">
        <f t="shared" si="37"/>
        <v>47694</v>
      </c>
      <c r="U220" s="6">
        <f t="shared" si="34"/>
        <v>50584.593402400002</v>
      </c>
      <c r="V220" s="4">
        <f t="shared" si="35"/>
        <v>1.0606070659286284</v>
      </c>
      <c r="W220" s="3">
        <f t="shared" si="36"/>
        <v>12434.841270000001</v>
      </c>
    </row>
    <row r="221" spans="1:23">
      <c r="A221" s="1">
        <v>219</v>
      </c>
      <c r="B221">
        <v>492</v>
      </c>
      <c r="C221" t="s">
        <v>231</v>
      </c>
      <c r="D221" t="s">
        <v>2182</v>
      </c>
      <c r="E221">
        <v>74394</v>
      </c>
      <c r="F221" t="s">
        <v>3915</v>
      </c>
      <c r="G221">
        <v>2.19</v>
      </c>
      <c r="H221" t="s">
        <v>4127</v>
      </c>
      <c r="I221" s="2" t="s">
        <v>5838</v>
      </c>
      <c r="K221" t="s">
        <v>7780</v>
      </c>
      <c r="L221">
        <v>13</v>
      </c>
      <c r="M221">
        <v>0.219</v>
      </c>
      <c r="N221">
        <v>115.16</v>
      </c>
      <c r="O221">
        <f t="shared" si="29"/>
        <v>80.36</v>
      </c>
      <c r="P221">
        <f t="shared" si="30"/>
        <v>5015.0600000000004</v>
      </c>
      <c r="Q221">
        <f t="shared" si="31"/>
        <v>5.13</v>
      </c>
      <c r="R221">
        <f t="shared" si="32"/>
        <v>5.44</v>
      </c>
      <c r="S221">
        <f t="shared" si="33"/>
        <v>-1152</v>
      </c>
      <c r="T221" s="6">
        <f t="shared" si="37"/>
        <v>74394</v>
      </c>
      <c r="U221" s="6">
        <f t="shared" si="34"/>
        <v>81869.924201560003</v>
      </c>
      <c r="V221" s="4">
        <f t="shared" si="35"/>
        <v>1.1004909562808829</v>
      </c>
      <c r="W221" s="3">
        <f t="shared" si="36"/>
        <v>12434.841270000001</v>
      </c>
    </row>
    <row r="222" spans="1:23">
      <c r="A222" s="1">
        <v>220</v>
      </c>
      <c r="B222">
        <v>493</v>
      </c>
      <c r="C222" t="s">
        <v>232</v>
      </c>
      <c r="D222" t="s">
        <v>2183</v>
      </c>
      <c r="E222">
        <v>40194</v>
      </c>
      <c r="F222" t="s">
        <v>3915</v>
      </c>
      <c r="G222">
        <v>2.0499999999999998</v>
      </c>
      <c r="H222" t="s">
        <v>4128</v>
      </c>
      <c r="I222" s="2" t="s">
        <v>5839</v>
      </c>
      <c r="K222" t="s">
        <v>7781</v>
      </c>
      <c r="L222">
        <v>13</v>
      </c>
      <c r="M222">
        <v>0.11</v>
      </c>
      <c r="N222">
        <v>48.900000000000013</v>
      </c>
      <c r="O222">
        <f t="shared" si="29"/>
        <v>80.36</v>
      </c>
      <c r="P222">
        <f t="shared" si="30"/>
        <v>5015.0600000000004</v>
      </c>
      <c r="Q222">
        <f t="shared" si="31"/>
        <v>5.13</v>
      </c>
      <c r="R222">
        <f t="shared" si="32"/>
        <v>5.44</v>
      </c>
      <c r="S222">
        <f t="shared" si="33"/>
        <v>-1152</v>
      </c>
      <c r="T222" s="6">
        <f t="shared" si="37"/>
        <v>40194</v>
      </c>
      <c r="U222" s="6">
        <f t="shared" si="34"/>
        <v>50814.7552842</v>
      </c>
      <c r="V222" s="4">
        <f t="shared" si="35"/>
        <v>1.2642373310494104</v>
      </c>
      <c r="W222" s="3">
        <f t="shared" si="36"/>
        <v>12434.841270000001</v>
      </c>
    </row>
    <row r="223" spans="1:23">
      <c r="A223" s="1">
        <v>221</v>
      </c>
      <c r="B223">
        <v>494</v>
      </c>
      <c r="C223" t="s">
        <v>233</v>
      </c>
      <c r="D223" t="s">
        <v>2184</v>
      </c>
      <c r="E223">
        <v>62667</v>
      </c>
      <c r="F223" t="s">
        <v>3915</v>
      </c>
      <c r="G223">
        <v>2.78</v>
      </c>
      <c r="H223" t="s">
        <v>4129</v>
      </c>
      <c r="I223" s="2" t="s">
        <v>5840</v>
      </c>
      <c r="K223" t="s">
        <v>7782</v>
      </c>
      <c r="L223">
        <v>89</v>
      </c>
      <c r="M223">
        <v>0.43099999999999988</v>
      </c>
      <c r="N223">
        <v>77.709999999999994</v>
      </c>
      <c r="O223">
        <f t="shared" si="29"/>
        <v>80.36</v>
      </c>
      <c r="P223">
        <f t="shared" si="30"/>
        <v>5015.0600000000004</v>
      </c>
      <c r="Q223">
        <f t="shared" si="31"/>
        <v>5.13</v>
      </c>
      <c r="R223">
        <f t="shared" si="32"/>
        <v>5.44</v>
      </c>
      <c r="S223">
        <f t="shared" si="33"/>
        <v>-1152</v>
      </c>
      <c r="T223" s="6">
        <f t="shared" si="37"/>
        <v>62667</v>
      </c>
      <c r="U223" s="6">
        <f t="shared" si="34"/>
        <v>74302.209740719991</v>
      </c>
      <c r="V223" s="4">
        <f t="shared" si="35"/>
        <v>1.185667252951633</v>
      </c>
      <c r="W223" s="3">
        <f t="shared" si="36"/>
        <v>12434.841270000001</v>
      </c>
    </row>
    <row r="224" spans="1:23">
      <c r="A224" s="1">
        <v>222</v>
      </c>
      <c r="B224">
        <v>496</v>
      </c>
      <c r="C224" t="s">
        <v>234</v>
      </c>
      <c r="D224" t="s">
        <v>2185</v>
      </c>
      <c r="E224">
        <v>64493</v>
      </c>
      <c r="F224" t="s">
        <v>3915</v>
      </c>
      <c r="G224">
        <v>1.9</v>
      </c>
      <c r="H224" t="s">
        <v>4130</v>
      </c>
      <c r="I224" s="2" t="s">
        <v>5841</v>
      </c>
      <c r="K224" t="s">
        <v>7783</v>
      </c>
      <c r="L224">
        <v>11</v>
      </c>
      <c r="M224">
        <v>0.17</v>
      </c>
      <c r="N224">
        <v>59.5</v>
      </c>
      <c r="O224">
        <f t="shared" si="29"/>
        <v>80.36</v>
      </c>
      <c r="P224">
        <f t="shared" si="30"/>
        <v>5015.0600000000004</v>
      </c>
      <c r="Q224">
        <f t="shared" si="31"/>
        <v>5.13</v>
      </c>
      <c r="R224">
        <f t="shared" si="32"/>
        <v>5.44</v>
      </c>
      <c r="S224">
        <f t="shared" si="33"/>
        <v>-1152</v>
      </c>
      <c r="T224" s="6">
        <f t="shared" si="37"/>
        <v>64493</v>
      </c>
      <c r="U224" s="6">
        <f t="shared" si="34"/>
        <v>53210.362895600003</v>
      </c>
      <c r="V224" s="4">
        <f t="shared" si="35"/>
        <v>0.82505640760392607</v>
      </c>
      <c r="W224" s="3">
        <f t="shared" si="36"/>
        <v>12434.841270000001</v>
      </c>
    </row>
    <row r="225" spans="1:23">
      <c r="A225" s="1">
        <v>223</v>
      </c>
      <c r="B225">
        <v>497</v>
      </c>
      <c r="C225" t="s">
        <v>235</v>
      </c>
      <c r="D225" t="s">
        <v>2186</v>
      </c>
      <c r="E225">
        <v>74694</v>
      </c>
      <c r="F225" t="s">
        <v>3915</v>
      </c>
      <c r="G225">
        <v>2.25</v>
      </c>
      <c r="H225" t="s">
        <v>4131</v>
      </c>
      <c r="I225" s="2" t="s">
        <v>5842</v>
      </c>
      <c r="K225" t="s">
        <v>7784</v>
      </c>
      <c r="L225">
        <v>11</v>
      </c>
      <c r="M225">
        <v>0.33</v>
      </c>
      <c r="N225">
        <v>103.95</v>
      </c>
      <c r="O225">
        <f t="shared" si="29"/>
        <v>80.36</v>
      </c>
      <c r="P225">
        <f t="shared" si="30"/>
        <v>5015.0600000000004</v>
      </c>
      <c r="Q225">
        <f t="shared" si="31"/>
        <v>5.13</v>
      </c>
      <c r="R225">
        <f t="shared" si="32"/>
        <v>5.44</v>
      </c>
      <c r="S225">
        <f t="shared" si="33"/>
        <v>-1152</v>
      </c>
      <c r="T225" s="6">
        <f t="shared" si="37"/>
        <v>74694</v>
      </c>
      <c r="U225" s="6">
        <f t="shared" si="34"/>
        <v>77864.687108999991</v>
      </c>
      <c r="V225" s="4">
        <f t="shared" si="35"/>
        <v>1.0424490201220979</v>
      </c>
      <c r="W225" s="3">
        <f t="shared" si="36"/>
        <v>12434.841270000001</v>
      </c>
    </row>
    <row r="226" spans="1:23">
      <c r="A226" s="1">
        <v>224</v>
      </c>
      <c r="B226">
        <v>499</v>
      </c>
      <c r="C226" t="s">
        <v>236</v>
      </c>
      <c r="D226" t="s">
        <v>2187</v>
      </c>
      <c r="E226">
        <v>53394</v>
      </c>
      <c r="F226" t="s">
        <v>3915</v>
      </c>
      <c r="G226">
        <v>2.1</v>
      </c>
      <c r="H226" t="s">
        <v>4132</v>
      </c>
      <c r="I226" s="2" t="s">
        <v>5843</v>
      </c>
      <c r="K226" t="s">
        <v>7785</v>
      </c>
      <c r="L226">
        <v>39</v>
      </c>
      <c r="M226">
        <v>0.41</v>
      </c>
      <c r="N226">
        <v>25.84</v>
      </c>
      <c r="O226">
        <f t="shared" si="29"/>
        <v>80.36</v>
      </c>
      <c r="P226">
        <f t="shared" si="30"/>
        <v>5015.0600000000004</v>
      </c>
      <c r="Q226">
        <f t="shared" si="31"/>
        <v>5.13</v>
      </c>
      <c r="R226">
        <f t="shared" si="32"/>
        <v>5.44</v>
      </c>
      <c r="S226">
        <f t="shared" si="33"/>
        <v>-1152</v>
      </c>
      <c r="T226" s="6">
        <f t="shared" si="37"/>
        <v>53394</v>
      </c>
      <c r="U226" s="6">
        <f t="shared" si="34"/>
        <v>41479.973056400006</v>
      </c>
      <c r="V226" s="4">
        <f t="shared" si="35"/>
        <v>0.77686580994868348</v>
      </c>
      <c r="W226" s="3">
        <f t="shared" si="36"/>
        <v>12434.841270000001</v>
      </c>
    </row>
    <row r="227" spans="1:23">
      <c r="A227" s="1">
        <v>225</v>
      </c>
      <c r="B227">
        <v>505</v>
      </c>
      <c r="C227" t="s">
        <v>237</v>
      </c>
      <c r="D227" t="s">
        <v>2188</v>
      </c>
      <c r="E227">
        <v>562194</v>
      </c>
      <c r="F227" t="s">
        <v>3915</v>
      </c>
      <c r="G227">
        <v>2.1</v>
      </c>
      <c r="H227" t="s">
        <v>4133</v>
      </c>
      <c r="I227" s="2" t="s">
        <v>5844</v>
      </c>
      <c r="K227" t="s">
        <v>7786</v>
      </c>
      <c r="L227">
        <v>19</v>
      </c>
      <c r="M227">
        <v>0.998</v>
      </c>
      <c r="N227">
        <v>1087.52</v>
      </c>
      <c r="O227">
        <f t="shared" si="29"/>
        <v>80.36</v>
      </c>
      <c r="P227">
        <f t="shared" si="30"/>
        <v>5015.0600000000004</v>
      </c>
      <c r="Q227">
        <f t="shared" si="31"/>
        <v>5.13</v>
      </c>
      <c r="R227">
        <f t="shared" si="32"/>
        <v>5.44</v>
      </c>
      <c r="S227">
        <f t="shared" si="33"/>
        <v>-1152</v>
      </c>
      <c r="T227" s="6">
        <f t="shared" si="37"/>
        <v>562194</v>
      </c>
      <c r="U227" s="6">
        <f t="shared" si="34"/>
        <v>505602.30316840002</v>
      </c>
      <c r="V227" s="4">
        <f t="shared" si="35"/>
        <v>0.89933777871766685</v>
      </c>
      <c r="W227" s="3">
        <f t="shared" si="36"/>
        <v>12434.841270000001</v>
      </c>
    </row>
    <row r="228" spans="1:23">
      <c r="A228" s="1">
        <v>226</v>
      </c>
      <c r="B228">
        <v>508</v>
      </c>
      <c r="C228" t="s">
        <v>238</v>
      </c>
      <c r="D228" t="s">
        <v>2189</v>
      </c>
      <c r="E228">
        <v>62994</v>
      </c>
      <c r="F228" t="s">
        <v>3915</v>
      </c>
      <c r="G228">
        <v>2.78</v>
      </c>
      <c r="H228" t="s">
        <v>4134</v>
      </c>
      <c r="I228" s="2" t="s">
        <v>5845</v>
      </c>
      <c r="K228" t="s">
        <v>7787</v>
      </c>
      <c r="L228">
        <v>32</v>
      </c>
      <c r="M228">
        <v>0.26300000000000001</v>
      </c>
      <c r="N228">
        <v>69.7</v>
      </c>
      <c r="O228">
        <f t="shared" si="29"/>
        <v>80.36</v>
      </c>
      <c r="P228">
        <f t="shared" si="30"/>
        <v>5015.0600000000004</v>
      </c>
      <c r="Q228">
        <f t="shared" si="31"/>
        <v>5.13</v>
      </c>
      <c r="R228">
        <f t="shared" si="32"/>
        <v>5.44</v>
      </c>
      <c r="S228">
        <f t="shared" si="33"/>
        <v>-1152</v>
      </c>
      <c r="T228" s="6">
        <f t="shared" si="37"/>
        <v>62994</v>
      </c>
      <c r="U228" s="6">
        <f t="shared" si="34"/>
        <v>70800.57095672001</v>
      </c>
      <c r="V228" s="4">
        <f t="shared" si="35"/>
        <v>1.1239256271505225</v>
      </c>
      <c r="W228" s="3">
        <f t="shared" si="36"/>
        <v>12434.841270000001</v>
      </c>
    </row>
    <row r="229" spans="1:23">
      <c r="A229" s="1">
        <v>227</v>
      </c>
      <c r="B229">
        <v>509</v>
      </c>
      <c r="C229" t="s">
        <v>239</v>
      </c>
      <c r="D229" t="s">
        <v>2190</v>
      </c>
      <c r="E229">
        <v>824925</v>
      </c>
      <c r="F229" t="s">
        <v>3916</v>
      </c>
      <c r="G229">
        <v>4.47</v>
      </c>
      <c r="H229" t="s">
        <v>4135</v>
      </c>
      <c r="I229" s="2" t="s">
        <v>5846</v>
      </c>
      <c r="K229" t="s">
        <v>7788</v>
      </c>
      <c r="L229">
        <v>49</v>
      </c>
      <c r="M229">
        <v>1.63</v>
      </c>
      <c r="N229">
        <v>1303.03</v>
      </c>
      <c r="O229">
        <f t="shared" si="29"/>
        <v>80.36</v>
      </c>
      <c r="P229">
        <f t="shared" si="30"/>
        <v>5015.0600000000004</v>
      </c>
      <c r="Q229">
        <f t="shared" si="31"/>
        <v>5.13</v>
      </c>
      <c r="R229">
        <f t="shared" si="32"/>
        <v>5.44</v>
      </c>
      <c r="S229">
        <f t="shared" si="33"/>
        <v>-1152</v>
      </c>
      <c r="T229" s="6">
        <f t="shared" si="37"/>
        <v>824925</v>
      </c>
      <c r="U229" s="6">
        <f t="shared" si="34"/>
        <v>635178.99852428003</v>
      </c>
      <c r="V229" s="4">
        <f t="shared" si="35"/>
        <v>0.7699839361448374</v>
      </c>
      <c r="W229" s="3">
        <f t="shared" si="36"/>
        <v>12434.841270000001</v>
      </c>
    </row>
    <row r="230" spans="1:23">
      <c r="A230" s="1">
        <v>228</v>
      </c>
      <c r="B230">
        <v>510</v>
      </c>
      <c r="C230" t="s">
        <v>240</v>
      </c>
      <c r="D230" t="s">
        <v>2191</v>
      </c>
      <c r="E230">
        <v>435743</v>
      </c>
      <c r="F230" t="s">
        <v>3915</v>
      </c>
      <c r="G230">
        <v>3.19</v>
      </c>
      <c r="H230" t="s">
        <v>4136</v>
      </c>
      <c r="I230" s="2" t="s">
        <v>5847</v>
      </c>
      <c r="K230" t="s">
        <v>7789</v>
      </c>
      <c r="L230">
        <v>33</v>
      </c>
      <c r="M230">
        <v>0.98499999999999999</v>
      </c>
      <c r="N230">
        <v>531.32999999999993</v>
      </c>
      <c r="O230">
        <f t="shared" si="29"/>
        <v>80.36</v>
      </c>
      <c r="P230">
        <f t="shared" si="30"/>
        <v>5015.0600000000004</v>
      </c>
      <c r="Q230">
        <f t="shared" si="31"/>
        <v>5.13</v>
      </c>
      <c r="R230">
        <f t="shared" si="32"/>
        <v>5.44</v>
      </c>
      <c r="S230">
        <f t="shared" si="33"/>
        <v>-1152</v>
      </c>
      <c r="T230" s="6">
        <f t="shared" si="37"/>
        <v>435743</v>
      </c>
      <c r="U230" s="6">
        <f t="shared" si="34"/>
        <v>278723.94505356002</v>
      </c>
      <c r="V230" s="4">
        <f t="shared" si="35"/>
        <v>0.63965214599789333</v>
      </c>
      <c r="W230" s="3">
        <f t="shared" si="36"/>
        <v>12434.841270000001</v>
      </c>
    </row>
    <row r="231" spans="1:23">
      <c r="A231" s="1">
        <v>229</v>
      </c>
      <c r="B231">
        <v>514</v>
      </c>
      <c r="C231" t="s">
        <v>241</v>
      </c>
      <c r="D231" t="s">
        <v>2192</v>
      </c>
      <c r="E231">
        <v>49494</v>
      </c>
      <c r="F231" t="s">
        <v>3915</v>
      </c>
      <c r="G231">
        <v>2.96</v>
      </c>
      <c r="H231" t="s">
        <v>4137</v>
      </c>
      <c r="I231" s="2" t="s">
        <v>5848</v>
      </c>
      <c r="K231" t="s">
        <v>7790</v>
      </c>
      <c r="L231">
        <v>29</v>
      </c>
      <c r="M231">
        <v>0.1</v>
      </c>
      <c r="N231">
        <v>51</v>
      </c>
      <c r="O231">
        <f t="shared" si="29"/>
        <v>80.36</v>
      </c>
      <c r="P231">
        <f t="shared" si="30"/>
        <v>5015.0600000000004</v>
      </c>
      <c r="Q231">
        <f t="shared" si="31"/>
        <v>5.13</v>
      </c>
      <c r="R231">
        <f t="shared" si="32"/>
        <v>5.44</v>
      </c>
      <c r="S231">
        <f t="shared" si="33"/>
        <v>-1152</v>
      </c>
      <c r="T231" s="6">
        <f t="shared" si="37"/>
        <v>49494</v>
      </c>
      <c r="U231" s="6">
        <f t="shared" si="34"/>
        <v>65311.634591039998</v>
      </c>
      <c r="V231" s="4">
        <f t="shared" si="35"/>
        <v>1.3195869113638017</v>
      </c>
      <c r="W231" s="3">
        <f t="shared" si="36"/>
        <v>12434.841270000001</v>
      </c>
    </row>
    <row r="232" spans="1:23">
      <c r="A232" s="1">
        <v>230</v>
      </c>
      <c r="B232">
        <v>516</v>
      </c>
      <c r="C232" t="s">
        <v>242</v>
      </c>
      <c r="D232" t="s">
        <v>2193</v>
      </c>
      <c r="E232">
        <v>41994</v>
      </c>
      <c r="F232" t="s">
        <v>3915</v>
      </c>
      <c r="G232">
        <v>1.97</v>
      </c>
      <c r="H232" t="s">
        <v>4138</v>
      </c>
      <c r="I232" s="2" t="s">
        <v>5849</v>
      </c>
      <c r="K232" t="s">
        <v>7791</v>
      </c>
      <c r="L232">
        <v>25</v>
      </c>
      <c r="M232">
        <v>0.09</v>
      </c>
      <c r="N232">
        <v>35.1</v>
      </c>
      <c r="O232">
        <f t="shared" si="29"/>
        <v>80.36</v>
      </c>
      <c r="P232">
        <f t="shared" si="30"/>
        <v>5015.0600000000004</v>
      </c>
      <c r="Q232">
        <f t="shared" si="31"/>
        <v>5.13</v>
      </c>
      <c r="R232">
        <f t="shared" si="32"/>
        <v>5.44</v>
      </c>
      <c r="S232">
        <f t="shared" si="33"/>
        <v>-1152</v>
      </c>
      <c r="T232" s="6">
        <f t="shared" si="37"/>
        <v>41994</v>
      </c>
      <c r="U232" s="6">
        <f t="shared" si="34"/>
        <v>43588.224602279995</v>
      </c>
      <c r="V232" s="4">
        <f t="shared" si="35"/>
        <v>1.0379631519331332</v>
      </c>
      <c r="W232" s="3">
        <f t="shared" si="36"/>
        <v>12434.841270000001</v>
      </c>
    </row>
    <row r="233" spans="1:23">
      <c r="A233" s="1">
        <v>231</v>
      </c>
      <c r="B233">
        <v>521</v>
      </c>
      <c r="C233" t="s">
        <v>243</v>
      </c>
      <c r="D233" t="s">
        <v>2194</v>
      </c>
      <c r="E233">
        <v>43494</v>
      </c>
      <c r="F233" t="s">
        <v>3917</v>
      </c>
      <c r="G233">
        <v>1.8</v>
      </c>
      <c r="H233" t="s">
        <v>4139</v>
      </c>
      <c r="I233" s="2" t="s">
        <v>5850</v>
      </c>
      <c r="K233" t="s">
        <v>7792</v>
      </c>
      <c r="L233">
        <v>19</v>
      </c>
      <c r="M233">
        <v>0.16</v>
      </c>
      <c r="N233">
        <v>50.4</v>
      </c>
      <c r="O233">
        <f t="shared" si="29"/>
        <v>80.36</v>
      </c>
      <c r="P233">
        <f t="shared" si="30"/>
        <v>5015.0600000000004</v>
      </c>
      <c r="Q233">
        <f t="shared" si="31"/>
        <v>5.13</v>
      </c>
      <c r="R233">
        <f t="shared" si="32"/>
        <v>5.44</v>
      </c>
      <c r="S233">
        <f t="shared" si="33"/>
        <v>-1152</v>
      </c>
      <c r="T233" s="6">
        <f t="shared" si="37"/>
        <v>43494</v>
      </c>
      <c r="U233" s="6">
        <f t="shared" si="34"/>
        <v>47740.040503200005</v>
      </c>
      <c r="V233" s="4">
        <f t="shared" si="35"/>
        <v>1.0976235918333563</v>
      </c>
      <c r="W233" s="3">
        <f t="shared" si="36"/>
        <v>12434.841270000001</v>
      </c>
    </row>
    <row r="234" spans="1:23">
      <c r="A234" s="1">
        <v>232</v>
      </c>
      <c r="B234">
        <v>522</v>
      </c>
      <c r="C234" t="s">
        <v>244</v>
      </c>
      <c r="D234" t="s">
        <v>2195</v>
      </c>
      <c r="E234">
        <v>65994</v>
      </c>
      <c r="F234" t="s">
        <v>3915</v>
      </c>
      <c r="G234">
        <v>2.83</v>
      </c>
      <c r="H234" t="s">
        <v>4140</v>
      </c>
      <c r="I234" s="2" t="s">
        <v>5851</v>
      </c>
      <c r="K234" t="s">
        <v>7793</v>
      </c>
      <c r="L234">
        <v>11</v>
      </c>
      <c r="M234">
        <v>0.19</v>
      </c>
      <c r="N234">
        <v>66.5</v>
      </c>
      <c r="O234">
        <f t="shared" si="29"/>
        <v>80.36</v>
      </c>
      <c r="P234">
        <f t="shared" si="30"/>
        <v>5015.0600000000004</v>
      </c>
      <c r="Q234">
        <f t="shared" si="31"/>
        <v>5.13</v>
      </c>
      <c r="R234">
        <f t="shared" si="32"/>
        <v>5.44</v>
      </c>
      <c r="S234">
        <f t="shared" si="33"/>
        <v>-1152</v>
      </c>
      <c r="T234" s="6">
        <f t="shared" si="37"/>
        <v>65994</v>
      </c>
      <c r="U234" s="6">
        <f t="shared" si="34"/>
        <v>70147.75455292</v>
      </c>
      <c r="V234" s="4">
        <f t="shared" si="35"/>
        <v>1.0629413969894232</v>
      </c>
      <c r="W234" s="3">
        <f t="shared" si="36"/>
        <v>12434.841270000001</v>
      </c>
    </row>
    <row r="235" spans="1:23">
      <c r="A235" s="1">
        <v>233</v>
      </c>
      <c r="B235">
        <v>525</v>
      </c>
      <c r="C235" t="s">
        <v>245</v>
      </c>
      <c r="D235" t="s">
        <v>2196</v>
      </c>
      <c r="E235">
        <v>29994</v>
      </c>
      <c r="F235" t="s">
        <v>3917</v>
      </c>
      <c r="G235">
        <v>1.56</v>
      </c>
      <c r="H235" t="s">
        <v>4141</v>
      </c>
      <c r="I235" s="2" t="s">
        <v>5852</v>
      </c>
      <c r="K235" t="s">
        <v>7794</v>
      </c>
      <c r="L235">
        <v>11</v>
      </c>
      <c r="M235">
        <v>0.09</v>
      </c>
      <c r="N235">
        <v>35.1</v>
      </c>
      <c r="O235">
        <f t="shared" si="29"/>
        <v>80.36</v>
      </c>
      <c r="P235">
        <f t="shared" si="30"/>
        <v>5015.0600000000004</v>
      </c>
      <c r="Q235">
        <f t="shared" si="31"/>
        <v>5.13</v>
      </c>
      <c r="R235">
        <f t="shared" si="32"/>
        <v>5.44</v>
      </c>
      <c r="S235">
        <f t="shared" si="33"/>
        <v>-1152</v>
      </c>
      <c r="T235" s="6">
        <f t="shared" si="37"/>
        <v>29994</v>
      </c>
      <c r="U235" s="6">
        <f t="shared" si="34"/>
        <v>37470.282697440001</v>
      </c>
      <c r="V235" s="4">
        <f t="shared" si="35"/>
        <v>1.2492592751030207</v>
      </c>
      <c r="W235" s="3">
        <f t="shared" si="36"/>
        <v>12434.841270000001</v>
      </c>
    </row>
    <row r="236" spans="1:23">
      <c r="A236" s="1">
        <v>234</v>
      </c>
      <c r="B236">
        <v>527</v>
      </c>
      <c r="C236" t="s">
        <v>246</v>
      </c>
      <c r="D236" t="s">
        <v>2197</v>
      </c>
      <c r="E236">
        <v>23994</v>
      </c>
      <c r="F236" t="s">
        <v>3915</v>
      </c>
      <c r="G236">
        <v>1.26</v>
      </c>
      <c r="H236" t="s">
        <v>4142</v>
      </c>
      <c r="I236" s="2" t="s">
        <v>5853</v>
      </c>
      <c r="K236" t="s">
        <v>7795</v>
      </c>
      <c r="L236">
        <v>14</v>
      </c>
      <c r="M236">
        <v>7.0000000000000007E-2</v>
      </c>
      <c r="N236">
        <v>32.200000000000003</v>
      </c>
      <c r="O236">
        <f t="shared" si="29"/>
        <v>80.36</v>
      </c>
      <c r="P236">
        <f t="shared" si="30"/>
        <v>5015.0600000000004</v>
      </c>
      <c r="Q236">
        <f t="shared" si="31"/>
        <v>5.13</v>
      </c>
      <c r="R236">
        <f t="shared" si="32"/>
        <v>5.44</v>
      </c>
      <c r="S236">
        <f t="shared" si="33"/>
        <v>-1152</v>
      </c>
      <c r="T236" s="6">
        <f t="shared" si="37"/>
        <v>23994</v>
      </c>
      <c r="U236" s="6">
        <f t="shared" si="34"/>
        <v>31725.980480240003</v>
      </c>
      <c r="V236" s="4">
        <f t="shared" si="35"/>
        <v>1.3222464149470703</v>
      </c>
      <c r="W236" s="3">
        <f t="shared" si="36"/>
        <v>12434.841270000001</v>
      </c>
    </row>
    <row r="237" spans="1:23">
      <c r="A237" s="1">
        <v>235</v>
      </c>
      <c r="B237">
        <v>528</v>
      </c>
      <c r="C237" t="s">
        <v>247</v>
      </c>
      <c r="D237" t="s">
        <v>2198</v>
      </c>
      <c r="E237">
        <v>494394</v>
      </c>
      <c r="F237" t="s">
        <v>3915</v>
      </c>
      <c r="G237">
        <v>3.18</v>
      </c>
      <c r="H237" t="s">
        <v>4143</v>
      </c>
      <c r="I237" s="2" t="s">
        <v>5854</v>
      </c>
      <c r="K237" t="s">
        <v>7796</v>
      </c>
      <c r="L237">
        <v>80</v>
      </c>
      <c r="M237">
        <v>1.232</v>
      </c>
      <c r="N237">
        <v>886.02</v>
      </c>
      <c r="O237">
        <f t="shared" si="29"/>
        <v>80.36</v>
      </c>
      <c r="P237">
        <f t="shared" si="30"/>
        <v>5015.0600000000004</v>
      </c>
      <c r="Q237">
        <f t="shared" si="31"/>
        <v>5.13</v>
      </c>
      <c r="R237">
        <f t="shared" si="32"/>
        <v>5.44</v>
      </c>
      <c r="S237">
        <f t="shared" si="33"/>
        <v>-1152</v>
      </c>
      <c r="T237" s="6">
        <f t="shared" si="37"/>
        <v>494394</v>
      </c>
      <c r="U237" s="6">
        <f t="shared" si="34"/>
        <v>433630.43985432002</v>
      </c>
      <c r="V237" s="4">
        <f t="shared" si="35"/>
        <v>0.87709486736149711</v>
      </c>
      <c r="W237" s="3">
        <f t="shared" si="36"/>
        <v>12434.841270000001</v>
      </c>
    </row>
    <row r="238" spans="1:23">
      <c r="A238" s="1">
        <v>236</v>
      </c>
      <c r="B238">
        <v>529</v>
      </c>
      <c r="C238" t="s">
        <v>248</v>
      </c>
      <c r="D238" t="s">
        <v>2199</v>
      </c>
      <c r="E238">
        <v>53994</v>
      </c>
      <c r="F238" t="s">
        <v>3915</v>
      </c>
      <c r="G238">
        <v>2.42</v>
      </c>
      <c r="H238" t="s">
        <v>4144</v>
      </c>
      <c r="I238" s="2" t="s">
        <v>5855</v>
      </c>
      <c r="K238" t="s">
        <v>7797</v>
      </c>
      <c r="L238">
        <v>28</v>
      </c>
      <c r="M238">
        <v>0.28399999999999997</v>
      </c>
      <c r="N238">
        <v>25.66</v>
      </c>
      <c r="O238">
        <f t="shared" si="29"/>
        <v>80.36</v>
      </c>
      <c r="P238">
        <f t="shared" si="30"/>
        <v>5015.0600000000004</v>
      </c>
      <c r="Q238">
        <f t="shared" si="31"/>
        <v>5.13</v>
      </c>
      <c r="R238">
        <f t="shared" si="32"/>
        <v>5.44</v>
      </c>
      <c r="S238">
        <f t="shared" si="33"/>
        <v>-1152</v>
      </c>
      <c r="T238" s="6">
        <f t="shared" si="37"/>
        <v>53994</v>
      </c>
      <c r="U238" s="6">
        <f t="shared" si="34"/>
        <v>46176.263592080002</v>
      </c>
      <c r="V238" s="4">
        <f t="shared" si="35"/>
        <v>0.85521101589213622</v>
      </c>
      <c r="W238" s="3">
        <f t="shared" si="36"/>
        <v>12434.841270000001</v>
      </c>
    </row>
    <row r="239" spans="1:23">
      <c r="A239" s="1">
        <v>237</v>
      </c>
      <c r="B239">
        <v>530</v>
      </c>
      <c r="C239" t="s">
        <v>249</v>
      </c>
      <c r="D239" t="s">
        <v>2200</v>
      </c>
      <c r="E239">
        <v>58200</v>
      </c>
      <c r="F239" t="s">
        <v>3917</v>
      </c>
      <c r="G239">
        <v>3.55</v>
      </c>
      <c r="H239" t="s">
        <v>4145</v>
      </c>
      <c r="I239" s="2" t="s">
        <v>5856</v>
      </c>
      <c r="K239" t="s">
        <v>7798</v>
      </c>
      <c r="L239">
        <v>27</v>
      </c>
      <c r="M239">
        <v>0.24</v>
      </c>
      <c r="N239">
        <v>63.6</v>
      </c>
      <c r="O239">
        <f t="shared" si="29"/>
        <v>80.36</v>
      </c>
      <c r="P239">
        <f t="shared" si="30"/>
        <v>5015.0600000000004</v>
      </c>
      <c r="Q239">
        <f t="shared" si="31"/>
        <v>5.13</v>
      </c>
      <c r="R239">
        <f t="shared" si="32"/>
        <v>5.44</v>
      </c>
      <c r="S239">
        <f t="shared" si="33"/>
        <v>-1152</v>
      </c>
      <c r="T239" s="6">
        <f t="shared" si="37"/>
        <v>58200</v>
      </c>
      <c r="U239" s="6">
        <f t="shared" si="34"/>
        <v>79623.698050199993</v>
      </c>
      <c r="V239" s="4">
        <f t="shared" si="35"/>
        <v>1.3681047774948452</v>
      </c>
      <c r="W239" s="3">
        <f t="shared" si="36"/>
        <v>12434.841270000001</v>
      </c>
    </row>
    <row r="240" spans="1:23">
      <c r="A240" s="1">
        <v>238</v>
      </c>
      <c r="B240">
        <v>531</v>
      </c>
      <c r="C240" t="s">
        <v>250</v>
      </c>
      <c r="D240" t="s">
        <v>2201</v>
      </c>
      <c r="E240">
        <v>464250</v>
      </c>
      <c r="F240" t="s">
        <v>3916</v>
      </c>
      <c r="G240">
        <v>5.67</v>
      </c>
      <c r="H240" t="s">
        <v>4146</v>
      </c>
      <c r="I240" s="2" t="s">
        <v>5857</v>
      </c>
      <c r="K240" t="s">
        <v>7799</v>
      </c>
      <c r="L240">
        <v>42</v>
      </c>
      <c r="M240">
        <v>1.23</v>
      </c>
      <c r="N240">
        <v>474.94</v>
      </c>
      <c r="O240">
        <f t="shared" si="29"/>
        <v>80.36</v>
      </c>
      <c r="P240">
        <f t="shared" si="30"/>
        <v>5015.0600000000004</v>
      </c>
      <c r="Q240">
        <f t="shared" si="31"/>
        <v>5.13</v>
      </c>
      <c r="R240">
        <f t="shared" si="32"/>
        <v>5.44</v>
      </c>
      <c r="S240">
        <f t="shared" si="33"/>
        <v>-1152</v>
      </c>
      <c r="T240" s="6">
        <f t="shared" si="37"/>
        <v>464250</v>
      </c>
      <c r="U240" s="6">
        <f t="shared" si="34"/>
        <v>291078.67049707996</v>
      </c>
      <c r="V240" s="4">
        <f t="shared" si="35"/>
        <v>0.62698690467868601</v>
      </c>
      <c r="W240" s="3">
        <f t="shared" si="36"/>
        <v>12434.841270000001</v>
      </c>
    </row>
    <row r="241" spans="1:23">
      <c r="A241" s="1">
        <v>239</v>
      </c>
      <c r="B241">
        <v>532</v>
      </c>
      <c r="C241" t="s">
        <v>251</v>
      </c>
      <c r="D241" t="s">
        <v>2202</v>
      </c>
      <c r="E241">
        <v>64743</v>
      </c>
      <c r="F241" t="s">
        <v>3915</v>
      </c>
      <c r="G241">
        <v>2.33</v>
      </c>
      <c r="H241" t="s">
        <v>4147</v>
      </c>
      <c r="I241" s="2" t="s">
        <v>5858</v>
      </c>
      <c r="K241" t="s">
        <v>7800</v>
      </c>
      <c r="L241">
        <v>1</v>
      </c>
      <c r="M241">
        <v>0.2</v>
      </c>
      <c r="N241">
        <v>71</v>
      </c>
      <c r="O241">
        <f t="shared" si="29"/>
        <v>80.36</v>
      </c>
      <c r="P241">
        <f t="shared" si="30"/>
        <v>5015.0600000000004</v>
      </c>
      <c r="Q241">
        <f t="shared" si="31"/>
        <v>5.13</v>
      </c>
      <c r="R241">
        <f t="shared" si="32"/>
        <v>5.44</v>
      </c>
      <c r="S241">
        <f t="shared" si="33"/>
        <v>-1152</v>
      </c>
      <c r="T241" s="6">
        <f t="shared" si="37"/>
        <v>64743</v>
      </c>
      <c r="U241" s="6">
        <f t="shared" si="34"/>
        <v>64654.062590920003</v>
      </c>
      <c r="V241" s="4">
        <f t="shared" si="35"/>
        <v>0.99862630077259318</v>
      </c>
      <c r="W241" s="3">
        <f t="shared" si="36"/>
        <v>12434.841270000001</v>
      </c>
    </row>
    <row r="242" spans="1:23">
      <c r="A242" s="1">
        <v>240</v>
      </c>
      <c r="B242">
        <v>533</v>
      </c>
      <c r="C242" t="s">
        <v>252</v>
      </c>
      <c r="D242" t="s">
        <v>2203</v>
      </c>
      <c r="E242">
        <v>45894</v>
      </c>
      <c r="F242" t="s">
        <v>3915</v>
      </c>
      <c r="G242">
        <v>2.58</v>
      </c>
      <c r="H242" t="s">
        <v>4148</v>
      </c>
      <c r="I242" s="2" t="s">
        <v>5859</v>
      </c>
      <c r="K242" t="s">
        <v>7801</v>
      </c>
      <c r="L242">
        <v>12</v>
      </c>
      <c r="M242">
        <v>7.0000000000000007E-2</v>
      </c>
      <c r="N242">
        <v>27.3</v>
      </c>
      <c r="O242">
        <f t="shared" si="29"/>
        <v>80.36</v>
      </c>
      <c r="P242">
        <f t="shared" si="30"/>
        <v>5015.0600000000004</v>
      </c>
      <c r="Q242">
        <f t="shared" si="31"/>
        <v>5.13</v>
      </c>
      <c r="R242">
        <f t="shared" si="32"/>
        <v>5.44</v>
      </c>
      <c r="S242">
        <f t="shared" si="33"/>
        <v>-1152</v>
      </c>
      <c r="T242" s="6">
        <f t="shared" si="37"/>
        <v>45894</v>
      </c>
      <c r="U242" s="6">
        <f t="shared" si="34"/>
        <v>49280.69289192</v>
      </c>
      <c r="V242" s="4">
        <f t="shared" si="35"/>
        <v>1.073793805114394</v>
      </c>
      <c r="W242" s="3">
        <f t="shared" si="36"/>
        <v>12434.841270000001</v>
      </c>
    </row>
    <row r="243" spans="1:23">
      <c r="A243" s="1">
        <v>241</v>
      </c>
      <c r="B243">
        <v>536</v>
      </c>
      <c r="C243" t="s">
        <v>253</v>
      </c>
      <c r="D243" t="s">
        <v>2204</v>
      </c>
      <c r="E243">
        <v>43043</v>
      </c>
      <c r="F243" t="s">
        <v>3915</v>
      </c>
      <c r="G243">
        <v>2.25</v>
      </c>
      <c r="H243" t="s">
        <v>4149</v>
      </c>
      <c r="I243" s="2" t="s">
        <v>5860</v>
      </c>
      <c r="K243" t="s">
        <v>7802</v>
      </c>
      <c r="L243">
        <v>1</v>
      </c>
      <c r="M243">
        <v>7.0000000000000007E-2</v>
      </c>
      <c r="N243">
        <v>19.25</v>
      </c>
      <c r="O243">
        <f t="shared" si="29"/>
        <v>80.36</v>
      </c>
      <c r="P243">
        <f t="shared" si="30"/>
        <v>5015.0600000000004</v>
      </c>
      <c r="Q243">
        <f t="shared" si="31"/>
        <v>5.13</v>
      </c>
      <c r="R243">
        <f t="shared" si="32"/>
        <v>5.44</v>
      </c>
      <c r="S243">
        <f t="shared" si="33"/>
        <v>-1152</v>
      </c>
      <c r="T243" s="6">
        <f t="shared" si="37"/>
        <v>43043</v>
      </c>
      <c r="U243" s="6">
        <f t="shared" si="34"/>
        <v>40837.370628999997</v>
      </c>
      <c r="V243" s="4">
        <f t="shared" si="35"/>
        <v>0.94875753616151282</v>
      </c>
      <c r="W243" s="3">
        <f t="shared" si="36"/>
        <v>12434.841270000001</v>
      </c>
    </row>
    <row r="244" spans="1:23">
      <c r="A244" s="1">
        <v>242</v>
      </c>
      <c r="B244">
        <v>538</v>
      </c>
      <c r="C244" t="s">
        <v>254</v>
      </c>
      <c r="D244" t="s">
        <v>2205</v>
      </c>
      <c r="E244">
        <v>53618</v>
      </c>
      <c r="F244" t="s">
        <v>3915</v>
      </c>
      <c r="G244">
        <v>1.42</v>
      </c>
      <c r="H244" t="s">
        <v>4150</v>
      </c>
      <c r="I244" s="2" t="s">
        <v>5861</v>
      </c>
      <c r="K244" t="s">
        <v>7803</v>
      </c>
      <c r="L244">
        <v>11</v>
      </c>
      <c r="M244">
        <v>0.152</v>
      </c>
      <c r="N244">
        <v>56.24</v>
      </c>
      <c r="O244">
        <f t="shared" si="29"/>
        <v>80.36</v>
      </c>
      <c r="P244">
        <f t="shared" si="30"/>
        <v>5015.0600000000004</v>
      </c>
      <c r="Q244">
        <f t="shared" si="31"/>
        <v>5.13</v>
      </c>
      <c r="R244">
        <f t="shared" si="32"/>
        <v>5.44</v>
      </c>
      <c r="S244">
        <f t="shared" si="33"/>
        <v>-1152</v>
      </c>
      <c r="T244" s="6">
        <f t="shared" si="37"/>
        <v>53618</v>
      </c>
      <c r="U244" s="6">
        <f t="shared" si="34"/>
        <v>44622.757940080002</v>
      </c>
      <c r="V244" s="4">
        <f t="shared" si="35"/>
        <v>0.83223465888470294</v>
      </c>
      <c r="W244" s="3">
        <f t="shared" si="36"/>
        <v>12434.841270000001</v>
      </c>
    </row>
    <row r="245" spans="1:23">
      <c r="A245" s="1">
        <v>243</v>
      </c>
      <c r="B245">
        <v>541</v>
      </c>
      <c r="C245" t="s">
        <v>255</v>
      </c>
      <c r="D245" t="s">
        <v>2206</v>
      </c>
      <c r="E245">
        <v>57743</v>
      </c>
      <c r="F245" t="s">
        <v>3915</v>
      </c>
      <c r="G245">
        <v>1.72</v>
      </c>
      <c r="H245" t="s">
        <v>4151</v>
      </c>
      <c r="I245" s="2" t="s">
        <v>5862</v>
      </c>
      <c r="K245" t="s">
        <v>7804</v>
      </c>
      <c r="L245">
        <v>5</v>
      </c>
      <c r="M245">
        <v>0.15</v>
      </c>
      <c r="N245">
        <v>51</v>
      </c>
      <c r="O245">
        <f t="shared" si="29"/>
        <v>80.36</v>
      </c>
      <c r="P245">
        <f t="shared" si="30"/>
        <v>5015.0600000000004</v>
      </c>
      <c r="Q245">
        <f t="shared" si="31"/>
        <v>5.13</v>
      </c>
      <c r="R245">
        <f t="shared" si="32"/>
        <v>5.44</v>
      </c>
      <c r="S245">
        <f t="shared" si="33"/>
        <v>-1152</v>
      </c>
      <c r="T245" s="6">
        <f t="shared" si="37"/>
        <v>57743</v>
      </c>
      <c r="U245" s="6">
        <f t="shared" si="34"/>
        <v>46808.59078128</v>
      </c>
      <c r="V245" s="4">
        <f t="shared" si="35"/>
        <v>0.81063662749216359</v>
      </c>
      <c r="W245" s="3">
        <f t="shared" si="36"/>
        <v>12434.841270000001</v>
      </c>
    </row>
    <row r="246" spans="1:23">
      <c r="A246" s="1">
        <v>244</v>
      </c>
      <c r="B246">
        <v>546</v>
      </c>
      <c r="C246" t="s">
        <v>256</v>
      </c>
      <c r="D246" t="s">
        <v>2207</v>
      </c>
      <c r="E246">
        <v>359250</v>
      </c>
      <c r="F246" t="s">
        <v>3916</v>
      </c>
      <c r="G246">
        <v>5.56</v>
      </c>
      <c r="H246" t="s">
        <v>4152</v>
      </c>
      <c r="I246" s="2" t="s">
        <v>5863</v>
      </c>
      <c r="K246" t="s">
        <v>7805</v>
      </c>
      <c r="L246">
        <v>85</v>
      </c>
      <c r="M246">
        <v>0.79</v>
      </c>
      <c r="N246">
        <v>339.32000000000011</v>
      </c>
      <c r="O246">
        <f t="shared" si="29"/>
        <v>80.36</v>
      </c>
      <c r="P246">
        <f t="shared" si="30"/>
        <v>5015.0600000000004</v>
      </c>
      <c r="Q246">
        <f t="shared" si="31"/>
        <v>5.13</v>
      </c>
      <c r="R246">
        <f t="shared" si="32"/>
        <v>5.44</v>
      </c>
      <c r="S246">
        <f t="shared" si="33"/>
        <v>-1152</v>
      </c>
      <c r="T246" s="6">
        <f t="shared" si="37"/>
        <v>359250</v>
      </c>
      <c r="U246" s="6">
        <f t="shared" si="34"/>
        <v>230149.84924144007</v>
      </c>
      <c r="V246" s="4">
        <f t="shared" si="35"/>
        <v>0.6406398030381073</v>
      </c>
      <c r="W246" s="3">
        <f t="shared" si="36"/>
        <v>12434.841270000001</v>
      </c>
    </row>
    <row r="247" spans="1:23">
      <c r="A247" s="1">
        <v>245</v>
      </c>
      <c r="B247">
        <v>548</v>
      </c>
      <c r="C247" t="s">
        <v>257</v>
      </c>
      <c r="D247" t="s">
        <v>2208</v>
      </c>
      <c r="E247">
        <v>69368</v>
      </c>
      <c r="F247" t="s">
        <v>3915</v>
      </c>
      <c r="G247">
        <v>3.02</v>
      </c>
      <c r="H247" t="s">
        <v>3944</v>
      </c>
      <c r="I247" s="2" t="s">
        <v>5864</v>
      </c>
      <c r="K247" t="s">
        <v>7597</v>
      </c>
      <c r="L247">
        <v>1</v>
      </c>
      <c r="M247">
        <v>0.1</v>
      </c>
      <c r="N247">
        <v>38</v>
      </c>
      <c r="O247">
        <f t="shared" si="29"/>
        <v>80.36</v>
      </c>
      <c r="P247">
        <f t="shared" si="30"/>
        <v>5015.0600000000004</v>
      </c>
      <c r="Q247">
        <f t="shared" si="31"/>
        <v>5.13</v>
      </c>
      <c r="R247">
        <f t="shared" si="32"/>
        <v>5.44</v>
      </c>
      <c r="S247">
        <f t="shared" si="33"/>
        <v>-1152</v>
      </c>
      <c r="T247" s="6">
        <f t="shared" si="37"/>
        <v>69368</v>
      </c>
      <c r="U247" s="6">
        <f t="shared" si="34"/>
        <v>60523.883962480002</v>
      </c>
      <c r="V247" s="4">
        <f t="shared" si="35"/>
        <v>0.87250438188328916</v>
      </c>
      <c r="W247" s="3">
        <f t="shared" si="36"/>
        <v>12434.841270000001</v>
      </c>
    </row>
    <row r="248" spans="1:23">
      <c r="A248" s="1">
        <v>246</v>
      </c>
      <c r="B248">
        <v>550</v>
      </c>
      <c r="C248" t="s">
        <v>258</v>
      </c>
      <c r="D248" t="s">
        <v>2209</v>
      </c>
      <c r="E248">
        <v>38394</v>
      </c>
      <c r="F248" t="s">
        <v>3915</v>
      </c>
      <c r="G248">
        <v>1.82</v>
      </c>
      <c r="H248" t="s">
        <v>4153</v>
      </c>
      <c r="I248" s="2" t="s">
        <v>5865</v>
      </c>
      <c r="K248" t="s">
        <v>7806</v>
      </c>
      <c r="L248">
        <v>23</v>
      </c>
      <c r="M248">
        <v>0.09</v>
      </c>
      <c r="N248">
        <v>30.15</v>
      </c>
      <c r="O248">
        <f t="shared" si="29"/>
        <v>80.36</v>
      </c>
      <c r="P248">
        <f t="shared" si="30"/>
        <v>5015.0600000000004</v>
      </c>
      <c r="Q248">
        <f t="shared" si="31"/>
        <v>5.13</v>
      </c>
      <c r="R248">
        <f t="shared" si="32"/>
        <v>5.44</v>
      </c>
      <c r="S248">
        <f t="shared" si="33"/>
        <v>-1152</v>
      </c>
      <c r="T248" s="6">
        <f t="shared" si="37"/>
        <v>38394</v>
      </c>
      <c r="U248" s="6">
        <f t="shared" si="34"/>
        <v>39186.019093679999</v>
      </c>
      <c r="V248" s="4">
        <f t="shared" si="35"/>
        <v>1.0206287204688231</v>
      </c>
      <c r="W248" s="3">
        <f t="shared" si="36"/>
        <v>12434.841270000001</v>
      </c>
    </row>
    <row r="249" spans="1:23">
      <c r="A249" s="1">
        <v>247</v>
      </c>
      <c r="B249">
        <v>552</v>
      </c>
      <c r="C249" t="s">
        <v>259</v>
      </c>
      <c r="D249" t="s">
        <v>2210</v>
      </c>
      <c r="E249">
        <v>629250</v>
      </c>
      <c r="F249" t="s">
        <v>3916</v>
      </c>
      <c r="G249">
        <v>6.52</v>
      </c>
      <c r="H249" t="s">
        <v>4154</v>
      </c>
      <c r="I249" s="2" t="s">
        <v>5866</v>
      </c>
      <c r="K249" t="s">
        <v>7807</v>
      </c>
      <c r="L249">
        <v>131</v>
      </c>
      <c r="M249">
        <v>1.67</v>
      </c>
      <c r="N249">
        <v>605.33000000000004</v>
      </c>
      <c r="O249">
        <f t="shared" si="29"/>
        <v>80.36</v>
      </c>
      <c r="P249">
        <f t="shared" si="30"/>
        <v>5015.0600000000004</v>
      </c>
      <c r="Q249">
        <f t="shared" si="31"/>
        <v>5.13</v>
      </c>
      <c r="R249">
        <f t="shared" si="32"/>
        <v>5.44</v>
      </c>
      <c r="S249">
        <f t="shared" si="33"/>
        <v>-1152</v>
      </c>
      <c r="T249" s="6">
        <f t="shared" si="37"/>
        <v>629250</v>
      </c>
      <c r="U249" s="6">
        <f t="shared" si="34"/>
        <v>360763.29236848</v>
      </c>
      <c r="V249" s="4">
        <f t="shared" si="35"/>
        <v>0.57332267360902667</v>
      </c>
      <c r="W249" s="3">
        <f t="shared" si="36"/>
        <v>12434.841270000001</v>
      </c>
    </row>
    <row r="250" spans="1:23">
      <c r="A250" s="1">
        <v>248</v>
      </c>
      <c r="B250">
        <v>554</v>
      </c>
      <c r="C250" t="s">
        <v>260</v>
      </c>
      <c r="D250" t="s">
        <v>2211</v>
      </c>
      <c r="E250">
        <v>725993</v>
      </c>
      <c r="F250" t="s">
        <v>3915</v>
      </c>
      <c r="G250">
        <v>2.88</v>
      </c>
      <c r="H250" t="s">
        <v>4155</v>
      </c>
      <c r="I250" s="2" t="s">
        <v>5867</v>
      </c>
      <c r="K250" t="s">
        <v>7808</v>
      </c>
      <c r="L250">
        <v>1</v>
      </c>
      <c r="M250">
        <v>0.74</v>
      </c>
      <c r="N250">
        <v>2301.4</v>
      </c>
      <c r="O250">
        <f t="shared" si="29"/>
        <v>80.36</v>
      </c>
      <c r="P250">
        <f t="shared" si="30"/>
        <v>5015.0600000000004</v>
      </c>
      <c r="Q250">
        <f t="shared" si="31"/>
        <v>5.13</v>
      </c>
      <c r="R250">
        <f t="shared" si="32"/>
        <v>5.44</v>
      </c>
      <c r="S250">
        <f t="shared" si="33"/>
        <v>-1152</v>
      </c>
      <c r="T250" s="6">
        <f t="shared" si="37"/>
        <v>725993</v>
      </c>
      <c r="U250" s="6">
        <f t="shared" si="34"/>
        <v>1047899.1531891201</v>
      </c>
      <c r="V250" s="4">
        <f t="shared" si="35"/>
        <v>1.4434011804371669</v>
      </c>
      <c r="W250" s="3">
        <f t="shared" si="36"/>
        <v>12434.841270000001</v>
      </c>
    </row>
    <row r="251" spans="1:23">
      <c r="A251" s="1">
        <v>249</v>
      </c>
      <c r="B251">
        <v>557</v>
      </c>
      <c r="C251" t="s">
        <v>261</v>
      </c>
      <c r="D251" t="s">
        <v>2212</v>
      </c>
      <c r="E251">
        <v>71994</v>
      </c>
      <c r="F251" t="s">
        <v>3915</v>
      </c>
      <c r="G251">
        <v>3.53</v>
      </c>
      <c r="H251" t="s">
        <v>4156</v>
      </c>
      <c r="I251" s="2" t="s">
        <v>5868</v>
      </c>
      <c r="K251" t="s">
        <v>7809</v>
      </c>
      <c r="L251">
        <v>114</v>
      </c>
      <c r="M251">
        <v>0.39</v>
      </c>
      <c r="N251">
        <v>179.4</v>
      </c>
      <c r="O251">
        <f t="shared" si="29"/>
        <v>80.36</v>
      </c>
      <c r="P251">
        <f t="shared" si="30"/>
        <v>5015.0600000000004</v>
      </c>
      <c r="Q251">
        <f t="shared" si="31"/>
        <v>5.13</v>
      </c>
      <c r="R251">
        <f t="shared" si="32"/>
        <v>5.44</v>
      </c>
      <c r="S251">
        <f t="shared" si="33"/>
        <v>-1152</v>
      </c>
      <c r="T251" s="6">
        <f t="shared" si="37"/>
        <v>71994</v>
      </c>
      <c r="U251" s="6">
        <f t="shared" si="34"/>
        <v>129948.20457971998</v>
      </c>
      <c r="V251" s="4">
        <f t="shared" si="35"/>
        <v>1.804986590267522</v>
      </c>
      <c r="W251" s="3">
        <f t="shared" si="36"/>
        <v>12434.841270000001</v>
      </c>
    </row>
    <row r="252" spans="1:23">
      <c r="A252" s="1">
        <v>250</v>
      </c>
      <c r="B252">
        <v>559</v>
      </c>
      <c r="C252" t="s">
        <v>262</v>
      </c>
      <c r="D252" t="s">
        <v>2213</v>
      </c>
      <c r="E252">
        <v>51294</v>
      </c>
      <c r="F252" t="s">
        <v>3915</v>
      </c>
      <c r="G252">
        <v>2.91</v>
      </c>
      <c r="H252" t="s">
        <v>4157</v>
      </c>
      <c r="I252" s="2" t="s">
        <v>5869</v>
      </c>
      <c r="K252" t="s">
        <v>7810</v>
      </c>
      <c r="L252">
        <v>1</v>
      </c>
      <c r="M252">
        <v>8.3000000000000004E-2</v>
      </c>
      <c r="N252">
        <v>29.46</v>
      </c>
      <c r="O252">
        <f t="shared" si="29"/>
        <v>80.36</v>
      </c>
      <c r="P252">
        <f t="shared" si="30"/>
        <v>5015.0600000000004</v>
      </c>
      <c r="Q252">
        <f t="shared" si="31"/>
        <v>5.13</v>
      </c>
      <c r="R252">
        <f t="shared" si="32"/>
        <v>5.44</v>
      </c>
      <c r="S252">
        <f t="shared" si="33"/>
        <v>-1152</v>
      </c>
      <c r="T252" s="6">
        <f t="shared" si="37"/>
        <v>51294</v>
      </c>
      <c r="U252" s="6">
        <f t="shared" si="34"/>
        <v>55149.152178840006</v>
      </c>
      <c r="V252" s="4">
        <f t="shared" si="35"/>
        <v>1.0751579556837059</v>
      </c>
      <c r="W252" s="3">
        <f t="shared" si="36"/>
        <v>12434.841270000001</v>
      </c>
    </row>
    <row r="253" spans="1:23">
      <c r="A253" s="1">
        <v>251</v>
      </c>
      <c r="B253">
        <v>560</v>
      </c>
      <c r="C253" t="s">
        <v>263</v>
      </c>
      <c r="D253" t="s">
        <v>2214</v>
      </c>
      <c r="E253">
        <v>96894</v>
      </c>
      <c r="F253" t="s">
        <v>3915</v>
      </c>
      <c r="G253">
        <v>4.8499999999999996</v>
      </c>
      <c r="H253" t="s">
        <v>4158</v>
      </c>
      <c r="I253" s="2" t="s">
        <v>5870</v>
      </c>
      <c r="K253" t="s">
        <v>7811</v>
      </c>
      <c r="L253">
        <v>52</v>
      </c>
      <c r="M253">
        <v>0.19</v>
      </c>
      <c r="N253">
        <v>74.099999999999994</v>
      </c>
      <c r="O253">
        <f t="shared" si="29"/>
        <v>80.36</v>
      </c>
      <c r="P253">
        <f t="shared" si="30"/>
        <v>5015.0600000000004</v>
      </c>
      <c r="Q253">
        <f t="shared" si="31"/>
        <v>5.13</v>
      </c>
      <c r="R253">
        <f t="shared" si="32"/>
        <v>5.44</v>
      </c>
      <c r="S253">
        <f t="shared" si="33"/>
        <v>-1152</v>
      </c>
      <c r="T253" s="6">
        <f t="shared" si="37"/>
        <v>96894</v>
      </c>
      <c r="U253" s="6">
        <f t="shared" si="34"/>
        <v>103612.21363139999</v>
      </c>
      <c r="V253" s="4">
        <f t="shared" si="35"/>
        <v>1.0693357032571675</v>
      </c>
      <c r="W253" s="3">
        <f t="shared" si="36"/>
        <v>12434.841270000001</v>
      </c>
    </row>
    <row r="254" spans="1:23">
      <c r="A254" s="1">
        <v>252</v>
      </c>
      <c r="B254">
        <v>563</v>
      </c>
      <c r="C254" t="s">
        <v>264</v>
      </c>
      <c r="D254" t="s">
        <v>2215</v>
      </c>
      <c r="E254">
        <v>76993</v>
      </c>
      <c r="F254" t="s">
        <v>3915</v>
      </c>
      <c r="G254">
        <v>2.77</v>
      </c>
      <c r="H254" t="s">
        <v>4159</v>
      </c>
      <c r="I254" s="2" t="s">
        <v>5871</v>
      </c>
      <c r="K254" t="s">
        <v>7812</v>
      </c>
      <c r="L254">
        <v>1</v>
      </c>
      <c r="M254">
        <v>0.26</v>
      </c>
      <c r="N254">
        <v>49.4</v>
      </c>
      <c r="O254">
        <f t="shared" si="29"/>
        <v>80.36</v>
      </c>
      <c r="P254">
        <f t="shared" si="30"/>
        <v>5015.0600000000004</v>
      </c>
      <c r="Q254">
        <f t="shared" si="31"/>
        <v>5.13</v>
      </c>
      <c r="R254">
        <f t="shared" si="32"/>
        <v>5.44</v>
      </c>
      <c r="S254">
        <f t="shared" si="33"/>
        <v>-1152</v>
      </c>
      <c r="T254" s="6">
        <f t="shared" si="37"/>
        <v>76993</v>
      </c>
      <c r="U254" s="6">
        <f t="shared" si="34"/>
        <v>61777.037341479998</v>
      </c>
      <c r="V254" s="4">
        <f t="shared" si="35"/>
        <v>0.80237212917382095</v>
      </c>
      <c r="W254" s="3">
        <f t="shared" si="36"/>
        <v>12434.841270000001</v>
      </c>
    </row>
    <row r="255" spans="1:23">
      <c r="A255" s="1">
        <v>253</v>
      </c>
      <c r="B255">
        <v>564</v>
      </c>
      <c r="C255" t="s">
        <v>265</v>
      </c>
      <c r="D255" t="s">
        <v>2216</v>
      </c>
      <c r="E255">
        <v>45894</v>
      </c>
      <c r="F255" t="s">
        <v>3915</v>
      </c>
      <c r="G255">
        <v>2.9</v>
      </c>
      <c r="H255" t="s">
        <v>4160</v>
      </c>
      <c r="I255" s="2" t="s">
        <v>5872</v>
      </c>
      <c r="K255" t="s">
        <v>7813</v>
      </c>
      <c r="L255">
        <v>33</v>
      </c>
      <c r="M255">
        <v>0.17</v>
      </c>
      <c r="N255">
        <v>45.05</v>
      </c>
      <c r="O255">
        <f t="shared" si="29"/>
        <v>80.36</v>
      </c>
      <c r="P255">
        <f t="shared" si="30"/>
        <v>5015.0600000000004</v>
      </c>
      <c r="Q255">
        <f t="shared" si="31"/>
        <v>5.13</v>
      </c>
      <c r="R255">
        <f t="shared" si="32"/>
        <v>5.44</v>
      </c>
      <c r="S255">
        <f t="shared" si="33"/>
        <v>-1152</v>
      </c>
      <c r="T255" s="6">
        <f t="shared" si="37"/>
        <v>45894</v>
      </c>
      <c r="U255" s="6">
        <f t="shared" si="34"/>
        <v>61815.233539599998</v>
      </c>
      <c r="V255" s="4">
        <f t="shared" si="35"/>
        <v>1.3469131812350197</v>
      </c>
      <c r="W255" s="3">
        <f t="shared" si="36"/>
        <v>12434.841270000001</v>
      </c>
    </row>
    <row r="256" spans="1:23">
      <c r="A256" s="1">
        <v>254</v>
      </c>
      <c r="B256">
        <v>567</v>
      </c>
      <c r="C256" t="s">
        <v>266</v>
      </c>
      <c r="D256" t="s">
        <v>2217</v>
      </c>
      <c r="E256">
        <v>26593</v>
      </c>
      <c r="F256" t="s">
        <v>3915</v>
      </c>
      <c r="G256">
        <v>1.26</v>
      </c>
      <c r="H256" t="s">
        <v>4161</v>
      </c>
      <c r="I256" s="2" t="s">
        <v>5873</v>
      </c>
      <c r="K256" t="s">
        <v>7814</v>
      </c>
      <c r="L256">
        <v>1</v>
      </c>
      <c r="M256">
        <v>0.05</v>
      </c>
      <c r="N256">
        <v>15</v>
      </c>
      <c r="O256">
        <f t="shared" si="29"/>
        <v>80.36</v>
      </c>
      <c r="P256">
        <f t="shared" si="30"/>
        <v>5015.0600000000004</v>
      </c>
      <c r="Q256">
        <f t="shared" si="31"/>
        <v>5.13</v>
      </c>
      <c r="R256">
        <f t="shared" si="32"/>
        <v>5.44</v>
      </c>
      <c r="S256">
        <f t="shared" si="33"/>
        <v>-1152</v>
      </c>
      <c r="T256" s="6">
        <f t="shared" si="37"/>
        <v>26593</v>
      </c>
      <c r="U256" s="6">
        <f t="shared" si="34"/>
        <v>24206.856000240001</v>
      </c>
      <c r="V256" s="4">
        <f t="shared" si="35"/>
        <v>0.91027172565111125</v>
      </c>
      <c r="W256" s="3">
        <f t="shared" si="36"/>
        <v>12434.841270000001</v>
      </c>
    </row>
    <row r="257" spans="1:23">
      <c r="A257" s="1">
        <v>255</v>
      </c>
      <c r="B257">
        <v>569</v>
      </c>
      <c r="C257" t="s">
        <v>267</v>
      </c>
      <c r="D257" t="s">
        <v>2218</v>
      </c>
      <c r="E257">
        <v>33294</v>
      </c>
      <c r="F257" t="s">
        <v>3915</v>
      </c>
      <c r="G257">
        <v>1.61</v>
      </c>
      <c r="H257" t="s">
        <v>4162</v>
      </c>
      <c r="I257" s="2" t="s">
        <v>5874</v>
      </c>
      <c r="K257" t="s">
        <v>7815</v>
      </c>
      <c r="L257">
        <v>1</v>
      </c>
      <c r="M257">
        <v>0.107</v>
      </c>
      <c r="N257">
        <v>33.17</v>
      </c>
      <c r="O257">
        <f t="shared" si="29"/>
        <v>80.36</v>
      </c>
      <c r="P257">
        <f t="shared" si="30"/>
        <v>5015.0600000000004</v>
      </c>
      <c r="Q257">
        <f t="shared" si="31"/>
        <v>5.13</v>
      </c>
      <c r="R257">
        <f t="shared" si="32"/>
        <v>5.44</v>
      </c>
      <c r="S257">
        <f t="shared" si="33"/>
        <v>-1152</v>
      </c>
      <c r="T257" s="6">
        <f t="shared" si="37"/>
        <v>33294</v>
      </c>
      <c r="U257" s="6">
        <f t="shared" si="34"/>
        <v>37372.657461640003</v>
      </c>
      <c r="V257" s="4">
        <f t="shared" si="35"/>
        <v>1.1225042788983002</v>
      </c>
      <c r="W257" s="3">
        <f t="shared" si="36"/>
        <v>12434.841270000001</v>
      </c>
    </row>
    <row r="258" spans="1:23">
      <c r="A258" s="1">
        <v>256</v>
      </c>
      <c r="B258">
        <v>571</v>
      </c>
      <c r="C258" t="s">
        <v>268</v>
      </c>
      <c r="D258" t="s">
        <v>2219</v>
      </c>
      <c r="E258">
        <v>103943</v>
      </c>
      <c r="F258" t="s">
        <v>3915</v>
      </c>
      <c r="G258">
        <v>2.25</v>
      </c>
      <c r="H258" t="s">
        <v>4163</v>
      </c>
      <c r="I258" s="2" t="s">
        <v>5875</v>
      </c>
      <c r="K258" t="s">
        <v>7816</v>
      </c>
      <c r="L258">
        <v>11</v>
      </c>
      <c r="M258">
        <v>0.35</v>
      </c>
      <c r="N258">
        <v>130.5</v>
      </c>
      <c r="O258">
        <f t="shared" si="29"/>
        <v>80.36</v>
      </c>
      <c r="P258">
        <f t="shared" si="30"/>
        <v>5015.0600000000004</v>
      </c>
      <c r="Q258">
        <f t="shared" si="31"/>
        <v>5.13</v>
      </c>
      <c r="R258">
        <f t="shared" si="32"/>
        <v>5.44</v>
      </c>
      <c r="S258">
        <f t="shared" si="33"/>
        <v>-1152</v>
      </c>
      <c r="T258" s="6">
        <f t="shared" si="37"/>
        <v>103943</v>
      </c>
      <c r="U258" s="6">
        <f t="shared" si="34"/>
        <v>89471.242629</v>
      </c>
      <c r="V258" s="4">
        <f t="shared" si="35"/>
        <v>0.86077217926171079</v>
      </c>
      <c r="W258" s="3">
        <f t="shared" si="36"/>
        <v>12434.841270000001</v>
      </c>
    </row>
    <row r="259" spans="1:23">
      <c r="A259" s="1">
        <v>257</v>
      </c>
      <c r="B259">
        <v>572</v>
      </c>
      <c r="C259" t="s">
        <v>269</v>
      </c>
      <c r="D259" t="s">
        <v>2220</v>
      </c>
      <c r="E259">
        <v>82194</v>
      </c>
      <c r="F259" t="s">
        <v>3915</v>
      </c>
      <c r="G259">
        <v>2.82</v>
      </c>
      <c r="H259" t="s">
        <v>4164</v>
      </c>
      <c r="I259" s="2" t="s">
        <v>5876</v>
      </c>
      <c r="K259" t="s">
        <v>7817</v>
      </c>
      <c r="L259">
        <v>9</v>
      </c>
      <c r="M259">
        <v>0.26300000000000001</v>
      </c>
      <c r="N259">
        <v>108.8</v>
      </c>
      <c r="O259">
        <f t="shared" ref="O259:O322" si="38">O258</f>
        <v>80.36</v>
      </c>
      <c r="P259">
        <f t="shared" ref="P259:P322" si="39">P258</f>
        <v>5015.0600000000004</v>
      </c>
      <c r="Q259">
        <f t="shared" ref="Q259:Q322" si="40">Q258</f>
        <v>5.13</v>
      </c>
      <c r="R259">
        <f t="shared" ref="R259:R322" si="41">R258</f>
        <v>5.44</v>
      </c>
      <c r="S259">
        <f t="shared" ref="S259:S322" si="42">S258</f>
        <v>-1152</v>
      </c>
      <c r="T259" s="6">
        <f t="shared" si="37"/>
        <v>82194</v>
      </c>
      <c r="U259" s="6">
        <f t="shared" ref="U259:U322" si="43">G259*0.58*P259*Q259+N259*O259*R259+S259</f>
        <v>88490.336777680001</v>
      </c>
      <c r="V259" s="4">
        <f t="shared" ref="V259:V322" si="44">U259/T259</f>
        <v>1.076603362504319</v>
      </c>
      <c r="W259" s="3">
        <f t="shared" ref="W259:W322" si="45">0.58*P259*Q259/1.2</f>
        <v>12434.841270000001</v>
      </c>
    </row>
    <row r="260" spans="1:23">
      <c r="A260" s="1">
        <v>258</v>
      </c>
      <c r="B260">
        <v>574</v>
      </c>
      <c r="C260" t="s">
        <v>270</v>
      </c>
      <c r="D260" t="s">
        <v>2221</v>
      </c>
      <c r="E260">
        <v>42693</v>
      </c>
      <c r="F260" t="s">
        <v>3915</v>
      </c>
      <c r="G260">
        <v>1.59</v>
      </c>
      <c r="H260" t="s">
        <v>4165</v>
      </c>
      <c r="I260" s="2" t="s">
        <v>5877</v>
      </c>
      <c r="K260" t="s">
        <v>7818</v>
      </c>
      <c r="L260">
        <v>1</v>
      </c>
      <c r="M260">
        <v>0.15</v>
      </c>
      <c r="N260">
        <v>60.75</v>
      </c>
      <c r="O260">
        <f t="shared" si="38"/>
        <v>80.36</v>
      </c>
      <c r="P260">
        <f t="shared" si="39"/>
        <v>5015.0600000000004</v>
      </c>
      <c r="Q260">
        <f t="shared" si="40"/>
        <v>5.13</v>
      </c>
      <c r="R260">
        <f t="shared" si="41"/>
        <v>5.44</v>
      </c>
      <c r="S260">
        <f t="shared" si="42"/>
        <v>-1152</v>
      </c>
      <c r="T260" s="6">
        <f t="shared" si="37"/>
        <v>42693</v>
      </c>
      <c r="U260" s="6">
        <f t="shared" si="43"/>
        <v>49131.049943160004</v>
      </c>
      <c r="V260" s="4">
        <f t="shared" si="44"/>
        <v>1.150798724455063</v>
      </c>
      <c r="W260" s="3">
        <f t="shared" si="45"/>
        <v>12434.841270000001</v>
      </c>
    </row>
    <row r="261" spans="1:23">
      <c r="A261" s="1">
        <v>259</v>
      </c>
      <c r="B261">
        <v>576</v>
      </c>
      <c r="C261" t="s">
        <v>271</v>
      </c>
      <c r="D261" t="s">
        <v>2222</v>
      </c>
      <c r="E261">
        <v>68243</v>
      </c>
      <c r="F261" t="s">
        <v>3915</v>
      </c>
      <c r="G261">
        <v>2.2000000000000002</v>
      </c>
      <c r="H261" t="s">
        <v>4166</v>
      </c>
      <c r="I261" s="2" t="s">
        <v>5878</v>
      </c>
      <c r="K261" t="s">
        <v>7819</v>
      </c>
      <c r="L261">
        <v>1</v>
      </c>
      <c r="M261">
        <v>0.17</v>
      </c>
      <c r="N261">
        <v>67.150000000000006</v>
      </c>
      <c r="O261">
        <f t="shared" si="38"/>
        <v>80.36</v>
      </c>
      <c r="P261">
        <f t="shared" si="39"/>
        <v>5015.0600000000004</v>
      </c>
      <c r="Q261">
        <f t="shared" si="40"/>
        <v>5.13</v>
      </c>
      <c r="R261">
        <f t="shared" si="41"/>
        <v>5.44</v>
      </c>
      <c r="S261">
        <f t="shared" si="42"/>
        <v>-1152</v>
      </c>
      <c r="T261" s="6">
        <f t="shared" si="37"/>
        <v>68243</v>
      </c>
      <c r="U261" s="6">
        <f t="shared" si="43"/>
        <v>61031.167512800006</v>
      </c>
      <c r="V261" s="4">
        <f t="shared" si="44"/>
        <v>0.89432128588719728</v>
      </c>
      <c r="W261" s="3">
        <f t="shared" si="45"/>
        <v>12434.841270000001</v>
      </c>
    </row>
    <row r="262" spans="1:23">
      <c r="A262" s="1">
        <v>260</v>
      </c>
      <c r="B262">
        <v>580</v>
      </c>
      <c r="C262" t="s">
        <v>272</v>
      </c>
      <c r="D262" t="s">
        <v>2223</v>
      </c>
      <c r="E262">
        <v>98243</v>
      </c>
      <c r="F262" t="s">
        <v>3915</v>
      </c>
      <c r="G262">
        <v>5.04</v>
      </c>
      <c r="H262" t="s">
        <v>3958</v>
      </c>
      <c r="I262" s="2" t="s">
        <v>5879</v>
      </c>
      <c r="K262" t="s">
        <v>7611</v>
      </c>
      <c r="L262">
        <v>1</v>
      </c>
      <c r="M262">
        <v>0.08</v>
      </c>
      <c r="N262">
        <v>33.6</v>
      </c>
      <c r="O262">
        <f t="shared" si="38"/>
        <v>80.36</v>
      </c>
      <c r="P262">
        <f t="shared" si="39"/>
        <v>5015.0600000000004</v>
      </c>
      <c r="Q262">
        <f t="shared" si="40"/>
        <v>5.13</v>
      </c>
      <c r="R262">
        <f t="shared" si="41"/>
        <v>5.44</v>
      </c>
      <c r="S262">
        <f t="shared" si="42"/>
        <v>-1152</v>
      </c>
      <c r="T262" s="6">
        <f t="shared" si="37"/>
        <v>98243</v>
      </c>
      <c r="U262" s="6">
        <f t="shared" si="43"/>
        <v>88742.442240960008</v>
      </c>
      <c r="V262" s="4">
        <f t="shared" si="44"/>
        <v>0.90329532120313927</v>
      </c>
      <c r="W262" s="3">
        <f t="shared" si="45"/>
        <v>12434.841270000001</v>
      </c>
    </row>
    <row r="263" spans="1:23">
      <c r="A263" s="1">
        <v>261</v>
      </c>
      <c r="B263">
        <v>581</v>
      </c>
      <c r="C263" t="s">
        <v>273</v>
      </c>
      <c r="D263" t="s">
        <v>2224</v>
      </c>
      <c r="E263">
        <v>32094</v>
      </c>
      <c r="F263" t="s">
        <v>3915</v>
      </c>
      <c r="G263">
        <v>1.64</v>
      </c>
      <c r="H263" t="s">
        <v>4167</v>
      </c>
      <c r="I263" s="2" t="s">
        <v>5880</v>
      </c>
      <c r="K263" t="s">
        <v>7820</v>
      </c>
      <c r="L263">
        <v>9</v>
      </c>
      <c r="M263">
        <v>0.06</v>
      </c>
      <c r="N263">
        <v>20.100000000000001</v>
      </c>
      <c r="O263">
        <f t="shared" si="38"/>
        <v>80.36</v>
      </c>
      <c r="P263">
        <f t="shared" si="39"/>
        <v>5015.0600000000004</v>
      </c>
      <c r="Q263">
        <f t="shared" si="40"/>
        <v>5.13</v>
      </c>
      <c r="R263">
        <f t="shared" si="41"/>
        <v>5.44</v>
      </c>
      <c r="S263">
        <f t="shared" si="42"/>
        <v>-1152</v>
      </c>
      <c r="T263" s="6">
        <f t="shared" ref="T263:T326" si="46">E263</f>
        <v>32094</v>
      </c>
      <c r="U263" s="6">
        <f t="shared" si="43"/>
        <v>32106.65145936</v>
      </c>
      <c r="V263" s="4">
        <f t="shared" si="44"/>
        <v>1.0003942001420827</v>
      </c>
      <c r="W263" s="3">
        <f t="shared" si="45"/>
        <v>12434.841270000001</v>
      </c>
    </row>
    <row r="264" spans="1:23">
      <c r="A264" s="1">
        <v>262</v>
      </c>
      <c r="B264">
        <v>584</v>
      </c>
      <c r="C264" t="s">
        <v>274</v>
      </c>
      <c r="D264" t="s">
        <v>2225</v>
      </c>
      <c r="E264">
        <v>118132</v>
      </c>
      <c r="F264" t="s">
        <v>3915</v>
      </c>
      <c r="G264">
        <v>3.68</v>
      </c>
      <c r="H264" t="s">
        <v>4168</v>
      </c>
      <c r="I264" s="2" t="s">
        <v>5881</v>
      </c>
      <c r="K264" t="s">
        <v>7821</v>
      </c>
      <c r="L264">
        <v>73</v>
      </c>
      <c r="M264">
        <v>0.65500000000000003</v>
      </c>
      <c r="N264">
        <v>206.32</v>
      </c>
      <c r="O264">
        <f t="shared" si="38"/>
        <v>80.36</v>
      </c>
      <c r="P264">
        <f t="shared" si="39"/>
        <v>5015.0600000000004</v>
      </c>
      <c r="Q264">
        <f t="shared" si="40"/>
        <v>5.13</v>
      </c>
      <c r="R264">
        <f t="shared" si="41"/>
        <v>5.44</v>
      </c>
      <c r="S264">
        <f t="shared" si="42"/>
        <v>-1152</v>
      </c>
      <c r="T264" s="6">
        <f t="shared" si="46"/>
        <v>118132</v>
      </c>
      <c r="U264" s="6">
        <f t="shared" si="43"/>
        <v>143954.78013631998</v>
      </c>
      <c r="V264" s="4">
        <f t="shared" si="44"/>
        <v>1.2185925924924659</v>
      </c>
      <c r="W264" s="3">
        <f t="shared" si="45"/>
        <v>12434.841270000001</v>
      </c>
    </row>
    <row r="265" spans="1:23">
      <c r="A265" s="1">
        <v>263</v>
      </c>
      <c r="B265">
        <v>585</v>
      </c>
      <c r="C265" t="s">
        <v>275</v>
      </c>
      <c r="D265" t="s">
        <v>2226</v>
      </c>
      <c r="E265">
        <v>141743</v>
      </c>
      <c r="F265" t="s">
        <v>3915</v>
      </c>
      <c r="G265">
        <v>3.53</v>
      </c>
      <c r="H265" t="s">
        <v>4169</v>
      </c>
      <c r="I265" s="2" t="s">
        <v>5882</v>
      </c>
      <c r="K265" t="s">
        <v>7822</v>
      </c>
      <c r="L265">
        <v>1</v>
      </c>
      <c r="M265">
        <v>0.28000000000000003</v>
      </c>
      <c r="N265">
        <v>182</v>
      </c>
      <c r="O265">
        <f t="shared" si="38"/>
        <v>80.36</v>
      </c>
      <c r="P265">
        <f t="shared" si="39"/>
        <v>5015.0600000000004</v>
      </c>
      <c r="Q265">
        <f t="shared" si="40"/>
        <v>5.13</v>
      </c>
      <c r="R265">
        <f t="shared" si="41"/>
        <v>5.44</v>
      </c>
      <c r="S265">
        <f t="shared" si="42"/>
        <v>-1152</v>
      </c>
      <c r="T265" s="6">
        <f t="shared" si="46"/>
        <v>141743</v>
      </c>
      <c r="U265" s="6">
        <f t="shared" si="43"/>
        <v>131084.81641972001</v>
      </c>
      <c r="V265" s="4">
        <f t="shared" si="44"/>
        <v>0.92480627910880964</v>
      </c>
      <c r="W265" s="3">
        <f t="shared" si="45"/>
        <v>12434.841270000001</v>
      </c>
    </row>
    <row r="266" spans="1:23">
      <c r="A266" s="1">
        <v>264</v>
      </c>
      <c r="B266">
        <v>586</v>
      </c>
      <c r="C266" t="s">
        <v>276</v>
      </c>
      <c r="D266" t="s">
        <v>2227</v>
      </c>
      <c r="E266">
        <v>86694</v>
      </c>
      <c r="F266" t="s">
        <v>3915</v>
      </c>
      <c r="G266">
        <v>3.76</v>
      </c>
      <c r="H266" t="s">
        <v>4170</v>
      </c>
      <c r="I266" s="2" t="s">
        <v>5883</v>
      </c>
      <c r="K266" t="s">
        <v>7823</v>
      </c>
      <c r="L266">
        <v>74</v>
      </c>
      <c r="M266">
        <v>0.19</v>
      </c>
      <c r="N266">
        <v>74.099999999999994</v>
      </c>
      <c r="O266">
        <f t="shared" si="38"/>
        <v>80.36</v>
      </c>
      <c r="P266">
        <f t="shared" si="39"/>
        <v>5015.0600000000004</v>
      </c>
      <c r="Q266">
        <f t="shared" si="40"/>
        <v>5.13</v>
      </c>
      <c r="R266">
        <f t="shared" si="41"/>
        <v>5.44</v>
      </c>
      <c r="S266">
        <f t="shared" si="42"/>
        <v>-1152</v>
      </c>
      <c r="T266" s="6">
        <f t="shared" si="46"/>
        <v>86694</v>
      </c>
      <c r="U266" s="6">
        <f t="shared" si="43"/>
        <v>87347.441250239994</v>
      </c>
      <c r="V266" s="4">
        <f t="shared" si="44"/>
        <v>1.007537329575749</v>
      </c>
      <c r="W266" s="3">
        <f t="shared" si="45"/>
        <v>12434.841270000001</v>
      </c>
    </row>
    <row r="267" spans="1:23">
      <c r="A267" s="1">
        <v>265</v>
      </c>
      <c r="B267">
        <v>588</v>
      </c>
      <c r="C267" t="s">
        <v>277</v>
      </c>
      <c r="D267" t="s">
        <v>2228</v>
      </c>
      <c r="E267">
        <v>37494</v>
      </c>
      <c r="F267" t="s">
        <v>3915</v>
      </c>
      <c r="G267">
        <v>2.2000000000000002</v>
      </c>
      <c r="H267" t="s">
        <v>4171</v>
      </c>
      <c r="I267" s="2" t="s">
        <v>5884</v>
      </c>
      <c r="K267" t="s">
        <v>7824</v>
      </c>
      <c r="L267">
        <v>11</v>
      </c>
      <c r="M267">
        <v>6.4000000000000001E-2</v>
      </c>
      <c r="N267">
        <v>24.66</v>
      </c>
      <c r="O267">
        <f t="shared" si="38"/>
        <v>80.36</v>
      </c>
      <c r="P267">
        <f t="shared" si="39"/>
        <v>5015.0600000000004</v>
      </c>
      <c r="Q267">
        <f t="shared" si="40"/>
        <v>5.13</v>
      </c>
      <c r="R267">
        <f t="shared" si="41"/>
        <v>5.44</v>
      </c>
      <c r="S267">
        <f t="shared" si="42"/>
        <v>-1152</v>
      </c>
      <c r="T267" s="6">
        <f t="shared" si="46"/>
        <v>37494</v>
      </c>
      <c r="U267" s="6">
        <f t="shared" si="43"/>
        <v>42456.307096800003</v>
      </c>
      <c r="V267" s="4">
        <f t="shared" si="44"/>
        <v>1.1323493651464236</v>
      </c>
      <c r="W267" s="3">
        <f t="shared" si="45"/>
        <v>12434.841270000001</v>
      </c>
    </row>
    <row r="268" spans="1:23">
      <c r="A268" s="1">
        <v>266</v>
      </c>
      <c r="B268">
        <v>589</v>
      </c>
      <c r="C268" t="s">
        <v>278</v>
      </c>
      <c r="D268" t="s">
        <v>2229</v>
      </c>
      <c r="E268">
        <v>66894</v>
      </c>
      <c r="F268" t="s">
        <v>3915</v>
      </c>
      <c r="G268">
        <v>2.23</v>
      </c>
      <c r="H268" t="s">
        <v>4172</v>
      </c>
      <c r="I268" s="2" t="s">
        <v>5885</v>
      </c>
      <c r="K268" t="s">
        <v>7825</v>
      </c>
      <c r="L268">
        <v>7</v>
      </c>
      <c r="M268">
        <v>0.25</v>
      </c>
      <c r="N268">
        <v>85</v>
      </c>
      <c r="O268">
        <f t="shared" si="38"/>
        <v>80.36</v>
      </c>
      <c r="P268">
        <f t="shared" si="39"/>
        <v>5015.0600000000004</v>
      </c>
      <c r="Q268">
        <f t="shared" si="40"/>
        <v>5.13</v>
      </c>
      <c r="R268">
        <f t="shared" si="41"/>
        <v>5.44</v>
      </c>
      <c r="S268">
        <f t="shared" si="42"/>
        <v>-1152</v>
      </c>
      <c r="T268" s="6">
        <f t="shared" si="46"/>
        <v>66894</v>
      </c>
      <c r="U268" s="6">
        <f t="shared" si="43"/>
        <v>69282.099238520008</v>
      </c>
      <c r="V268" s="4">
        <f t="shared" si="44"/>
        <v>1.035699752422041</v>
      </c>
      <c r="W268" s="3">
        <f t="shared" si="45"/>
        <v>12434.841270000001</v>
      </c>
    </row>
    <row r="269" spans="1:23">
      <c r="A269" s="1">
        <v>267</v>
      </c>
      <c r="B269">
        <v>591</v>
      </c>
      <c r="C269" t="s">
        <v>279</v>
      </c>
      <c r="D269" t="s">
        <v>2230</v>
      </c>
      <c r="E269">
        <v>70494</v>
      </c>
      <c r="F269" t="s">
        <v>3915</v>
      </c>
      <c r="G269">
        <v>2.2400000000000002</v>
      </c>
      <c r="H269" t="s">
        <v>4173</v>
      </c>
      <c r="I269" s="2" t="s">
        <v>5886</v>
      </c>
      <c r="K269" t="s">
        <v>7826</v>
      </c>
      <c r="L269">
        <v>11</v>
      </c>
      <c r="M269">
        <v>0.22500000000000001</v>
      </c>
      <c r="N269">
        <v>106.88</v>
      </c>
      <c r="O269">
        <f t="shared" si="38"/>
        <v>80.36</v>
      </c>
      <c r="P269">
        <f t="shared" si="39"/>
        <v>5015.0600000000004</v>
      </c>
      <c r="Q269">
        <f t="shared" si="40"/>
        <v>5.13</v>
      </c>
      <c r="R269">
        <f t="shared" si="41"/>
        <v>5.44</v>
      </c>
      <c r="S269">
        <f t="shared" si="42"/>
        <v>-1152</v>
      </c>
      <c r="T269" s="6">
        <f t="shared" si="46"/>
        <v>70494</v>
      </c>
      <c r="U269" s="6">
        <f t="shared" si="43"/>
        <v>78996.343125760002</v>
      </c>
      <c r="V269" s="4">
        <f t="shared" si="44"/>
        <v>1.120610876468352</v>
      </c>
      <c r="W269" s="3">
        <f t="shared" si="45"/>
        <v>12434.841270000001</v>
      </c>
    </row>
    <row r="270" spans="1:23">
      <c r="A270" s="1">
        <v>268</v>
      </c>
      <c r="B270">
        <v>593</v>
      </c>
      <c r="C270" t="s">
        <v>280</v>
      </c>
      <c r="D270" t="s">
        <v>2231</v>
      </c>
      <c r="E270">
        <v>70494</v>
      </c>
      <c r="F270" t="s">
        <v>3915</v>
      </c>
      <c r="G270">
        <v>3.52</v>
      </c>
      <c r="H270" t="s">
        <v>4174</v>
      </c>
      <c r="I270" s="2" t="s">
        <v>5887</v>
      </c>
      <c r="K270" t="s">
        <v>7827</v>
      </c>
      <c r="L270">
        <v>45</v>
      </c>
      <c r="M270">
        <v>0.26800000000000002</v>
      </c>
      <c r="N270">
        <v>58.48</v>
      </c>
      <c r="O270">
        <f t="shared" si="38"/>
        <v>80.36</v>
      </c>
      <c r="P270">
        <f t="shared" si="39"/>
        <v>5015.0600000000004</v>
      </c>
      <c r="Q270">
        <f t="shared" si="40"/>
        <v>5.13</v>
      </c>
      <c r="R270">
        <f t="shared" si="41"/>
        <v>5.44</v>
      </c>
      <c r="S270">
        <f t="shared" si="42"/>
        <v>-1152</v>
      </c>
      <c r="T270" s="6">
        <f t="shared" si="46"/>
        <v>70494</v>
      </c>
      <c r="U270" s="6">
        <f t="shared" si="43"/>
        <v>76937.792756480005</v>
      </c>
      <c r="V270" s="4">
        <f t="shared" si="44"/>
        <v>1.0914090951922151</v>
      </c>
      <c r="W270" s="3">
        <f t="shared" si="45"/>
        <v>12434.841270000001</v>
      </c>
    </row>
    <row r="271" spans="1:23">
      <c r="A271" s="1">
        <v>269</v>
      </c>
      <c r="B271">
        <v>594</v>
      </c>
      <c r="C271" t="s">
        <v>281</v>
      </c>
      <c r="D271" t="s">
        <v>2232</v>
      </c>
      <c r="E271">
        <v>135594</v>
      </c>
      <c r="F271" t="s">
        <v>3915</v>
      </c>
      <c r="G271">
        <v>4.72</v>
      </c>
      <c r="H271" t="s">
        <v>4175</v>
      </c>
      <c r="I271" s="2" t="s">
        <v>5888</v>
      </c>
      <c r="K271" t="s">
        <v>7828</v>
      </c>
      <c r="L271">
        <v>57</v>
      </c>
      <c r="M271">
        <v>1.41</v>
      </c>
      <c r="N271">
        <v>191.55</v>
      </c>
      <c r="O271">
        <f t="shared" si="38"/>
        <v>80.36</v>
      </c>
      <c r="P271">
        <f t="shared" si="39"/>
        <v>5015.0600000000004</v>
      </c>
      <c r="Q271">
        <f t="shared" si="40"/>
        <v>5.13</v>
      </c>
      <c r="R271">
        <f t="shared" si="41"/>
        <v>5.44</v>
      </c>
      <c r="S271">
        <f t="shared" si="42"/>
        <v>-1152</v>
      </c>
      <c r="T271" s="6">
        <f t="shared" si="46"/>
        <v>135594</v>
      </c>
      <c r="U271" s="6">
        <f t="shared" si="43"/>
        <v>153016.63247328001</v>
      </c>
      <c r="V271" s="4">
        <f t="shared" si="44"/>
        <v>1.12849117566618</v>
      </c>
      <c r="W271" s="3">
        <f t="shared" si="45"/>
        <v>12434.841270000001</v>
      </c>
    </row>
    <row r="272" spans="1:23">
      <c r="A272" s="1">
        <v>270</v>
      </c>
      <c r="B272">
        <v>596</v>
      </c>
      <c r="C272" t="s">
        <v>282</v>
      </c>
      <c r="D272" t="s">
        <v>2233</v>
      </c>
      <c r="E272">
        <v>151194</v>
      </c>
      <c r="F272" t="s">
        <v>3915</v>
      </c>
      <c r="G272">
        <v>2.83</v>
      </c>
      <c r="H272" t="s">
        <v>4176</v>
      </c>
      <c r="I272" s="2" t="s">
        <v>5889</v>
      </c>
      <c r="K272" t="s">
        <v>7829</v>
      </c>
      <c r="L272">
        <v>37</v>
      </c>
      <c r="M272">
        <v>0.76</v>
      </c>
      <c r="N272">
        <v>268.8</v>
      </c>
      <c r="O272">
        <f t="shared" si="38"/>
        <v>80.36</v>
      </c>
      <c r="P272">
        <f t="shared" si="39"/>
        <v>5015.0600000000004</v>
      </c>
      <c r="Q272">
        <f t="shared" si="40"/>
        <v>5.13</v>
      </c>
      <c r="R272">
        <f t="shared" si="41"/>
        <v>5.44</v>
      </c>
      <c r="S272">
        <f t="shared" si="42"/>
        <v>-1152</v>
      </c>
      <c r="T272" s="6">
        <f t="shared" si="46"/>
        <v>151194</v>
      </c>
      <c r="U272" s="6">
        <f t="shared" si="43"/>
        <v>158584.89887292002</v>
      </c>
      <c r="V272" s="4">
        <f t="shared" si="44"/>
        <v>1.0488835461256401</v>
      </c>
      <c r="W272" s="3">
        <f t="shared" si="45"/>
        <v>12434.841270000001</v>
      </c>
    </row>
    <row r="273" spans="1:23">
      <c r="A273" s="1">
        <v>271</v>
      </c>
      <c r="B273">
        <v>597</v>
      </c>
      <c r="C273" t="s">
        <v>283</v>
      </c>
      <c r="D273" t="s">
        <v>2234</v>
      </c>
      <c r="E273">
        <v>164094</v>
      </c>
      <c r="F273" t="s">
        <v>3915</v>
      </c>
      <c r="G273">
        <v>4.8099999999999996</v>
      </c>
      <c r="H273" t="s">
        <v>4177</v>
      </c>
      <c r="I273" s="2" t="s">
        <v>5890</v>
      </c>
      <c r="K273" t="s">
        <v>7830</v>
      </c>
      <c r="L273">
        <v>20</v>
      </c>
      <c r="M273">
        <v>0.77</v>
      </c>
      <c r="N273">
        <v>231</v>
      </c>
      <c r="O273">
        <f t="shared" si="38"/>
        <v>80.36</v>
      </c>
      <c r="P273">
        <f t="shared" si="39"/>
        <v>5015.0600000000004</v>
      </c>
      <c r="Q273">
        <f t="shared" si="40"/>
        <v>5.13</v>
      </c>
      <c r="R273">
        <f t="shared" si="41"/>
        <v>5.44</v>
      </c>
      <c r="S273">
        <f t="shared" si="42"/>
        <v>-1152</v>
      </c>
      <c r="T273" s="6">
        <f t="shared" si="46"/>
        <v>164094</v>
      </c>
      <c r="U273" s="6">
        <f t="shared" si="43"/>
        <v>171605.49421044</v>
      </c>
      <c r="V273" s="4">
        <f t="shared" si="44"/>
        <v>1.0457755567567371</v>
      </c>
      <c r="W273" s="3">
        <f t="shared" si="45"/>
        <v>12434.841270000001</v>
      </c>
    </row>
    <row r="274" spans="1:23">
      <c r="A274" s="1">
        <v>272</v>
      </c>
      <c r="B274">
        <v>598</v>
      </c>
      <c r="C274" t="s">
        <v>284</v>
      </c>
      <c r="D274" t="s">
        <v>2235</v>
      </c>
      <c r="E274">
        <v>32694</v>
      </c>
      <c r="F274" t="s">
        <v>3915</v>
      </c>
      <c r="G274">
        <v>2.02</v>
      </c>
      <c r="H274" t="s">
        <v>4178</v>
      </c>
      <c r="I274" s="2" t="s">
        <v>5891</v>
      </c>
      <c r="K274" t="s">
        <v>7831</v>
      </c>
      <c r="L274">
        <v>1</v>
      </c>
      <c r="M274">
        <v>4.4999999999999998E-2</v>
      </c>
      <c r="N274">
        <v>13.28</v>
      </c>
      <c r="O274">
        <f t="shared" si="38"/>
        <v>80.36</v>
      </c>
      <c r="P274">
        <f t="shared" si="39"/>
        <v>5015.0600000000004</v>
      </c>
      <c r="Q274">
        <f t="shared" si="40"/>
        <v>5.13</v>
      </c>
      <c r="R274">
        <f t="shared" si="41"/>
        <v>5.44</v>
      </c>
      <c r="S274">
        <f t="shared" si="42"/>
        <v>-1152</v>
      </c>
      <c r="T274" s="6">
        <f t="shared" si="46"/>
        <v>32694</v>
      </c>
      <c r="U274" s="6">
        <f t="shared" si="43"/>
        <v>34795.518790480004</v>
      </c>
      <c r="V274" s="4">
        <f t="shared" si="44"/>
        <v>1.0642784238845049</v>
      </c>
      <c r="W274" s="3">
        <f t="shared" si="45"/>
        <v>12434.841270000001</v>
      </c>
    </row>
    <row r="275" spans="1:23">
      <c r="A275" s="1">
        <v>273</v>
      </c>
      <c r="B275">
        <v>599</v>
      </c>
      <c r="C275" t="s">
        <v>285</v>
      </c>
      <c r="D275" t="s">
        <v>2236</v>
      </c>
      <c r="E275">
        <v>108894</v>
      </c>
      <c r="F275" t="s">
        <v>3915</v>
      </c>
      <c r="G275">
        <v>3.42</v>
      </c>
      <c r="H275" t="s">
        <v>4179</v>
      </c>
      <c r="I275" s="2" t="s">
        <v>5892</v>
      </c>
      <c r="K275" t="s">
        <v>7832</v>
      </c>
      <c r="L275">
        <v>73</v>
      </c>
      <c r="M275">
        <v>0.375</v>
      </c>
      <c r="N275">
        <v>146.25</v>
      </c>
      <c r="O275">
        <f t="shared" si="38"/>
        <v>80.36</v>
      </c>
      <c r="P275">
        <f t="shared" si="39"/>
        <v>5015.0600000000004</v>
      </c>
      <c r="Q275">
        <f t="shared" si="40"/>
        <v>5.13</v>
      </c>
      <c r="R275">
        <f t="shared" si="41"/>
        <v>5.44</v>
      </c>
      <c r="S275">
        <f t="shared" si="42"/>
        <v>-1152</v>
      </c>
      <c r="T275" s="6">
        <f t="shared" si="46"/>
        <v>108894</v>
      </c>
      <c r="U275" s="6">
        <f t="shared" si="43"/>
        <v>113815.00457208001</v>
      </c>
      <c r="V275" s="4">
        <f t="shared" si="44"/>
        <v>1.0451907779315666</v>
      </c>
      <c r="W275" s="3">
        <f t="shared" si="45"/>
        <v>12434.841270000001</v>
      </c>
    </row>
    <row r="276" spans="1:23">
      <c r="A276" s="1">
        <v>274</v>
      </c>
      <c r="B276">
        <v>600</v>
      </c>
      <c r="C276" t="s">
        <v>286</v>
      </c>
      <c r="D276" t="s">
        <v>2237</v>
      </c>
      <c r="E276">
        <v>23394</v>
      </c>
      <c r="F276" t="s">
        <v>3915</v>
      </c>
      <c r="G276">
        <v>1.42</v>
      </c>
      <c r="H276" t="s">
        <v>4180</v>
      </c>
      <c r="I276" s="2" t="s">
        <v>5893</v>
      </c>
      <c r="K276" t="s">
        <v>7833</v>
      </c>
      <c r="L276">
        <v>3</v>
      </c>
      <c r="M276">
        <v>0.03</v>
      </c>
      <c r="N276">
        <v>9.4499999999999993</v>
      </c>
      <c r="O276">
        <f t="shared" si="38"/>
        <v>80.36</v>
      </c>
      <c r="P276">
        <f t="shared" si="39"/>
        <v>5015.0600000000004</v>
      </c>
      <c r="Q276">
        <f t="shared" si="40"/>
        <v>5.13</v>
      </c>
      <c r="R276">
        <f t="shared" si="41"/>
        <v>5.44</v>
      </c>
      <c r="S276">
        <f t="shared" si="42"/>
        <v>-1152</v>
      </c>
      <c r="T276" s="6">
        <f t="shared" si="46"/>
        <v>23394</v>
      </c>
      <c r="U276" s="6">
        <f t="shared" si="43"/>
        <v>24168.116404079999</v>
      </c>
      <c r="V276" s="4">
        <f t="shared" si="44"/>
        <v>1.0330903823236728</v>
      </c>
      <c r="W276" s="3">
        <f t="shared" si="45"/>
        <v>12434.841270000001</v>
      </c>
    </row>
    <row r="277" spans="1:23">
      <c r="A277" s="1">
        <v>275</v>
      </c>
      <c r="B277">
        <v>601</v>
      </c>
      <c r="C277" t="s">
        <v>287</v>
      </c>
      <c r="D277" t="s">
        <v>2238</v>
      </c>
      <c r="E277">
        <v>112425</v>
      </c>
      <c r="F277" t="s">
        <v>3915</v>
      </c>
      <c r="G277">
        <v>3.73</v>
      </c>
      <c r="H277" t="s">
        <v>4181</v>
      </c>
      <c r="I277" s="2" t="s">
        <v>5894</v>
      </c>
      <c r="K277" t="s">
        <v>7834</v>
      </c>
      <c r="L277">
        <v>46</v>
      </c>
      <c r="M277">
        <v>0.24</v>
      </c>
      <c r="N277">
        <v>80.400000000000006</v>
      </c>
      <c r="O277">
        <f t="shared" si="38"/>
        <v>80.36</v>
      </c>
      <c r="P277">
        <f t="shared" si="39"/>
        <v>5015.0600000000004</v>
      </c>
      <c r="Q277">
        <f t="shared" si="40"/>
        <v>5.13</v>
      </c>
      <c r="R277">
        <f t="shared" si="41"/>
        <v>5.44</v>
      </c>
      <c r="S277">
        <f t="shared" si="42"/>
        <v>-1152</v>
      </c>
      <c r="T277" s="6">
        <f t="shared" si="46"/>
        <v>112425</v>
      </c>
      <c r="U277" s="6">
        <f t="shared" si="43"/>
        <v>89653.884884519997</v>
      </c>
      <c r="V277" s="4">
        <f t="shared" si="44"/>
        <v>0.79745505790100069</v>
      </c>
      <c r="W277" s="3">
        <f t="shared" si="45"/>
        <v>12434.841270000001</v>
      </c>
    </row>
    <row r="278" spans="1:23">
      <c r="A278" s="1">
        <v>276</v>
      </c>
      <c r="B278">
        <v>602</v>
      </c>
      <c r="C278" t="s">
        <v>288</v>
      </c>
      <c r="D278" t="s">
        <v>2239</v>
      </c>
      <c r="E278">
        <v>96943</v>
      </c>
      <c r="F278" t="s">
        <v>3915</v>
      </c>
      <c r="G278">
        <v>1.49</v>
      </c>
      <c r="H278" t="s">
        <v>4182</v>
      </c>
      <c r="I278" s="2" t="s">
        <v>5895</v>
      </c>
      <c r="K278" t="s">
        <v>7835</v>
      </c>
      <c r="L278">
        <v>1</v>
      </c>
      <c r="M278">
        <v>0.30499999999999999</v>
      </c>
      <c r="N278">
        <v>192.15</v>
      </c>
      <c r="O278">
        <f t="shared" si="38"/>
        <v>80.36</v>
      </c>
      <c r="P278">
        <f t="shared" si="39"/>
        <v>5015.0600000000004</v>
      </c>
      <c r="Q278">
        <f t="shared" si="40"/>
        <v>5.13</v>
      </c>
      <c r="R278">
        <f t="shared" si="41"/>
        <v>5.44</v>
      </c>
      <c r="S278">
        <f t="shared" si="42"/>
        <v>-1152</v>
      </c>
      <c r="T278" s="6">
        <f t="shared" si="46"/>
        <v>96943</v>
      </c>
      <c r="U278" s="6">
        <f t="shared" si="43"/>
        <v>105081.48275076001</v>
      </c>
      <c r="V278" s="4">
        <f t="shared" si="44"/>
        <v>1.0839512161864189</v>
      </c>
      <c r="W278" s="3">
        <f t="shared" si="45"/>
        <v>12434.841270000001</v>
      </c>
    </row>
    <row r="279" spans="1:23">
      <c r="A279" s="1">
        <v>277</v>
      </c>
      <c r="B279">
        <v>603</v>
      </c>
      <c r="C279" t="s">
        <v>289</v>
      </c>
      <c r="D279" t="s">
        <v>2240</v>
      </c>
      <c r="E279">
        <v>107694</v>
      </c>
      <c r="F279" t="s">
        <v>3915</v>
      </c>
      <c r="G279">
        <v>5.1100000000000003</v>
      </c>
      <c r="H279" t="s">
        <v>4183</v>
      </c>
      <c r="I279" s="2" t="s">
        <v>5896</v>
      </c>
      <c r="K279" t="s">
        <v>7836</v>
      </c>
      <c r="L279">
        <v>17</v>
      </c>
      <c r="M279">
        <v>0.27</v>
      </c>
      <c r="N279">
        <v>138.5</v>
      </c>
      <c r="O279">
        <f t="shared" si="38"/>
        <v>80.36</v>
      </c>
      <c r="P279">
        <f t="shared" si="39"/>
        <v>5015.0600000000004</v>
      </c>
      <c r="Q279">
        <f t="shared" si="40"/>
        <v>5.13</v>
      </c>
      <c r="R279">
        <f t="shared" si="41"/>
        <v>5.44</v>
      </c>
      <c r="S279">
        <f t="shared" si="42"/>
        <v>-1152</v>
      </c>
      <c r="T279" s="6">
        <f t="shared" si="46"/>
        <v>107694</v>
      </c>
      <c r="U279" s="6">
        <f t="shared" si="43"/>
        <v>135644.88506764002</v>
      </c>
      <c r="V279" s="4">
        <f t="shared" si="44"/>
        <v>1.2595398542875185</v>
      </c>
      <c r="W279" s="3">
        <f t="shared" si="45"/>
        <v>12434.841270000001</v>
      </c>
    </row>
    <row r="280" spans="1:23">
      <c r="A280" s="1">
        <v>278</v>
      </c>
      <c r="B280">
        <v>604</v>
      </c>
      <c r="C280" t="s">
        <v>290</v>
      </c>
      <c r="D280" t="s">
        <v>2241</v>
      </c>
      <c r="E280">
        <v>39594</v>
      </c>
      <c r="F280" t="s">
        <v>3915</v>
      </c>
      <c r="G280">
        <v>2.83</v>
      </c>
      <c r="H280" t="s">
        <v>4184</v>
      </c>
      <c r="I280" s="2" t="s">
        <v>5897</v>
      </c>
      <c r="K280" t="s">
        <v>7837</v>
      </c>
      <c r="L280">
        <v>7</v>
      </c>
      <c r="M280">
        <v>8.3000000000000004E-2</v>
      </c>
      <c r="N280">
        <v>27.05</v>
      </c>
      <c r="O280">
        <f t="shared" si="38"/>
        <v>80.36</v>
      </c>
      <c r="P280">
        <f t="shared" si="39"/>
        <v>5015.0600000000004</v>
      </c>
      <c r="Q280">
        <f t="shared" si="40"/>
        <v>5.13</v>
      </c>
      <c r="R280">
        <f t="shared" si="41"/>
        <v>5.44</v>
      </c>
      <c r="S280">
        <f t="shared" si="42"/>
        <v>-1152</v>
      </c>
      <c r="T280" s="6">
        <f t="shared" si="46"/>
        <v>39594</v>
      </c>
      <c r="U280" s="6">
        <f t="shared" si="43"/>
        <v>52901.855672920006</v>
      </c>
      <c r="V280" s="4">
        <f t="shared" si="44"/>
        <v>1.3361078868747791</v>
      </c>
      <c r="W280" s="3">
        <f t="shared" si="45"/>
        <v>12434.841270000001</v>
      </c>
    </row>
    <row r="281" spans="1:23">
      <c r="A281" s="1">
        <v>279</v>
      </c>
      <c r="B281">
        <v>606</v>
      </c>
      <c r="C281" t="s">
        <v>291</v>
      </c>
      <c r="D281" t="s">
        <v>2242</v>
      </c>
      <c r="E281">
        <v>44408</v>
      </c>
      <c r="F281" t="s">
        <v>3915</v>
      </c>
      <c r="G281">
        <v>2.63</v>
      </c>
      <c r="H281" t="s">
        <v>4185</v>
      </c>
      <c r="I281" s="2" t="s">
        <v>5898</v>
      </c>
      <c r="K281" t="s">
        <v>7838</v>
      </c>
      <c r="L281">
        <v>13</v>
      </c>
      <c r="M281">
        <v>0.13</v>
      </c>
      <c r="N281">
        <v>44.85</v>
      </c>
      <c r="O281">
        <f t="shared" si="38"/>
        <v>80.36</v>
      </c>
      <c r="P281">
        <f t="shared" si="39"/>
        <v>5015.0600000000004</v>
      </c>
      <c r="Q281">
        <f t="shared" si="40"/>
        <v>5.13</v>
      </c>
      <c r="R281">
        <f t="shared" si="41"/>
        <v>5.44</v>
      </c>
      <c r="S281">
        <f t="shared" si="42"/>
        <v>-1152</v>
      </c>
      <c r="T281" s="6">
        <f t="shared" si="46"/>
        <v>44408</v>
      </c>
      <c r="U281" s="6">
        <f t="shared" si="43"/>
        <v>57698.913288120006</v>
      </c>
      <c r="V281" s="4">
        <f t="shared" si="44"/>
        <v>1.2992909675761126</v>
      </c>
      <c r="W281" s="3">
        <f t="shared" si="45"/>
        <v>12434.841270000001</v>
      </c>
    </row>
    <row r="282" spans="1:23">
      <c r="A282" s="1">
        <v>280</v>
      </c>
      <c r="B282">
        <v>608</v>
      </c>
      <c r="C282" t="s">
        <v>292</v>
      </c>
      <c r="D282" t="s">
        <v>2243</v>
      </c>
      <c r="E282">
        <v>86175</v>
      </c>
      <c r="F282" t="s">
        <v>3915</v>
      </c>
      <c r="G282">
        <v>4.46</v>
      </c>
      <c r="H282" t="s">
        <v>3993</v>
      </c>
      <c r="I282" s="2" t="s">
        <v>5899</v>
      </c>
      <c r="K282" t="s">
        <v>7646</v>
      </c>
      <c r="L282">
        <v>20</v>
      </c>
      <c r="M282">
        <v>0.1</v>
      </c>
      <c r="N282">
        <v>39</v>
      </c>
      <c r="O282">
        <f t="shared" si="38"/>
        <v>80.36</v>
      </c>
      <c r="P282">
        <f t="shared" si="39"/>
        <v>5015.0600000000004</v>
      </c>
      <c r="Q282">
        <f t="shared" si="40"/>
        <v>5.13</v>
      </c>
      <c r="R282">
        <f t="shared" si="41"/>
        <v>5.44</v>
      </c>
      <c r="S282">
        <f t="shared" si="42"/>
        <v>-1152</v>
      </c>
      <c r="T282" s="6">
        <f t="shared" si="46"/>
        <v>86175</v>
      </c>
      <c r="U282" s="6">
        <f t="shared" si="43"/>
        <v>82448.448077039997</v>
      </c>
      <c r="V282" s="4">
        <f t="shared" si="44"/>
        <v>0.95675599741270667</v>
      </c>
      <c r="W282" s="3">
        <f t="shared" si="45"/>
        <v>12434.841270000001</v>
      </c>
    </row>
    <row r="283" spans="1:23">
      <c r="A283" s="1">
        <v>281</v>
      </c>
      <c r="B283">
        <v>611</v>
      </c>
      <c r="C283" t="s">
        <v>293</v>
      </c>
      <c r="D283" t="s">
        <v>2244</v>
      </c>
      <c r="E283">
        <v>104293</v>
      </c>
      <c r="F283" t="s">
        <v>3915</v>
      </c>
      <c r="G283">
        <v>3.02</v>
      </c>
      <c r="H283" t="s">
        <v>4021</v>
      </c>
      <c r="I283" s="2" t="s">
        <v>5900</v>
      </c>
      <c r="K283" t="s">
        <v>7674</v>
      </c>
      <c r="L283">
        <v>1</v>
      </c>
      <c r="M283">
        <v>0.23</v>
      </c>
      <c r="N283">
        <v>103.5</v>
      </c>
      <c r="O283">
        <f t="shared" si="38"/>
        <v>80.36</v>
      </c>
      <c r="P283">
        <f t="shared" si="39"/>
        <v>5015.0600000000004</v>
      </c>
      <c r="Q283">
        <f t="shared" si="40"/>
        <v>5.13</v>
      </c>
      <c r="R283">
        <f t="shared" si="41"/>
        <v>5.44</v>
      </c>
      <c r="S283">
        <f t="shared" si="42"/>
        <v>-1152</v>
      </c>
      <c r="T283" s="6">
        <f t="shared" si="46"/>
        <v>104293</v>
      </c>
      <c r="U283" s="6">
        <f t="shared" si="43"/>
        <v>89157.759162480012</v>
      </c>
      <c r="V283" s="4">
        <f t="shared" si="44"/>
        <v>0.85487769229459321</v>
      </c>
      <c r="W283" s="3">
        <f t="shared" si="45"/>
        <v>12434.841270000001</v>
      </c>
    </row>
    <row r="284" spans="1:23">
      <c r="A284" s="1">
        <v>282</v>
      </c>
      <c r="B284">
        <v>613</v>
      </c>
      <c r="C284" t="s">
        <v>294</v>
      </c>
      <c r="D284" t="s">
        <v>2245</v>
      </c>
      <c r="E284">
        <v>39743</v>
      </c>
      <c r="F284" t="s">
        <v>3915</v>
      </c>
      <c r="G284">
        <v>1.72</v>
      </c>
      <c r="H284" t="s">
        <v>4186</v>
      </c>
      <c r="I284" s="2" t="s">
        <v>5901</v>
      </c>
      <c r="K284" t="s">
        <v>7839</v>
      </c>
      <c r="L284">
        <v>7</v>
      </c>
      <c r="M284">
        <v>0.05</v>
      </c>
      <c r="N284">
        <v>19.5</v>
      </c>
      <c r="O284">
        <f t="shared" si="38"/>
        <v>80.36</v>
      </c>
      <c r="P284">
        <f t="shared" si="39"/>
        <v>5015.0600000000004</v>
      </c>
      <c r="Q284">
        <f t="shared" si="40"/>
        <v>5.13</v>
      </c>
      <c r="R284">
        <f t="shared" si="41"/>
        <v>5.44</v>
      </c>
      <c r="S284">
        <f t="shared" si="42"/>
        <v>-1152</v>
      </c>
      <c r="T284" s="6">
        <f t="shared" si="46"/>
        <v>39743</v>
      </c>
      <c r="U284" s="6">
        <f t="shared" si="43"/>
        <v>33038.101181279999</v>
      </c>
      <c r="V284" s="4">
        <f t="shared" si="44"/>
        <v>0.83129359085323196</v>
      </c>
      <c r="W284" s="3">
        <f t="shared" si="45"/>
        <v>12434.841270000001</v>
      </c>
    </row>
    <row r="285" spans="1:23">
      <c r="A285" s="1">
        <v>283</v>
      </c>
      <c r="B285">
        <v>614</v>
      </c>
      <c r="C285" t="s">
        <v>295</v>
      </c>
      <c r="D285" t="s">
        <v>2246</v>
      </c>
      <c r="E285">
        <v>21594</v>
      </c>
      <c r="F285" t="s">
        <v>3915</v>
      </c>
      <c r="G285">
        <v>1.46</v>
      </c>
      <c r="H285" t="s">
        <v>3943</v>
      </c>
      <c r="I285" s="2" t="s">
        <v>5902</v>
      </c>
      <c r="K285" t="s">
        <v>7596</v>
      </c>
      <c r="L285">
        <v>1</v>
      </c>
      <c r="M285">
        <v>0.02</v>
      </c>
      <c r="N285">
        <v>7</v>
      </c>
      <c r="O285">
        <f t="shared" si="38"/>
        <v>80.36</v>
      </c>
      <c r="P285">
        <f t="shared" si="39"/>
        <v>5015.0600000000004</v>
      </c>
      <c r="Q285">
        <f t="shared" si="40"/>
        <v>5.13</v>
      </c>
      <c r="R285">
        <f t="shared" si="41"/>
        <v>5.44</v>
      </c>
      <c r="S285">
        <f t="shared" si="42"/>
        <v>-1152</v>
      </c>
      <c r="T285" s="6">
        <f t="shared" si="46"/>
        <v>21594</v>
      </c>
      <c r="U285" s="6">
        <f t="shared" si="43"/>
        <v>23693.950705039999</v>
      </c>
      <c r="V285" s="4">
        <f t="shared" si="44"/>
        <v>1.0972469530906732</v>
      </c>
      <c r="W285" s="3">
        <f t="shared" si="45"/>
        <v>12434.841270000001</v>
      </c>
    </row>
    <row r="286" spans="1:23">
      <c r="A286" s="1">
        <v>284</v>
      </c>
      <c r="B286">
        <v>615</v>
      </c>
      <c r="C286" t="s">
        <v>296</v>
      </c>
      <c r="D286" t="s">
        <v>2247</v>
      </c>
      <c r="E286">
        <v>48894</v>
      </c>
      <c r="F286" t="s">
        <v>3915</v>
      </c>
      <c r="G286">
        <v>2.34</v>
      </c>
      <c r="H286" t="s">
        <v>4187</v>
      </c>
      <c r="I286" s="2" t="s">
        <v>5903</v>
      </c>
      <c r="K286" t="s">
        <v>7840</v>
      </c>
      <c r="L286">
        <v>1</v>
      </c>
      <c r="M286">
        <v>0.10199999999999999</v>
      </c>
      <c r="N286">
        <v>48.45</v>
      </c>
      <c r="O286">
        <f t="shared" si="38"/>
        <v>80.36</v>
      </c>
      <c r="P286">
        <f t="shared" si="39"/>
        <v>5015.0600000000004</v>
      </c>
      <c r="Q286">
        <f t="shared" si="40"/>
        <v>5.13</v>
      </c>
      <c r="R286">
        <f t="shared" si="41"/>
        <v>5.44</v>
      </c>
      <c r="S286">
        <f t="shared" si="42"/>
        <v>-1152</v>
      </c>
      <c r="T286" s="6">
        <f t="shared" si="46"/>
        <v>48894</v>
      </c>
      <c r="U286" s="6">
        <f t="shared" si="43"/>
        <v>54945.358766159996</v>
      </c>
      <c r="V286" s="4">
        <f t="shared" si="44"/>
        <v>1.123764853891275</v>
      </c>
      <c r="W286" s="3">
        <f t="shared" si="45"/>
        <v>12434.841270000001</v>
      </c>
    </row>
    <row r="287" spans="1:23">
      <c r="A287" s="1">
        <v>285</v>
      </c>
      <c r="B287">
        <v>619</v>
      </c>
      <c r="C287" t="s">
        <v>297</v>
      </c>
      <c r="D287" t="s">
        <v>2248</v>
      </c>
      <c r="E287">
        <v>41394</v>
      </c>
      <c r="F287" t="s">
        <v>3915</v>
      </c>
      <c r="G287">
        <v>1.8</v>
      </c>
      <c r="H287" t="s">
        <v>4188</v>
      </c>
      <c r="I287" s="2" t="s">
        <v>5904</v>
      </c>
      <c r="K287" t="s">
        <v>7841</v>
      </c>
      <c r="L287">
        <v>29</v>
      </c>
      <c r="M287">
        <v>0.14799999999999999</v>
      </c>
      <c r="N287">
        <v>68.850000000000009</v>
      </c>
      <c r="O287">
        <f t="shared" si="38"/>
        <v>80.36</v>
      </c>
      <c r="P287">
        <f t="shared" si="39"/>
        <v>5015.0600000000004</v>
      </c>
      <c r="Q287">
        <f t="shared" si="40"/>
        <v>5.13</v>
      </c>
      <c r="R287">
        <f t="shared" si="41"/>
        <v>5.44</v>
      </c>
      <c r="S287">
        <f t="shared" si="42"/>
        <v>-1152</v>
      </c>
      <c r="T287" s="6">
        <f t="shared" si="46"/>
        <v>41394</v>
      </c>
      <c r="U287" s="6">
        <f t="shared" si="43"/>
        <v>55805.612983200015</v>
      </c>
      <c r="V287" s="4">
        <f t="shared" si="44"/>
        <v>1.3481570513407743</v>
      </c>
      <c r="W287" s="3">
        <f t="shared" si="45"/>
        <v>12434.841270000001</v>
      </c>
    </row>
    <row r="288" spans="1:23">
      <c r="A288" s="1">
        <v>286</v>
      </c>
      <c r="B288">
        <v>620</v>
      </c>
      <c r="C288" t="s">
        <v>298</v>
      </c>
      <c r="D288" t="s">
        <v>2249</v>
      </c>
      <c r="E288">
        <v>29694</v>
      </c>
      <c r="F288" t="s">
        <v>3915</v>
      </c>
      <c r="G288">
        <v>1.93</v>
      </c>
      <c r="H288" t="s">
        <v>4189</v>
      </c>
      <c r="I288" s="2" t="s">
        <v>5905</v>
      </c>
      <c r="K288" t="s">
        <v>7842</v>
      </c>
      <c r="L288">
        <v>7</v>
      </c>
      <c r="M288">
        <v>2.5000000000000001E-2</v>
      </c>
      <c r="N288">
        <v>11.35</v>
      </c>
      <c r="O288">
        <f t="shared" si="38"/>
        <v>80.36</v>
      </c>
      <c r="P288">
        <f t="shared" si="39"/>
        <v>5015.0600000000004</v>
      </c>
      <c r="Q288">
        <f t="shared" si="40"/>
        <v>5.13</v>
      </c>
      <c r="R288">
        <f t="shared" si="41"/>
        <v>5.44</v>
      </c>
      <c r="S288">
        <f t="shared" si="42"/>
        <v>-1152</v>
      </c>
      <c r="T288" s="6">
        <f t="shared" si="46"/>
        <v>29694</v>
      </c>
      <c r="U288" s="6">
        <f t="shared" si="43"/>
        <v>32608.840221320002</v>
      </c>
      <c r="V288" s="4">
        <f t="shared" si="44"/>
        <v>1.0981625992227386</v>
      </c>
      <c r="W288" s="3">
        <f t="shared" si="45"/>
        <v>12434.841270000001</v>
      </c>
    </row>
    <row r="289" spans="1:23">
      <c r="A289" s="1">
        <v>287</v>
      </c>
      <c r="B289">
        <v>621</v>
      </c>
      <c r="C289" t="s">
        <v>299</v>
      </c>
      <c r="D289" t="s">
        <v>2250</v>
      </c>
      <c r="E289">
        <v>77994</v>
      </c>
      <c r="F289" t="s">
        <v>3915</v>
      </c>
      <c r="G289">
        <v>2.67</v>
      </c>
      <c r="H289" t="s">
        <v>4190</v>
      </c>
      <c r="I289" s="2" t="s">
        <v>5906</v>
      </c>
      <c r="K289" t="s">
        <v>7843</v>
      </c>
      <c r="L289">
        <v>21</v>
      </c>
      <c r="M289">
        <v>0.28999999999999998</v>
      </c>
      <c r="N289">
        <v>90.4</v>
      </c>
      <c r="O289">
        <f t="shared" si="38"/>
        <v>80.36</v>
      </c>
      <c r="P289">
        <f t="shared" si="39"/>
        <v>5015.0600000000004</v>
      </c>
      <c r="Q289">
        <f t="shared" si="40"/>
        <v>5.13</v>
      </c>
      <c r="R289">
        <f t="shared" si="41"/>
        <v>5.44</v>
      </c>
      <c r="S289">
        <f t="shared" si="42"/>
        <v>-1152</v>
      </c>
      <c r="T289" s="6">
        <f t="shared" si="46"/>
        <v>77994</v>
      </c>
      <c r="U289" s="6">
        <f t="shared" si="43"/>
        <v>78208.350789079996</v>
      </c>
      <c r="V289" s="4">
        <f t="shared" si="44"/>
        <v>1.0027482984470599</v>
      </c>
      <c r="W289" s="3">
        <f t="shared" si="45"/>
        <v>12434.841270000001</v>
      </c>
    </row>
    <row r="290" spans="1:23">
      <c r="A290" s="1">
        <v>288</v>
      </c>
      <c r="B290">
        <v>622</v>
      </c>
      <c r="C290" t="s">
        <v>300</v>
      </c>
      <c r="D290" t="s">
        <v>2251</v>
      </c>
      <c r="E290">
        <v>79194</v>
      </c>
      <c r="F290" t="s">
        <v>3915</v>
      </c>
      <c r="G290">
        <v>3.53</v>
      </c>
      <c r="H290" t="s">
        <v>4191</v>
      </c>
      <c r="I290" s="2" t="s">
        <v>5907</v>
      </c>
      <c r="K290" t="s">
        <v>7844</v>
      </c>
      <c r="L290">
        <v>40</v>
      </c>
      <c r="M290">
        <v>0.28100000000000003</v>
      </c>
      <c r="N290">
        <v>114.99</v>
      </c>
      <c r="O290">
        <f t="shared" si="38"/>
        <v>80.36</v>
      </c>
      <c r="P290">
        <f t="shared" si="39"/>
        <v>5015.0600000000004</v>
      </c>
      <c r="Q290">
        <f t="shared" si="40"/>
        <v>5.13</v>
      </c>
      <c r="R290">
        <f t="shared" si="41"/>
        <v>5.44</v>
      </c>
      <c r="S290">
        <f t="shared" si="42"/>
        <v>-1152</v>
      </c>
      <c r="T290" s="6">
        <f t="shared" si="46"/>
        <v>79194</v>
      </c>
      <c r="U290" s="6">
        <f t="shared" si="43"/>
        <v>101790.83203572</v>
      </c>
      <c r="V290" s="4">
        <f t="shared" si="44"/>
        <v>1.2853351521039473</v>
      </c>
      <c r="W290" s="3">
        <f t="shared" si="45"/>
        <v>12434.841270000001</v>
      </c>
    </row>
    <row r="291" spans="1:23">
      <c r="A291" s="1">
        <v>289</v>
      </c>
      <c r="B291">
        <v>624</v>
      </c>
      <c r="C291" t="s">
        <v>301</v>
      </c>
      <c r="D291" t="s">
        <v>2252</v>
      </c>
      <c r="E291">
        <v>25494</v>
      </c>
      <c r="F291" t="s">
        <v>3915</v>
      </c>
      <c r="G291">
        <v>1.04</v>
      </c>
      <c r="H291" t="s">
        <v>4192</v>
      </c>
      <c r="I291" s="2" t="s">
        <v>5908</v>
      </c>
      <c r="K291" t="s">
        <v>7845</v>
      </c>
      <c r="L291">
        <v>31</v>
      </c>
      <c r="M291">
        <v>7.0000000000000007E-2</v>
      </c>
      <c r="N291">
        <v>35.700000000000003</v>
      </c>
      <c r="O291">
        <f t="shared" si="38"/>
        <v>80.36</v>
      </c>
      <c r="P291">
        <f t="shared" si="39"/>
        <v>5015.0600000000004</v>
      </c>
      <c r="Q291">
        <f t="shared" si="40"/>
        <v>5.13</v>
      </c>
      <c r="R291">
        <f t="shared" si="41"/>
        <v>5.44</v>
      </c>
      <c r="S291">
        <f t="shared" si="42"/>
        <v>-1152</v>
      </c>
      <c r="T291" s="6">
        <f t="shared" si="46"/>
        <v>25494</v>
      </c>
      <c r="U291" s="6">
        <f t="shared" si="43"/>
        <v>29973.236784960005</v>
      </c>
      <c r="V291" s="4">
        <f t="shared" si="44"/>
        <v>1.1756976851400331</v>
      </c>
      <c r="W291" s="3">
        <f t="shared" si="45"/>
        <v>12434.841270000001</v>
      </c>
    </row>
    <row r="292" spans="1:23">
      <c r="A292" s="1">
        <v>290</v>
      </c>
      <c r="B292">
        <v>625</v>
      </c>
      <c r="C292" t="s">
        <v>302</v>
      </c>
      <c r="D292" t="s">
        <v>2253</v>
      </c>
      <c r="E292">
        <v>59694</v>
      </c>
      <c r="F292" t="s">
        <v>3915</v>
      </c>
      <c r="G292">
        <v>2.98</v>
      </c>
      <c r="H292" t="s">
        <v>4193</v>
      </c>
      <c r="I292" s="2" t="s">
        <v>5909</v>
      </c>
      <c r="K292" t="s">
        <v>7846</v>
      </c>
      <c r="L292">
        <v>27</v>
      </c>
      <c r="M292">
        <v>0.122</v>
      </c>
      <c r="N292">
        <v>47.58</v>
      </c>
      <c r="O292">
        <f t="shared" si="38"/>
        <v>80.36</v>
      </c>
      <c r="P292">
        <f t="shared" si="39"/>
        <v>5015.0600000000004</v>
      </c>
      <c r="Q292">
        <f t="shared" si="40"/>
        <v>5.13</v>
      </c>
      <c r="R292">
        <f t="shared" si="41"/>
        <v>5.44</v>
      </c>
      <c r="S292">
        <f t="shared" si="42"/>
        <v>-1152</v>
      </c>
      <c r="T292" s="6">
        <f t="shared" si="46"/>
        <v>59694</v>
      </c>
      <c r="U292" s="6">
        <f t="shared" si="43"/>
        <v>64114.989053520003</v>
      </c>
      <c r="V292" s="4">
        <f t="shared" si="44"/>
        <v>1.0740608612845512</v>
      </c>
      <c r="W292" s="3">
        <f t="shared" si="45"/>
        <v>12434.841270000001</v>
      </c>
    </row>
    <row r="293" spans="1:23">
      <c r="A293" s="1">
        <v>291</v>
      </c>
      <c r="B293">
        <v>629</v>
      </c>
      <c r="C293" t="s">
        <v>303</v>
      </c>
      <c r="D293" t="s">
        <v>2254</v>
      </c>
      <c r="E293">
        <v>124118</v>
      </c>
      <c r="F293" t="s">
        <v>3915</v>
      </c>
      <c r="G293">
        <v>1.87</v>
      </c>
      <c r="H293" t="s">
        <v>4194</v>
      </c>
      <c r="I293" s="2" t="s">
        <v>5910</v>
      </c>
      <c r="K293" t="s">
        <v>7847</v>
      </c>
      <c r="L293">
        <v>10</v>
      </c>
      <c r="M293">
        <v>0.497</v>
      </c>
      <c r="N293">
        <v>166.5</v>
      </c>
      <c r="O293">
        <f t="shared" si="38"/>
        <v>80.36</v>
      </c>
      <c r="P293">
        <f t="shared" si="39"/>
        <v>5015.0600000000004</v>
      </c>
      <c r="Q293">
        <f t="shared" si="40"/>
        <v>5.13</v>
      </c>
      <c r="R293">
        <f t="shared" si="41"/>
        <v>5.44</v>
      </c>
      <c r="S293">
        <f t="shared" si="42"/>
        <v>-1152</v>
      </c>
      <c r="T293" s="6">
        <f t="shared" si="46"/>
        <v>124118</v>
      </c>
      <c r="U293" s="6">
        <f t="shared" si="43"/>
        <v>99538.657409880005</v>
      </c>
      <c r="V293" s="4">
        <f t="shared" si="44"/>
        <v>0.80196794509966329</v>
      </c>
      <c r="W293" s="3">
        <f t="shared" si="45"/>
        <v>12434.841270000001</v>
      </c>
    </row>
    <row r="294" spans="1:23">
      <c r="A294" s="1">
        <v>292</v>
      </c>
      <c r="B294">
        <v>635</v>
      </c>
      <c r="C294" t="s">
        <v>304</v>
      </c>
      <c r="D294" t="s">
        <v>2255</v>
      </c>
      <c r="E294">
        <v>78894</v>
      </c>
      <c r="F294" t="s">
        <v>3915</v>
      </c>
      <c r="G294">
        <v>4.37</v>
      </c>
      <c r="H294" t="s">
        <v>4195</v>
      </c>
      <c r="I294" s="2" t="s">
        <v>5911</v>
      </c>
      <c r="K294" t="s">
        <v>7848</v>
      </c>
      <c r="L294">
        <v>51</v>
      </c>
      <c r="M294">
        <v>0.247</v>
      </c>
      <c r="N294">
        <v>113.62</v>
      </c>
      <c r="O294">
        <f t="shared" si="38"/>
        <v>80.36</v>
      </c>
      <c r="P294">
        <f t="shared" si="39"/>
        <v>5015.0600000000004</v>
      </c>
      <c r="Q294">
        <f t="shared" si="40"/>
        <v>5.13</v>
      </c>
      <c r="R294">
        <f t="shared" si="41"/>
        <v>5.44</v>
      </c>
      <c r="S294">
        <f t="shared" si="42"/>
        <v>-1152</v>
      </c>
      <c r="T294" s="6">
        <f t="shared" si="46"/>
        <v>78894</v>
      </c>
      <c r="U294" s="6">
        <f t="shared" si="43"/>
        <v>113726.24502788001</v>
      </c>
      <c r="V294" s="4">
        <f t="shared" si="44"/>
        <v>1.441506895681294</v>
      </c>
      <c r="W294" s="3">
        <f t="shared" si="45"/>
        <v>12434.841270000001</v>
      </c>
    </row>
    <row r="295" spans="1:23">
      <c r="A295" s="1">
        <v>293</v>
      </c>
      <c r="B295">
        <v>638</v>
      </c>
      <c r="C295" t="s">
        <v>34</v>
      </c>
      <c r="D295" t="s">
        <v>1985</v>
      </c>
      <c r="E295">
        <v>80843</v>
      </c>
      <c r="F295" t="s">
        <v>3915</v>
      </c>
      <c r="G295">
        <v>1.49</v>
      </c>
      <c r="H295" t="s">
        <v>3939</v>
      </c>
      <c r="I295" s="2" t="s">
        <v>5641</v>
      </c>
      <c r="K295" t="s">
        <v>7592</v>
      </c>
      <c r="L295">
        <v>15</v>
      </c>
      <c r="M295">
        <v>0.26</v>
      </c>
      <c r="N295">
        <v>105.15</v>
      </c>
      <c r="O295">
        <f t="shared" si="38"/>
        <v>80.36</v>
      </c>
      <c r="P295">
        <f t="shared" si="39"/>
        <v>5015.0600000000004</v>
      </c>
      <c r="Q295">
        <f t="shared" si="40"/>
        <v>5.13</v>
      </c>
      <c r="R295">
        <f t="shared" si="41"/>
        <v>5.44</v>
      </c>
      <c r="S295">
        <f t="shared" si="42"/>
        <v>-1152</v>
      </c>
      <c r="T295" s="6">
        <f t="shared" si="46"/>
        <v>80843</v>
      </c>
      <c r="U295" s="6">
        <f t="shared" si="43"/>
        <v>67048.701950760005</v>
      </c>
      <c r="V295" s="4">
        <f t="shared" si="44"/>
        <v>0.82936929543386573</v>
      </c>
      <c r="W295" s="3">
        <f t="shared" si="45"/>
        <v>12434.841270000001</v>
      </c>
    </row>
    <row r="296" spans="1:23">
      <c r="A296" s="1">
        <v>294</v>
      </c>
      <c r="B296">
        <v>640</v>
      </c>
      <c r="C296" t="s">
        <v>305</v>
      </c>
      <c r="D296" t="s">
        <v>2256</v>
      </c>
      <c r="E296">
        <v>44394</v>
      </c>
      <c r="F296" t="s">
        <v>3915</v>
      </c>
      <c r="G296">
        <v>2.63</v>
      </c>
      <c r="H296" t="s">
        <v>4196</v>
      </c>
      <c r="I296" s="2" t="s">
        <v>5912</v>
      </c>
      <c r="K296" t="s">
        <v>7849</v>
      </c>
      <c r="L296">
        <v>20</v>
      </c>
      <c r="M296">
        <v>7.6999999999999999E-2</v>
      </c>
      <c r="N296">
        <v>39.270000000000003</v>
      </c>
      <c r="O296">
        <f t="shared" si="38"/>
        <v>80.36</v>
      </c>
      <c r="P296">
        <f t="shared" si="39"/>
        <v>5015.0600000000004</v>
      </c>
      <c r="Q296">
        <f t="shared" si="40"/>
        <v>5.13</v>
      </c>
      <c r="R296">
        <f t="shared" si="41"/>
        <v>5.44</v>
      </c>
      <c r="S296">
        <f t="shared" si="42"/>
        <v>-1152</v>
      </c>
      <c r="T296" s="6">
        <f t="shared" si="46"/>
        <v>44394</v>
      </c>
      <c r="U296" s="6">
        <f t="shared" si="43"/>
        <v>55259.569416120001</v>
      </c>
      <c r="V296" s="4">
        <f t="shared" si="44"/>
        <v>1.244753106638735</v>
      </c>
      <c r="W296" s="3">
        <f t="shared" si="45"/>
        <v>12434.841270000001</v>
      </c>
    </row>
    <row r="297" spans="1:23">
      <c r="A297" s="1">
        <v>295</v>
      </c>
      <c r="B297">
        <v>641</v>
      </c>
      <c r="C297" t="s">
        <v>306</v>
      </c>
      <c r="D297" t="s">
        <v>2257</v>
      </c>
      <c r="E297">
        <v>71394</v>
      </c>
      <c r="F297" t="s">
        <v>3915</v>
      </c>
      <c r="G297">
        <v>3.08</v>
      </c>
      <c r="H297" t="s">
        <v>4197</v>
      </c>
      <c r="I297" s="2" t="s">
        <v>5913</v>
      </c>
      <c r="K297" t="s">
        <v>7850</v>
      </c>
      <c r="L297">
        <v>44</v>
      </c>
      <c r="M297">
        <v>0.29399999999999998</v>
      </c>
      <c r="N297">
        <v>77.91</v>
      </c>
      <c r="O297">
        <f t="shared" si="38"/>
        <v>80.36</v>
      </c>
      <c r="P297">
        <f t="shared" si="39"/>
        <v>5015.0600000000004</v>
      </c>
      <c r="Q297">
        <f t="shared" si="40"/>
        <v>5.13</v>
      </c>
      <c r="R297">
        <f t="shared" si="41"/>
        <v>5.44</v>
      </c>
      <c r="S297">
        <f t="shared" si="42"/>
        <v>-1152</v>
      </c>
      <c r="T297" s="6">
        <f t="shared" si="46"/>
        <v>71394</v>
      </c>
      <c r="U297" s="6">
        <f t="shared" si="43"/>
        <v>78866.184277919994</v>
      </c>
      <c r="V297" s="4">
        <f t="shared" si="44"/>
        <v>1.1046612359290695</v>
      </c>
      <c r="W297" s="3">
        <f t="shared" si="45"/>
        <v>12434.841270000001</v>
      </c>
    </row>
    <row r="298" spans="1:23">
      <c r="A298" s="1">
        <v>296</v>
      </c>
      <c r="B298">
        <v>648</v>
      </c>
      <c r="C298" t="s">
        <v>307</v>
      </c>
      <c r="D298" t="s">
        <v>2258</v>
      </c>
      <c r="E298">
        <v>89094</v>
      </c>
      <c r="F298" t="s">
        <v>3915</v>
      </c>
      <c r="G298">
        <v>2.88</v>
      </c>
      <c r="H298" t="s">
        <v>4198</v>
      </c>
      <c r="I298" s="2" t="s">
        <v>5914</v>
      </c>
      <c r="K298" t="s">
        <v>7851</v>
      </c>
      <c r="L298">
        <v>61</v>
      </c>
      <c r="M298">
        <v>0.32800000000000001</v>
      </c>
      <c r="N298">
        <v>144.58000000000001</v>
      </c>
      <c r="O298">
        <f t="shared" si="38"/>
        <v>80.36</v>
      </c>
      <c r="P298">
        <f t="shared" si="39"/>
        <v>5015.0600000000004</v>
      </c>
      <c r="Q298">
        <f t="shared" si="40"/>
        <v>5.13</v>
      </c>
      <c r="R298">
        <f t="shared" si="41"/>
        <v>5.44</v>
      </c>
      <c r="S298">
        <f t="shared" si="42"/>
        <v>-1152</v>
      </c>
      <c r="T298" s="6">
        <f t="shared" si="46"/>
        <v>89094</v>
      </c>
      <c r="U298" s="6">
        <f t="shared" si="43"/>
        <v>105027.17290112001</v>
      </c>
      <c r="V298" s="4">
        <f t="shared" si="44"/>
        <v>1.1788355321471704</v>
      </c>
      <c r="W298" s="3">
        <f t="shared" si="45"/>
        <v>12434.841270000001</v>
      </c>
    </row>
    <row r="299" spans="1:23">
      <c r="A299" s="1">
        <v>297</v>
      </c>
      <c r="B299">
        <v>650</v>
      </c>
      <c r="C299" t="s">
        <v>308</v>
      </c>
      <c r="D299" t="s">
        <v>2259</v>
      </c>
      <c r="E299">
        <v>127494</v>
      </c>
      <c r="F299" t="s">
        <v>3915</v>
      </c>
      <c r="G299">
        <v>5.22</v>
      </c>
      <c r="H299" t="s">
        <v>4199</v>
      </c>
      <c r="I299" s="2" t="s">
        <v>5915</v>
      </c>
      <c r="K299" t="s">
        <v>7852</v>
      </c>
      <c r="L299">
        <v>32</v>
      </c>
      <c r="M299">
        <v>0.64</v>
      </c>
      <c r="N299">
        <v>194.3</v>
      </c>
      <c r="O299">
        <f t="shared" si="38"/>
        <v>80.36</v>
      </c>
      <c r="P299">
        <f t="shared" si="39"/>
        <v>5015.0600000000004</v>
      </c>
      <c r="Q299">
        <f t="shared" si="40"/>
        <v>5.13</v>
      </c>
      <c r="R299">
        <f t="shared" si="41"/>
        <v>5.44</v>
      </c>
      <c r="S299">
        <f t="shared" si="42"/>
        <v>-1152</v>
      </c>
      <c r="T299" s="6">
        <f t="shared" si="46"/>
        <v>127494</v>
      </c>
      <c r="U299" s="6">
        <f t="shared" si="43"/>
        <v>161679.72283528</v>
      </c>
      <c r="V299" s="4">
        <f t="shared" si="44"/>
        <v>1.2681359345167615</v>
      </c>
      <c r="W299" s="3">
        <f t="shared" si="45"/>
        <v>12434.841270000001</v>
      </c>
    </row>
    <row r="300" spans="1:23">
      <c r="A300" s="1">
        <v>298</v>
      </c>
      <c r="B300">
        <v>651</v>
      </c>
      <c r="C300" t="s">
        <v>309</v>
      </c>
      <c r="D300" t="s">
        <v>2260</v>
      </c>
      <c r="E300">
        <v>46794</v>
      </c>
      <c r="F300" t="s">
        <v>3915</v>
      </c>
      <c r="G300">
        <v>2.4300000000000002</v>
      </c>
      <c r="H300" t="s">
        <v>4200</v>
      </c>
      <c r="I300" s="2" t="s">
        <v>5916</v>
      </c>
      <c r="K300" t="s">
        <v>7853</v>
      </c>
      <c r="L300">
        <v>3</v>
      </c>
      <c r="M300">
        <v>0.1</v>
      </c>
      <c r="N300">
        <v>34</v>
      </c>
      <c r="O300">
        <f t="shared" si="38"/>
        <v>80.36</v>
      </c>
      <c r="P300">
        <f t="shared" si="39"/>
        <v>5015.0600000000004</v>
      </c>
      <c r="Q300">
        <f t="shared" si="40"/>
        <v>5.13</v>
      </c>
      <c r="R300">
        <f t="shared" si="41"/>
        <v>5.44</v>
      </c>
      <c r="S300">
        <f t="shared" si="42"/>
        <v>-1152</v>
      </c>
      <c r="T300" s="6">
        <f t="shared" si="46"/>
        <v>46794</v>
      </c>
      <c r="U300" s="6">
        <f t="shared" si="43"/>
        <v>49971.382743320006</v>
      </c>
      <c r="V300" s="4">
        <f t="shared" si="44"/>
        <v>1.067901498981066</v>
      </c>
      <c r="W300" s="3">
        <f t="shared" si="45"/>
        <v>12434.841270000001</v>
      </c>
    </row>
    <row r="301" spans="1:23">
      <c r="A301" s="1">
        <v>299</v>
      </c>
      <c r="B301">
        <v>655</v>
      </c>
      <c r="C301" t="s">
        <v>310</v>
      </c>
      <c r="D301" t="s">
        <v>2261</v>
      </c>
      <c r="E301">
        <v>32394</v>
      </c>
      <c r="F301" t="s">
        <v>3915</v>
      </c>
      <c r="G301">
        <v>1.63</v>
      </c>
      <c r="H301" t="s">
        <v>4201</v>
      </c>
      <c r="I301" s="2" t="s">
        <v>5917</v>
      </c>
      <c r="K301" t="s">
        <v>7854</v>
      </c>
      <c r="L301">
        <v>13</v>
      </c>
      <c r="M301">
        <v>6.9000000000000006E-2</v>
      </c>
      <c r="N301">
        <v>27.32</v>
      </c>
      <c r="O301">
        <f t="shared" si="38"/>
        <v>80.36</v>
      </c>
      <c r="P301">
        <f t="shared" si="39"/>
        <v>5015.0600000000004</v>
      </c>
      <c r="Q301">
        <f t="shared" si="40"/>
        <v>5.13</v>
      </c>
      <c r="R301">
        <f t="shared" si="41"/>
        <v>5.44</v>
      </c>
      <c r="S301">
        <f t="shared" si="42"/>
        <v>-1152</v>
      </c>
      <c r="T301" s="6">
        <f t="shared" si="46"/>
        <v>32394</v>
      </c>
      <c r="U301" s="6">
        <f t="shared" si="43"/>
        <v>35113.717012119996</v>
      </c>
      <c r="V301" s="4">
        <f t="shared" si="44"/>
        <v>1.0839574307624869</v>
      </c>
      <c r="W301" s="3">
        <f t="shared" si="45"/>
        <v>12434.841270000001</v>
      </c>
    </row>
    <row r="302" spans="1:23">
      <c r="A302" s="1">
        <v>300</v>
      </c>
      <c r="B302">
        <v>656</v>
      </c>
      <c r="C302" t="s">
        <v>311</v>
      </c>
      <c r="D302" t="s">
        <v>2262</v>
      </c>
      <c r="E302">
        <v>42894</v>
      </c>
      <c r="F302" t="s">
        <v>3915</v>
      </c>
      <c r="G302">
        <v>2.29</v>
      </c>
      <c r="H302" t="s">
        <v>4202</v>
      </c>
      <c r="I302" s="2" t="s">
        <v>5918</v>
      </c>
      <c r="K302" t="s">
        <v>7855</v>
      </c>
      <c r="L302">
        <v>40</v>
      </c>
      <c r="M302">
        <v>0.12</v>
      </c>
      <c r="N302">
        <v>55.2</v>
      </c>
      <c r="O302">
        <f t="shared" si="38"/>
        <v>80.36</v>
      </c>
      <c r="P302">
        <f t="shared" si="39"/>
        <v>5015.0600000000004</v>
      </c>
      <c r="Q302">
        <f t="shared" si="40"/>
        <v>5.13</v>
      </c>
      <c r="R302">
        <f t="shared" si="41"/>
        <v>5.44</v>
      </c>
      <c r="S302">
        <f t="shared" si="42"/>
        <v>-1152</v>
      </c>
      <c r="T302" s="6">
        <f t="shared" si="46"/>
        <v>42894</v>
      </c>
      <c r="U302" s="6">
        <f t="shared" si="43"/>
        <v>57150.087489960002</v>
      </c>
      <c r="V302" s="4">
        <f t="shared" si="44"/>
        <v>1.3323562150874249</v>
      </c>
      <c r="W302" s="3">
        <f t="shared" si="45"/>
        <v>12434.841270000001</v>
      </c>
    </row>
    <row r="303" spans="1:23">
      <c r="A303" s="1">
        <v>301</v>
      </c>
      <c r="B303">
        <v>657</v>
      </c>
      <c r="C303" t="s">
        <v>312</v>
      </c>
      <c r="D303" t="s">
        <v>2263</v>
      </c>
      <c r="E303">
        <v>137094</v>
      </c>
      <c r="F303" t="s">
        <v>3916</v>
      </c>
      <c r="G303">
        <v>4.0999999999999996</v>
      </c>
      <c r="H303" t="s">
        <v>4203</v>
      </c>
      <c r="I303" s="2" t="s">
        <v>5919</v>
      </c>
      <c r="K303" t="s">
        <v>7856</v>
      </c>
      <c r="L303">
        <v>75</v>
      </c>
      <c r="M303">
        <v>0.42</v>
      </c>
      <c r="N303">
        <v>163.80000000000001</v>
      </c>
      <c r="O303">
        <f t="shared" si="38"/>
        <v>80.36</v>
      </c>
      <c r="P303">
        <f t="shared" si="39"/>
        <v>5015.0600000000004</v>
      </c>
      <c r="Q303">
        <f t="shared" si="40"/>
        <v>5.13</v>
      </c>
      <c r="R303">
        <f t="shared" si="41"/>
        <v>5.44</v>
      </c>
      <c r="S303">
        <f t="shared" si="42"/>
        <v>-1152</v>
      </c>
      <c r="T303" s="6">
        <f t="shared" si="46"/>
        <v>137094</v>
      </c>
      <c r="U303" s="6">
        <f t="shared" si="43"/>
        <v>131633.96496839999</v>
      </c>
      <c r="V303" s="4">
        <f t="shared" si="44"/>
        <v>0.96017305621252558</v>
      </c>
      <c r="W303" s="3">
        <f t="shared" si="45"/>
        <v>12434.841270000001</v>
      </c>
    </row>
    <row r="304" spans="1:23">
      <c r="A304" s="1">
        <v>302</v>
      </c>
      <c r="B304">
        <v>660</v>
      </c>
      <c r="C304" t="s">
        <v>313</v>
      </c>
      <c r="D304" t="s">
        <v>2264</v>
      </c>
      <c r="E304">
        <v>101201</v>
      </c>
      <c r="F304" t="s">
        <v>3915</v>
      </c>
      <c r="G304">
        <v>5.14</v>
      </c>
      <c r="H304" t="s">
        <v>4204</v>
      </c>
      <c r="I304" s="2" t="s">
        <v>5920</v>
      </c>
      <c r="K304" t="s">
        <v>7857</v>
      </c>
      <c r="L304">
        <v>85</v>
      </c>
      <c r="M304">
        <v>0.63</v>
      </c>
      <c r="N304">
        <v>72.81</v>
      </c>
      <c r="O304">
        <f t="shared" si="38"/>
        <v>80.36</v>
      </c>
      <c r="P304">
        <f t="shared" si="39"/>
        <v>5015.0600000000004</v>
      </c>
      <c r="Q304">
        <f t="shared" si="40"/>
        <v>5.13</v>
      </c>
      <c r="R304">
        <f t="shared" si="41"/>
        <v>5.44</v>
      </c>
      <c r="S304">
        <f t="shared" si="42"/>
        <v>-1152</v>
      </c>
      <c r="T304" s="6">
        <f t="shared" si="46"/>
        <v>101201</v>
      </c>
      <c r="U304" s="6">
        <f t="shared" si="43"/>
        <v>107375.60405735999</v>
      </c>
      <c r="V304" s="4">
        <f t="shared" si="44"/>
        <v>1.0610132711866482</v>
      </c>
      <c r="W304" s="3">
        <f t="shared" si="45"/>
        <v>12434.841270000001</v>
      </c>
    </row>
    <row r="305" spans="1:23">
      <c r="A305" s="1">
        <v>303</v>
      </c>
      <c r="B305">
        <v>661</v>
      </c>
      <c r="C305" t="s">
        <v>314</v>
      </c>
      <c r="D305" t="s">
        <v>2265</v>
      </c>
      <c r="E305">
        <v>117594</v>
      </c>
      <c r="F305" t="s">
        <v>3915</v>
      </c>
      <c r="G305">
        <v>4.12</v>
      </c>
      <c r="H305" t="s">
        <v>4205</v>
      </c>
      <c r="I305" s="2" t="s">
        <v>5921</v>
      </c>
      <c r="K305" t="s">
        <v>7858</v>
      </c>
      <c r="L305">
        <v>97</v>
      </c>
      <c r="M305">
        <v>0.62</v>
      </c>
      <c r="N305">
        <v>87.2</v>
      </c>
      <c r="O305">
        <f t="shared" si="38"/>
        <v>80.36</v>
      </c>
      <c r="P305">
        <f t="shared" si="39"/>
        <v>5015.0600000000004</v>
      </c>
      <c r="Q305">
        <f t="shared" si="40"/>
        <v>5.13</v>
      </c>
      <c r="R305">
        <f t="shared" si="41"/>
        <v>5.44</v>
      </c>
      <c r="S305">
        <f t="shared" si="42"/>
        <v>-1152</v>
      </c>
      <c r="T305" s="6">
        <f t="shared" si="46"/>
        <v>117594</v>
      </c>
      <c r="U305" s="6">
        <f t="shared" si="43"/>
        <v>98446.067718879989</v>
      </c>
      <c r="V305" s="4">
        <f t="shared" si="44"/>
        <v>0.8371691388921203</v>
      </c>
      <c r="W305" s="3">
        <f t="shared" si="45"/>
        <v>12434.841270000001</v>
      </c>
    </row>
    <row r="306" spans="1:23">
      <c r="A306" s="1">
        <v>304</v>
      </c>
      <c r="B306">
        <v>662</v>
      </c>
      <c r="C306" t="s">
        <v>315</v>
      </c>
      <c r="D306" t="s">
        <v>2266</v>
      </c>
      <c r="E306">
        <v>63294</v>
      </c>
      <c r="F306" t="s">
        <v>3915</v>
      </c>
      <c r="G306">
        <v>2.89</v>
      </c>
      <c r="H306" t="s">
        <v>4206</v>
      </c>
      <c r="I306" s="2" t="s">
        <v>5922</v>
      </c>
      <c r="K306" t="s">
        <v>7859</v>
      </c>
      <c r="L306">
        <v>59</v>
      </c>
      <c r="M306">
        <v>0.23200000000000001</v>
      </c>
      <c r="N306">
        <v>118.32</v>
      </c>
      <c r="O306">
        <f t="shared" si="38"/>
        <v>80.36</v>
      </c>
      <c r="P306">
        <f t="shared" si="39"/>
        <v>5015.0600000000004</v>
      </c>
      <c r="Q306">
        <f t="shared" si="40"/>
        <v>5.13</v>
      </c>
      <c r="R306">
        <f t="shared" si="41"/>
        <v>5.44</v>
      </c>
      <c r="S306">
        <f t="shared" si="42"/>
        <v>-1152</v>
      </c>
      <c r="T306" s="6">
        <f t="shared" si="46"/>
        <v>63294</v>
      </c>
      <c r="U306" s="6">
        <f t="shared" si="43"/>
        <v>93696.611412360013</v>
      </c>
      <c r="V306" s="4">
        <f t="shared" si="44"/>
        <v>1.4803395489676749</v>
      </c>
      <c r="W306" s="3">
        <f t="shared" si="45"/>
        <v>12434.841270000001</v>
      </c>
    </row>
    <row r="307" spans="1:23">
      <c r="A307" s="1">
        <v>305</v>
      </c>
      <c r="B307">
        <v>663</v>
      </c>
      <c r="C307" t="s">
        <v>316</v>
      </c>
      <c r="D307" t="s">
        <v>2267</v>
      </c>
      <c r="E307">
        <v>276810</v>
      </c>
      <c r="F307" t="s">
        <v>3915</v>
      </c>
      <c r="G307">
        <v>2.42</v>
      </c>
      <c r="H307" t="s">
        <v>4207</v>
      </c>
      <c r="I307" s="2" t="s">
        <v>5923</v>
      </c>
      <c r="K307" t="s">
        <v>7860</v>
      </c>
      <c r="L307">
        <v>29</v>
      </c>
      <c r="M307">
        <v>0.74199999999999999</v>
      </c>
      <c r="N307">
        <v>288.11</v>
      </c>
      <c r="O307">
        <f t="shared" si="38"/>
        <v>80.36</v>
      </c>
      <c r="P307">
        <f t="shared" si="39"/>
        <v>5015.0600000000004</v>
      </c>
      <c r="Q307">
        <f t="shared" si="40"/>
        <v>5.13</v>
      </c>
      <c r="R307">
        <f t="shared" si="41"/>
        <v>5.44</v>
      </c>
      <c r="S307">
        <f t="shared" si="42"/>
        <v>-1152</v>
      </c>
      <c r="T307" s="6">
        <f t="shared" si="46"/>
        <v>276810</v>
      </c>
      <c r="U307" s="6">
        <f t="shared" si="43"/>
        <v>160908.48567208002</v>
      </c>
      <c r="V307" s="4">
        <f t="shared" si="44"/>
        <v>0.58129578292720641</v>
      </c>
      <c r="W307" s="3">
        <f t="shared" si="45"/>
        <v>12434.841270000001</v>
      </c>
    </row>
    <row r="308" spans="1:23">
      <c r="A308" s="1">
        <v>306</v>
      </c>
      <c r="B308">
        <v>664</v>
      </c>
      <c r="C308" t="s">
        <v>317</v>
      </c>
      <c r="D308" t="s">
        <v>2268</v>
      </c>
      <c r="E308">
        <v>576750</v>
      </c>
      <c r="F308" t="s">
        <v>3916</v>
      </c>
      <c r="G308">
        <v>4.59</v>
      </c>
      <c r="H308" t="s">
        <v>4208</v>
      </c>
      <c r="I308" s="2" t="s">
        <v>5924</v>
      </c>
      <c r="K308" t="s">
        <v>7861</v>
      </c>
      <c r="L308">
        <v>45</v>
      </c>
      <c r="M308">
        <v>0.91</v>
      </c>
      <c r="N308">
        <v>308.45</v>
      </c>
      <c r="O308">
        <f t="shared" si="38"/>
        <v>80.36</v>
      </c>
      <c r="P308">
        <f t="shared" si="39"/>
        <v>5015.0600000000004</v>
      </c>
      <c r="Q308">
        <f t="shared" si="40"/>
        <v>5.13</v>
      </c>
      <c r="R308">
        <f t="shared" si="41"/>
        <v>5.44</v>
      </c>
      <c r="S308">
        <f t="shared" si="42"/>
        <v>-1152</v>
      </c>
      <c r="T308" s="6">
        <f t="shared" si="46"/>
        <v>576750</v>
      </c>
      <c r="U308" s="6">
        <f t="shared" si="43"/>
        <v>202180.61419515999</v>
      </c>
      <c r="V308" s="4">
        <f t="shared" si="44"/>
        <v>0.35055156340729948</v>
      </c>
      <c r="W308" s="3">
        <f t="shared" si="45"/>
        <v>12434.841270000001</v>
      </c>
    </row>
    <row r="309" spans="1:23">
      <c r="A309" s="1">
        <v>307</v>
      </c>
      <c r="B309">
        <v>665</v>
      </c>
      <c r="C309" t="s">
        <v>318</v>
      </c>
      <c r="D309" t="s">
        <v>2269</v>
      </c>
      <c r="E309">
        <v>87294</v>
      </c>
      <c r="F309" t="s">
        <v>3915</v>
      </c>
      <c r="G309">
        <v>2.04</v>
      </c>
      <c r="H309" t="s">
        <v>4209</v>
      </c>
      <c r="I309" s="2" t="s">
        <v>5925</v>
      </c>
      <c r="K309" t="s">
        <v>7862</v>
      </c>
      <c r="L309">
        <v>15</v>
      </c>
      <c r="M309">
        <v>0.4</v>
      </c>
      <c r="N309">
        <v>140</v>
      </c>
      <c r="O309">
        <f t="shared" si="38"/>
        <v>80.36</v>
      </c>
      <c r="P309">
        <f t="shared" si="39"/>
        <v>5015.0600000000004</v>
      </c>
      <c r="Q309">
        <f t="shared" si="40"/>
        <v>5.13</v>
      </c>
      <c r="R309">
        <f t="shared" si="41"/>
        <v>5.44</v>
      </c>
      <c r="S309">
        <f t="shared" si="42"/>
        <v>-1152</v>
      </c>
      <c r="T309" s="6">
        <f t="shared" si="46"/>
        <v>87294</v>
      </c>
      <c r="U309" s="6">
        <f t="shared" si="43"/>
        <v>90490.667428960005</v>
      </c>
      <c r="V309" s="4">
        <f t="shared" si="44"/>
        <v>1.0366195549403168</v>
      </c>
      <c r="W309" s="3">
        <f t="shared" si="45"/>
        <v>12434.841270000001</v>
      </c>
    </row>
    <row r="310" spans="1:23">
      <c r="A310" s="1">
        <v>308</v>
      </c>
      <c r="B310">
        <v>668</v>
      </c>
      <c r="C310" t="s">
        <v>319</v>
      </c>
      <c r="D310" t="s">
        <v>2270</v>
      </c>
      <c r="E310">
        <v>222743</v>
      </c>
      <c r="F310" t="s">
        <v>3915</v>
      </c>
      <c r="G310">
        <v>4.13</v>
      </c>
      <c r="H310" t="s">
        <v>4210</v>
      </c>
      <c r="I310" s="2" t="s">
        <v>5926</v>
      </c>
      <c r="K310" t="s">
        <v>7863</v>
      </c>
      <c r="L310">
        <v>9</v>
      </c>
      <c r="M310">
        <v>0.75</v>
      </c>
      <c r="N310">
        <v>266.25</v>
      </c>
      <c r="O310">
        <f t="shared" si="38"/>
        <v>80.36</v>
      </c>
      <c r="P310">
        <f t="shared" si="39"/>
        <v>5015.0600000000004</v>
      </c>
      <c r="Q310">
        <f t="shared" si="40"/>
        <v>5.13</v>
      </c>
      <c r="R310">
        <f t="shared" si="41"/>
        <v>5.44</v>
      </c>
      <c r="S310">
        <f t="shared" si="42"/>
        <v>-1152</v>
      </c>
      <c r="T310" s="6">
        <f t="shared" si="46"/>
        <v>222743</v>
      </c>
      <c r="U310" s="6">
        <f t="shared" si="43"/>
        <v>176868.49733411998</v>
      </c>
      <c r="V310" s="4">
        <f t="shared" si="44"/>
        <v>0.79404738794987939</v>
      </c>
      <c r="W310" s="3">
        <f t="shared" si="45"/>
        <v>12434.841270000001</v>
      </c>
    </row>
    <row r="311" spans="1:23">
      <c r="A311" s="1">
        <v>309</v>
      </c>
      <c r="B311">
        <v>670</v>
      </c>
      <c r="C311" t="s">
        <v>320</v>
      </c>
      <c r="D311" t="s">
        <v>2271</v>
      </c>
      <c r="E311">
        <v>53394</v>
      </c>
      <c r="F311" t="s">
        <v>3915</v>
      </c>
      <c r="G311">
        <v>2.5</v>
      </c>
      <c r="H311" t="s">
        <v>4211</v>
      </c>
      <c r="I311" s="2" t="s">
        <v>5927</v>
      </c>
      <c r="K311" t="s">
        <v>7864</v>
      </c>
      <c r="L311">
        <v>9</v>
      </c>
      <c r="M311">
        <v>0.12</v>
      </c>
      <c r="N311">
        <v>41.8</v>
      </c>
      <c r="O311">
        <f t="shared" si="38"/>
        <v>80.36</v>
      </c>
      <c r="P311">
        <f t="shared" si="39"/>
        <v>5015.0600000000004</v>
      </c>
      <c r="Q311">
        <f t="shared" si="40"/>
        <v>5.13</v>
      </c>
      <c r="R311">
        <f t="shared" si="41"/>
        <v>5.44</v>
      </c>
      <c r="S311">
        <f t="shared" si="42"/>
        <v>-1152</v>
      </c>
      <c r="T311" s="6">
        <f t="shared" si="46"/>
        <v>53394</v>
      </c>
      <c r="U311" s="6">
        <f t="shared" si="43"/>
        <v>54425.744930000001</v>
      </c>
      <c r="V311" s="4">
        <f t="shared" si="44"/>
        <v>1.0193232372551224</v>
      </c>
      <c r="W311" s="3">
        <f t="shared" si="45"/>
        <v>12434.841270000001</v>
      </c>
    </row>
    <row r="312" spans="1:23">
      <c r="A312" s="1">
        <v>310</v>
      </c>
      <c r="B312">
        <v>671</v>
      </c>
      <c r="C312" t="s">
        <v>321</v>
      </c>
      <c r="D312" t="s">
        <v>2272</v>
      </c>
      <c r="E312">
        <v>155994</v>
      </c>
      <c r="F312" t="s">
        <v>3915</v>
      </c>
      <c r="G312">
        <v>4.63</v>
      </c>
      <c r="H312" t="s">
        <v>4212</v>
      </c>
      <c r="I312" s="2" t="s">
        <v>5928</v>
      </c>
      <c r="K312" t="s">
        <v>7865</v>
      </c>
      <c r="L312">
        <v>185</v>
      </c>
      <c r="M312">
        <v>1.02</v>
      </c>
      <c r="N312">
        <v>35.1</v>
      </c>
      <c r="O312">
        <f t="shared" si="38"/>
        <v>80.36</v>
      </c>
      <c r="P312">
        <f t="shared" si="39"/>
        <v>5015.0600000000004</v>
      </c>
      <c r="Q312">
        <f t="shared" si="40"/>
        <v>5.13</v>
      </c>
      <c r="R312">
        <f t="shared" si="41"/>
        <v>5.44</v>
      </c>
      <c r="S312">
        <f t="shared" si="42"/>
        <v>-1152</v>
      </c>
      <c r="T312" s="6">
        <f t="shared" si="46"/>
        <v>155994</v>
      </c>
      <c r="U312" s="6">
        <f t="shared" si="43"/>
        <v>83280.23793612</v>
      </c>
      <c r="V312" s="4">
        <f t="shared" si="44"/>
        <v>0.53386821247047966</v>
      </c>
      <c r="W312" s="3">
        <f t="shared" si="45"/>
        <v>12434.841270000001</v>
      </c>
    </row>
    <row r="313" spans="1:23">
      <c r="A313" s="1">
        <v>311</v>
      </c>
      <c r="B313">
        <v>673</v>
      </c>
      <c r="C313" t="s">
        <v>322</v>
      </c>
      <c r="D313" t="s">
        <v>2273</v>
      </c>
      <c r="E313">
        <v>39294</v>
      </c>
      <c r="F313" t="s">
        <v>3915</v>
      </c>
      <c r="G313">
        <v>1.98</v>
      </c>
      <c r="H313" t="s">
        <v>4213</v>
      </c>
      <c r="I313" s="2" t="s">
        <v>5929</v>
      </c>
      <c r="K313" t="s">
        <v>7866</v>
      </c>
      <c r="L313">
        <v>1</v>
      </c>
      <c r="M313">
        <v>8.2000000000000003E-2</v>
      </c>
      <c r="N313">
        <v>29.11</v>
      </c>
      <c r="O313">
        <f t="shared" si="38"/>
        <v>80.36</v>
      </c>
      <c r="P313">
        <f t="shared" si="39"/>
        <v>5015.0600000000004</v>
      </c>
      <c r="Q313">
        <f t="shared" si="40"/>
        <v>5.13</v>
      </c>
      <c r="R313">
        <f t="shared" si="41"/>
        <v>5.44</v>
      </c>
      <c r="S313">
        <f t="shared" si="42"/>
        <v>-1152</v>
      </c>
      <c r="T313" s="6">
        <f t="shared" si="46"/>
        <v>39294</v>
      </c>
      <c r="U313" s="6">
        <f t="shared" si="43"/>
        <v>41118.863881519996</v>
      </c>
      <c r="V313" s="4">
        <f t="shared" si="44"/>
        <v>1.0464412857311547</v>
      </c>
      <c r="W313" s="3">
        <f t="shared" si="45"/>
        <v>12434.841270000001</v>
      </c>
    </row>
    <row r="314" spans="1:23">
      <c r="A314" s="1">
        <v>312</v>
      </c>
      <c r="B314">
        <v>674</v>
      </c>
      <c r="C314" t="s">
        <v>323</v>
      </c>
      <c r="D314" t="s">
        <v>2274</v>
      </c>
      <c r="E314">
        <v>774000</v>
      </c>
      <c r="F314" t="s">
        <v>3916</v>
      </c>
      <c r="G314">
        <v>7.18</v>
      </c>
      <c r="H314" t="s">
        <v>4214</v>
      </c>
      <c r="I314" s="2" t="s">
        <v>5930</v>
      </c>
      <c r="K314" t="s">
        <v>7867</v>
      </c>
      <c r="L314">
        <v>68</v>
      </c>
      <c r="M314">
        <v>1.05</v>
      </c>
      <c r="N314">
        <v>1710.7</v>
      </c>
      <c r="O314">
        <f t="shared" si="38"/>
        <v>80.36</v>
      </c>
      <c r="P314">
        <f t="shared" si="39"/>
        <v>5015.0600000000004</v>
      </c>
      <c r="Q314">
        <f t="shared" si="40"/>
        <v>5.13</v>
      </c>
      <c r="R314">
        <f t="shared" si="41"/>
        <v>5.44</v>
      </c>
      <c r="S314">
        <f t="shared" si="42"/>
        <v>-1152</v>
      </c>
      <c r="T314" s="6">
        <f t="shared" si="46"/>
        <v>774000</v>
      </c>
      <c r="U314" s="6">
        <f t="shared" si="43"/>
        <v>853833.4672623201</v>
      </c>
      <c r="V314" s="4">
        <f t="shared" si="44"/>
        <v>1.1031440145508011</v>
      </c>
      <c r="W314" s="3">
        <f t="shared" si="45"/>
        <v>12434.841270000001</v>
      </c>
    </row>
    <row r="315" spans="1:23">
      <c r="A315" s="1">
        <v>313</v>
      </c>
      <c r="B315">
        <v>677</v>
      </c>
      <c r="C315" t="s">
        <v>324</v>
      </c>
      <c r="D315" t="s">
        <v>2275</v>
      </c>
      <c r="E315">
        <v>71743</v>
      </c>
      <c r="F315" t="s">
        <v>3915</v>
      </c>
      <c r="G315">
        <v>2.5099999999999998</v>
      </c>
      <c r="H315" t="s">
        <v>4080</v>
      </c>
      <c r="I315" s="2" t="s">
        <v>5931</v>
      </c>
      <c r="K315" t="s">
        <v>7733</v>
      </c>
      <c r="L315">
        <v>1</v>
      </c>
      <c r="M315">
        <v>0.14000000000000001</v>
      </c>
      <c r="N315">
        <v>77</v>
      </c>
      <c r="O315">
        <f t="shared" si="38"/>
        <v>80.36</v>
      </c>
      <c r="P315">
        <f t="shared" si="39"/>
        <v>5015.0600000000004</v>
      </c>
      <c r="Q315">
        <f t="shared" si="40"/>
        <v>5.13</v>
      </c>
      <c r="R315">
        <f t="shared" si="41"/>
        <v>5.44</v>
      </c>
      <c r="S315">
        <f t="shared" si="42"/>
        <v>-1152</v>
      </c>
      <c r="T315" s="6">
        <f t="shared" si="46"/>
        <v>71743</v>
      </c>
      <c r="U315" s="6">
        <f t="shared" si="43"/>
        <v>69962.938705239998</v>
      </c>
      <c r="V315" s="4">
        <f t="shared" si="44"/>
        <v>0.97518836270075127</v>
      </c>
      <c r="W315" s="3">
        <f t="shared" si="45"/>
        <v>12434.841270000001</v>
      </c>
    </row>
    <row r="316" spans="1:23">
      <c r="A316" s="1">
        <v>314</v>
      </c>
      <c r="B316">
        <v>678</v>
      </c>
      <c r="C316" t="s">
        <v>325</v>
      </c>
      <c r="D316" t="s">
        <v>2276</v>
      </c>
      <c r="E316">
        <v>36894</v>
      </c>
      <c r="F316" t="s">
        <v>3915</v>
      </c>
      <c r="G316">
        <v>1.75</v>
      </c>
      <c r="H316" t="s">
        <v>4215</v>
      </c>
      <c r="I316" s="2" t="s">
        <v>5932</v>
      </c>
      <c r="K316" t="s">
        <v>7868</v>
      </c>
      <c r="L316">
        <v>26</v>
      </c>
      <c r="M316">
        <v>0.122</v>
      </c>
      <c r="N316">
        <v>32.33</v>
      </c>
      <c r="O316">
        <f t="shared" si="38"/>
        <v>80.36</v>
      </c>
      <c r="P316">
        <f t="shared" si="39"/>
        <v>5015.0600000000004</v>
      </c>
      <c r="Q316">
        <f t="shared" si="40"/>
        <v>5.13</v>
      </c>
      <c r="R316">
        <f t="shared" si="41"/>
        <v>5.44</v>
      </c>
      <c r="S316">
        <f t="shared" si="42"/>
        <v>-1152</v>
      </c>
      <c r="T316" s="6">
        <f t="shared" si="46"/>
        <v>36894</v>
      </c>
      <c r="U316" s="6">
        <f t="shared" si="43"/>
        <v>39094.497738999999</v>
      </c>
      <c r="V316" s="4">
        <f t="shared" si="44"/>
        <v>1.0596437832438879</v>
      </c>
      <c r="W316" s="3">
        <f t="shared" si="45"/>
        <v>12434.841270000001</v>
      </c>
    </row>
    <row r="317" spans="1:23">
      <c r="A317" s="1">
        <v>315</v>
      </c>
      <c r="B317">
        <v>682</v>
      </c>
      <c r="C317" t="s">
        <v>326</v>
      </c>
      <c r="D317" t="s">
        <v>2277</v>
      </c>
      <c r="E317">
        <v>55993</v>
      </c>
      <c r="F317" t="s">
        <v>3915</v>
      </c>
      <c r="G317">
        <v>1.6</v>
      </c>
      <c r="H317" t="s">
        <v>4216</v>
      </c>
      <c r="I317" s="2" t="s">
        <v>5933</v>
      </c>
      <c r="K317" t="s">
        <v>7869</v>
      </c>
      <c r="L317">
        <v>1</v>
      </c>
      <c r="M317">
        <v>0.13</v>
      </c>
      <c r="N317">
        <v>66.3</v>
      </c>
      <c r="O317">
        <f t="shared" si="38"/>
        <v>80.36</v>
      </c>
      <c r="P317">
        <f t="shared" si="39"/>
        <v>5015.0600000000004</v>
      </c>
      <c r="Q317">
        <f t="shared" si="40"/>
        <v>5.13</v>
      </c>
      <c r="R317">
        <f t="shared" si="41"/>
        <v>5.44</v>
      </c>
      <c r="S317">
        <f t="shared" si="42"/>
        <v>-1152</v>
      </c>
      <c r="T317" s="6">
        <f t="shared" si="46"/>
        <v>55993</v>
      </c>
      <c r="U317" s="6">
        <f t="shared" si="43"/>
        <v>51706.497158400001</v>
      </c>
      <c r="V317" s="4">
        <f t="shared" si="44"/>
        <v>0.92344573711713962</v>
      </c>
      <c r="W317" s="3">
        <f t="shared" si="45"/>
        <v>12434.841270000001</v>
      </c>
    </row>
    <row r="318" spans="1:23">
      <c r="A318" s="1">
        <v>316</v>
      </c>
      <c r="B318">
        <v>684</v>
      </c>
      <c r="C318" t="s">
        <v>327</v>
      </c>
      <c r="D318" t="s">
        <v>2278</v>
      </c>
      <c r="E318">
        <v>62293</v>
      </c>
      <c r="F318" t="s">
        <v>3915</v>
      </c>
      <c r="G318">
        <v>1.86</v>
      </c>
      <c r="H318" t="s">
        <v>4217</v>
      </c>
      <c r="I318" s="2" t="s">
        <v>5934</v>
      </c>
      <c r="K318" t="s">
        <v>7870</v>
      </c>
      <c r="L318">
        <v>11</v>
      </c>
      <c r="M318">
        <v>0.27</v>
      </c>
      <c r="N318">
        <v>82.050000000000011</v>
      </c>
      <c r="O318">
        <f t="shared" si="38"/>
        <v>80.36</v>
      </c>
      <c r="P318">
        <f t="shared" si="39"/>
        <v>5015.0600000000004</v>
      </c>
      <c r="Q318">
        <f t="shared" si="40"/>
        <v>5.13</v>
      </c>
      <c r="R318">
        <f t="shared" si="41"/>
        <v>5.44</v>
      </c>
      <c r="S318">
        <f t="shared" si="42"/>
        <v>-1152</v>
      </c>
      <c r="T318" s="6">
        <f t="shared" si="46"/>
        <v>62293</v>
      </c>
      <c r="U318" s="6">
        <f t="shared" si="43"/>
        <v>62471.412434640006</v>
      </c>
      <c r="V318" s="4">
        <f t="shared" si="44"/>
        <v>1.0028640848031081</v>
      </c>
      <c r="W318" s="3">
        <f t="shared" si="45"/>
        <v>12434.841270000001</v>
      </c>
    </row>
    <row r="319" spans="1:23">
      <c r="A319" s="1">
        <v>317</v>
      </c>
      <c r="B319">
        <v>690</v>
      </c>
      <c r="C319" t="s">
        <v>328</v>
      </c>
      <c r="D319" t="s">
        <v>2279</v>
      </c>
      <c r="E319">
        <v>78894</v>
      </c>
      <c r="F319" t="s">
        <v>3915</v>
      </c>
      <c r="G319">
        <v>4.21</v>
      </c>
      <c r="H319" t="s">
        <v>4218</v>
      </c>
      <c r="I319" s="2" t="s">
        <v>5935</v>
      </c>
      <c r="K319" t="s">
        <v>7871</v>
      </c>
      <c r="L319">
        <v>52</v>
      </c>
      <c r="M319">
        <v>0.24</v>
      </c>
      <c r="N319">
        <v>93.6</v>
      </c>
      <c r="O319">
        <f t="shared" si="38"/>
        <v>80.36</v>
      </c>
      <c r="P319">
        <f t="shared" si="39"/>
        <v>5015.0600000000004</v>
      </c>
      <c r="Q319">
        <f t="shared" si="40"/>
        <v>5.13</v>
      </c>
      <c r="R319">
        <f t="shared" si="41"/>
        <v>5.44</v>
      </c>
      <c r="S319">
        <f t="shared" si="42"/>
        <v>-1152</v>
      </c>
      <c r="T319" s="6">
        <f t="shared" si="46"/>
        <v>78894</v>
      </c>
      <c r="U319" s="6">
        <f t="shared" si="43"/>
        <v>102586.84433604</v>
      </c>
      <c r="V319" s="4">
        <f t="shared" si="44"/>
        <v>1.3003123727538215</v>
      </c>
      <c r="W319" s="3">
        <f t="shared" si="45"/>
        <v>12434.841270000001</v>
      </c>
    </row>
    <row r="320" spans="1:23">
      <c r="A320" s="1">
        <v>318</v>
      </c>
      <c r="B320">
        <v>693</v>
      </c>
      <c r="C320" t="s">
        <v>329</v>
      </c>
      <c r="D320" t="s">
        <v>2280</v>
      </c>
      <c r="E320">
        <v>313194</v>
      </c>
      <c r="F320" t="s">
        <v>3915</v>
      </c>
      <c r="G320">
        <v>2.41</v>
      </c>
      <c r="H320" t="s">
        <v>4219</v>
      </c>
      <c r="I320" s="2" t="s">
        <v>5936</v>
      </c>
      <c r="K320" t="s">
        <v>7872</v>
      </c>
      <c r="L320">
        <v>19</v>
      </c>
      <c r="M320">
        <v>0.83299999999999996</v>
      </c>
      <c r="N320">
        <v>639.4</v>
      </c>
      <c r="O320">
        <f t="shared" si="38"/>
        <v>80.36</v>
      </c>
      <c r="P320">
        <f t="shared" si="39"/>
        <v>5015.0600000000004</v>
      </c>
      <c r="Q320">
        <f t="shared" si="40"/>
        <v>5.13</v>
      </c>
      <c r="R320">
        <f t="shared" si="41"/>
        <v>5.44</v>
      </c>
      <c r="S320">
        <f t="shared" si="42"/>
        <v>-1152</v>
      </c>
      <c r="T320" s="6">
        <f t="shared" si="46"/>
        <v>313194</v>
      </c>
      <c r="U320" s="6">
        <f t="shared" si="43"/>
        <v>314328.64191284007</v>
      </c>
      <c r="V320" s="4">
        <f t="shared" si="44"/>
        <v>1.0036228085877765</v>
      </c>
      <c r="W320" s="3">
        <f t="shared" si="45"/>
        <v>12434.841270000001</v>
      </c>
    </row>
    <row r="321" spans="1:23">
      <c r="A321" s="1">
        <v>319</v>
      </c>
      <c r="B321">
        <v>694</v>
      </c>
      <c r="C321" t="s">
        <v>330</v>
      </c>
      <c r="D321" t="s">
        <v>2281</v>
      </c>
      <c r="E321">
        <v>131094</v>
      </c>
      <c r="F321" t="s">
        <v>3915</v>
      </c>
      <c r="G321">
        <v>3.24</v>
      </c>
      <c r="H321" t="s">
        <v>4220</v>
      </c>
      <c r="I321" s="2" t="s">
        <v>5937</v>
      </c>
      <c r="K321" t="s">
        <v>7873</v>
      </c>
      <c r="L321">
        <v>25</v>
      </c>
      <c r="M321">
        <v>0.57999999999999996</v>
      </c>
      <c r="N321">
        <v>211.1</v>
      </c>
      <c r="O321">
        <f t="shared" si="38"/>
        <v>80.36</v>
      </c>
      <c r="P321">
        <f t="shared" si="39"/>
        <v>5015.0600000000004</v>
      </c>
      <c r="Q321">
        <f t="shared" si="40"/>
        <v>5.13</v>
      </c>
      <c r="R321">
        <f t="shared" si="41"/>
        <v>5.44</v>
      </c>
      <c r="S321">
        <f t="shared" si="42"/>
        <v>-1152</v>
      </c>
      <c r="T321" s="6">
        <f t="shared" si="46"/>
        <v>131094</v>
      </c>
      <c r="U321" s="6">
        <f t="shared" si="43"/>
        <v>139478.80109776001</v>
      </c>
      <c r="V321" s="4">
        <f t="shared" si="44"/>
        <v>1.0639602201302882</v>
      </c>
      <c r="W321" s="3">
        <f t="shared" si="45"/>
        <v>12434.841270000001</v>
      </c>
    </row>
    <row r="322" spans="1:23">
      <c r="A322" s="1">
        <v>320</v>
      </c>
      <c r="B322">
        <v>695</v>
      </c>
      <c r="C322" t="s">
        <v>331</v>
      </c>
      <c r="D322" t="s">
        <v>2282</v>
      </c>
      <c r="E322">
        <v>63343</v>
      </c>
      <c r="F322" t="s">
        <v>3915</v>
      </c>
      <c r="G322">
        <v>2.99</v>
      </c>
      <c r="H322" t="s">
        <v>3920</v>
      </c>
      <c r="I322" s="2" t="s">
        <v>5938</v>
      </c>
      <c r="K322" t="s">
        <v>7573</v>
      </c>
      <c r="L322">
        <v>1</v>
      </c>
      <c r="M322">
        <v>0.14000000000000001</v>
      </c>
      <c r="N322">
        <v>47.6</v>
      </c>
      <c r="O322">
        <f t="shared" si="38"/>
        <v>80.36</v>
      </c>
      <c r="P322">
        <f t="shared" si="39"/>
        <v>5015.0600000000004</v>
      </c>
      <c r="Q322">
        <f t="shared" si="40"/>
        <v>5.13</v>
      </c>
      <c r="R322">
        <f t="shared" si="41"/>
        <v>5.44</v>
      </c>
      <c r="S322">
        <f t="shared" si="42"/>
        <v>-1152</v>
      </c>
      <c r="T322" s="6">
        <f t="shared" si="46"/>
        <v>63343</v>
      </c>
      <c r="U322" s="6">
        <f t="shared" si="43"/>
        <v>64272.950316760005</v>
      </c>
      <c r="V322" s="4">
        <f t="shared" si="44"/>
        <v>1.0146811852416211</v>
      </c>
      <c r="W322" s="3">
        <f t="shared" si="45"/>
        <v>12434.841270000001</v>
      </c>
    </row>
    <row r="323" spans="1:23">
      <c r="A323" s="1">
        <v>321</v>
      </c>
      <c r="B323">
        <v>704</v>
      </c>
      <c r="C323" t="s">
        <v>332</v>
      </c>
      <c r="D323" t="s">
        <v>2283</v>
      </c>
      <c r="E323">
        <v>162894</v>
      </c>
      <c r="F323" t="s">
        <v>3915</v>
      </c>
      <c r="G323">
        <v>6.27</v>
      </c>
      <c r="H323" t="s">
        <v>4221</v>
      </c>
      <c r="I323" s="2" t="s">
        <v>5939</v>
      </c>
      <c r="K323" t="s">
        <v>7874</v>
      </c>
      <c r="L323">
        <v>109</v>
      </c>
      <c r="M323">
        <v>0.46</v>
      </c>
      <c r="N323">
        <v>179.4</v>
      </c>
      <c r="O323">
        <f t="shared" ref="O323:O386" si="47">O322</f>
        <v>80.36</v>
      </c>
      <c r="P323">
        <f t="shared" ref="P323:P386" si="48">P322</f>
        <v>5015.0600000000004</v>
      </c>
      <c r="Q323">
        <f t="shared" ref="Q323:Q386" si="49">Q322</f>
        <v>5.13</v>
      </c>
      <c r="R323">
        <f t="shared" ref="R323:R386" si="50">R322</f>
        <v>5.44</v>
      </c>
      <c r="S323">
        <f t="shared" ref="S323:S386" si="51">S322</f>
        <v>-1152</v>
      </c>
      <c r="T323" s="6">
        <f t="shared" si="46"/>
        <v>162894</v>
      </c>
      <c r="U323" s="6">
        <f t="shared" ref="U323:U386" si="52">G323*0.58*P323*Q323+N323*O323*R323+S323</f>
        <v>170833.96267548</v>
      </c>
      <c r="V323" s="4">
        <f t="shared" ref="V323:V386" si="53">U323/T323</f>
        <v>1.0487431254403476</v>
      </c>
      <c r="W323" s="3">
        <f t="shared" ref="W323:W386" si="54">0.58*P323*Q323/1.2</f>
        <v>12434.841270000001</v>
      </c>
    </row>
    <row r="324" spans="1:23">
      <c r="A324" s="1">
        <v>322</v>
      </c>
      <c r="B324">
        <v>705</v>
      </c>
      <c r="C324" t="s">
        <v>333</v>
      </c>
      <c r="D324" t="s">
        <v>2284</v>
      </c>
      <c r="E324">
        <v>980994</v>
      </c>
      <c r="F324" t="s">
        <v>3915</v>
      </c>
      <c r="G324">
        <v>3.76</v>
      </c>
      <c r="H324" t="s">
        <v>4222</v>
      </c>
      <c r="I324" s="2" t="s">
        <v>5940</v>
      </c>
      <c r="K324" t="s">
        <v>7875</v>
      </c>
      <c r="L324">
        <v>23</v>
      </c>
      <c r="M324">
        <v>1.65</v>
      </c>
      <c r="N324">
        <v>3461.5</v>
      </c>
      <c r="O324">
        <f t="shared" si="47"/>
        <v>80.36</v>
      </c>
      <c r="P324">
        <f t="shared" si="48"/>
        <v>5015.0600000000004</v>
      </c>
      <c r="Q324">
        <f t="shared" si="49"/>
        <v>5.13</v>
      </c>
      <c r="R324">
        <f t="shared" si="50"/>
        <v>5.44</v>
      </c>
      <c r="S324">
        <f t="shared" si="51"/>
        <v>-1152</v>
      </c>
      <c r="T324" s="6">
        <f t="shared" si="46"/>
        <v>980994</v>
      </c>
      <c r="U324" s="6">
        <f t="shared" si="52"/>
        <v>1568177.8054102401</v>
      </c>
      <c r="V324" s="4">
        <f t="shared" si="53"/>
        <v>1.598560037482635</v>
      </c>
      <c r="W324" s="3">
        <f t="shared" si="54"/>
        <v>12434.841270000001</v>
      </c>
    </row>
    <row r="325" spans="1:23">
      <c r="A325" s="1">
        <v>323</v>
      </c>
      <c r="B325">
        <v>707</v>
      </c>
      <c r="C325" t="s">
        <v>334</v>
      </c>
      <c r="D325" t="s">
        <v>2285</v>
      </c>
      <c r="E325">
        <v>34794</v>
      </c>
      <c r="F325" t="s">
        <v>3915</v>
      </c>
      <c r="G325">
        <v>2.2599999999999998</v>
      </c>
      <c r="H325" t="s">
        <v>4223</v>
      </c>
      <c r="I325" s="2" t="s">
        <v>5941</v>
      </c>
      <c r="K325" t="s">
        <v>7876</v>
      </c>
      <c r="L325">
        <v>3</v>
      </c>
      <c r="M325">
        <v>3.1E-2</v>
      </c>
      <c r="N325">
        <v>11.47</v>
      </c>
      <c r="O325">
        <f t="shared" si="47"/>
        <v>80.36</v>
      </c>
      <c r="P325">
        <f t="shared" si="48"/>
        <v>5015.0600000000004</v>
      </c>
      <c r="Q325">
        <f t="shared" si="49"/>
        <v>5.13</v>
      </c>
      <c r="R325">
        <f t="shared" si="50"/>
        <v>5.44</v>
      </c>
      <c r="S325">
        <f t="shared" si="51"/>
        <v>-1152</v>
      </c>
      <c r="T325" s="6">
        <f t="shared" si="46"/>
        <v>34794</v>
      </c>
      <c r="U325" s="6">
        <f t="shared" si="52"/>
        <v>37585.496372239999</v>
      </c>
      <c r="V325" s="4">
        <f t="shared" si="53"/>
        <v>1.0802292456239582</v>
      </c>
      <c r="W325" s="3">
        <f t="shared" si="54"/>
        <v>12434.841270000001</v>
      </c>
    </row>
    <row r="326" spans="1:23">
      <c r="A326" s="1">
        <v>324</v>
      </c>
      <c r="B326">
        <v>709</v>
      </c>
      <c r="C326" t="s">
        <v>335</v>
      </c>
      <c r="D326" t="s">
        <v>2286</v>
      </c>
      <c r="E326">
        <v>84294</v>
      </c>
      <c r="F326" t="s">
        <v>3915</v>
      </c>
      <c r="G326">
        <v>3.37</v>
      </c>
      <c r="H326" t="s">
        <v>4224</v>
      </c>
      <c r="I326" s="2" t="s">
        <v>5942</v>
      </c>
      <c r="K326" t="s">
        <v>7877</v>
      </c>
      <c r="L326">
        <v>17</v>
      </c>
      <c r="M326">
        <v>0.24</v>
      </c>
      <c r="N326">
        <v>93.6</v>
      </c>
      <c r="O326">
        <f t="shared" si="47"/>
        <v>80.36</v>
      </c>
      <c r="P326">
        <f t="shared" si="48"/>
        <v>5015.0600000000004</v>
      </c>
      <c r="Q326">
        <f t="shared" si="49"/>
        <v>5.13</v>
      </c>
      <c r="R326">
        <f t="shared" si="50"/>
        <v>5.44</v>
      </c>
      <c r="S326">
        <f t="shared" si="51"/>
        <v>-1152</v>
      </c>
      <c r="T326" s="6">
        <f t="shared" si="46"/>
        <v>84294</v>
      </c>
      <c r="U326" s="6">
        <f t="shared" si="52"/>
        <v>90052.524335880007</v>
      </c>
      <c r="V326" s="4">
        <f t="shared" si="53"/>
        <v>1.0683147594832374</v>
      </c>
      <c r="W326" s="3">
        <f t="shared" si="54"/>
        <v>12434.841270000001</v>
      </c>
    </row>
    <row r="327" spans="1:23">
      <c r="A327" s="1">
        <v>325</v>
      </c>
      <c r="B327">
        <v>710</v>
      </c>
      <c r="C327" t="s">
        <v>336</v>
      </c>
      <c r="D327" t="s">
        <v>2287</v>
      </c>
      <c r="E327">
        <v>46794</v>
      </c>
      <c r="F327" t="s">
        <v>3915</v>
      </c>
      <c r="G327">
        <v>2.86</v>
      </c>
      <c r="H327" t="s">
        <v>4225</v>
      </c>
      <c r="I327" s="2" t="s">
        <v>5943</v>
      </c>
      <c r="K327" t="s">
        <v>7878</v>
      </c>
      <c r="L327">
        <v>29</v>
      </c>
      <c r="M327">
        <v>0.08</v>
      </c>
      <c r="N327">
        <v>40.799999999999997</v>
      </c>
      <c r="O327">
        <f t="shared" si="47"/>
        <v>80.36</v>
      </c>
      <c r="P327">
        <f t="shared" si="48"/>
        <v>5015.0600000000004</v>
      </c>
      <c r="Q327">
        <f t="shared" si="49"/>
        <v>5.13</v>
      </c>
      <c r="R327">
        <f t="shared" si="50"/>
        <v>5.44</v>
      </c>
      <c r="S327">
        <f t="shared" si="51"/>
        <v>-1152</v>
      </c>
      <c r="T327" s="6">
        <f t="shared" ref="T327:T390" si="55">E327</f>
        <v>46794</v>
      </c>
      <c r="U327" s="6">
        <f t="shared" si="52"/>
        <v>59360.437958640003</v>
      </c>
      <c r="V327" s="4">
        <f t="shared" si="53"/>
        <v>1.2685480608334403</v>
      </c>
      <c r="W327" s="3">
        <f t="shared" si="54"/>
        <v>12434.841270000001</v>
      </c>
    </row>
    <row r="328" spans="1:23">
      <c r="A328" s="1">
        <v>326</v>
      </c>
      <c r="B328">
        <v>711</v>
      </c>
      <c r="C328" t="s">
        <v>337</v>
      </c>
      <c r="D328" t="s">
        <v>2288</v>
      </c>
      <c r="E328">
        <v>216894</v>
      </c>
      <c r="F328" t="s">
        <v>3915</v>
      </c>
      <c r="G328">
        <v>3.45</v>
      </c>
      <c r="H328" t="s">
        <v>4226</v>
      </c>
      <c r="I328" s="2" t="s">
        <v>5944</v>
      </c>
      <c r="K328" t="s">
        <v>7879</v>
      </c>
      <c r="L328">
        <v>59</v>
      </c>
      <c r="M328">
        <v>1.0720000000000001</v>
      </c>
      <c r="N328">
        <v>332.2</v>
      </c>
      <c r="O328">
        <f t="shared" si="47"/>
        <v>80.36</v>
      </c>
      <c r="P328">
        <f t="shared" si="48"/>
        <v>5015.0600000000004</v>
      </c>
      <c r="Q328">
        <f t="shared" si="49"/>
        <v>5.13</v>
      </c>
      <c r="R328">
        <f t="shared" si="50"/>
        <v>5.44</v>
      </c>
      <c r="S328">
        <f t="shared" si="51"/>
        <v>-1152</v>
      </c>
      <c r="T328" s="6">
        <f t="shared" si="55"/>
        <v>216894</v>
      </c>
      <c r="U328" s="6">
        <f t="shared" si="52"/>
        <v>195552.26333780002</v>
      </c>
      <c r="V328" s="4">
        <f t="shared" si="53"/>
        <v>0.90160291818953042</v>
      </c>
      <c r="W328" s="3">
        <f t="shared" si="54"/>
        <v>12434.841270000001</v>
      </c>
    </row>
    <row r="329" spans="1:23">
      <c r="A329" s="1">
        <v>327</v>
      </c>
      <c r="B329">
        <v>718</v>
      </c>
      <c r="C329" t="s">
        <v>338</v>
      </c>
      <c r="D329" t="s">
        <v>2289</v>
      </c>
      <c r="E329">
        <v>21294</v>
      </c>
      <c r="F329" t="s">
        <v>3915</v>
      </c>
      <c r="G329">
        <v>1.3</v>
      </c>
      <c r="H329" t="s">
        <v>4227</v>
      </c>
      <c r="I329" s="2" t="s">
        <v>5945</v>
      </c>
      <c r="K329" t="s">
        <v>7880</v>
      </c>
      <c r="L329">
        <v>1</v>
      </c>
      <c r="M329">
        <v>3.4000000000000002E-2</v>
      </c>
      <c r="N329">
        <v>9.52</v>
      </c>
      <c r="O329">
        <f t="shared" si="47"/>
        <v>80.36</v>
      </c>
      <c r="P329">
        <f t="shared" si="48"/>
        <v>5015.0600000000004</v>
      </c>
      <c r="Q329">
        <f t="shared" si="49"/>
        <v>5.13</v>
      </c>
      <c r="R329">
        <f t="shared" si="50"/>
        <v>5.44</v>
      </c>
      <c r="S329">
        <f t="shared" si="51"/>
        <v>-1152</v>
      </c>
      <c r="T329" s="6">
        <f t="shared" si="55"/>
        <v>21294</v>
      </c>
      <c r="U329" s="6">
        <f t="shared" si="52"/>
        <v>22408.100349200002</v>
      </c>
      <c r="V329" s="4">
        <f t="shared" si="53"/>
        <v>1.0523199187188881</v>
      </c>
      <c r="W329" s="3">
        <f t="shared" si="54"/>
        <v>12434.841270000001</v>
      </c>
    </row>
    <row r="330" spans="1:23">
      <c r="A330" s="1">
        <v>328</v>
      </c>
      <c r="B330">
        <v>720</v>
      </c>
      <c r="C330" t="s">
        <v>339</v>
      </c>
      <c r="D330" t="s">
        <v>2290</v>
      </c>
      <c r="E330">
        <v>67425</v>
      </c>
      <c r="F330" t="s">
        <v>3915</v>
      </c>
      <c r="G330">
        <v>3.47</v>
      </c>
      <c r="H330" t="s">
        <v>4228</v>
      </c>
      <c r="I330" s="2" t="s">
        <v>5946</v>
      </c>
      <c r="K330" t="s">
        <v>7881</v>
      </c>
      <c r="L330">
        <v>3</v>
      </c>
      <c r="M330">
        <v>0.02</v>
      </c>
      <c r="N330">
        <v>7.8</v>
      </c>
      <c r="O330">
        <f t="shared" si="47"/>
        <v>80.36</v>
      </c>
      <c r="P330">
        <f t="shared" si="48"/>
        <v>5015.0600000000004</v>
      </c>
      <c r="Q330">
        <f t="shared" si="49"/>
        <v>5.13</v>
      </c>
      <c r="R330">
        <f t="shared" si="50"/>
        <v>5.44</v>
      </c>
      <c r="S330">
        <f t="shared" si="51"/>
        <v>-1152</v>
      </c>
      <c r="T330" s="6">
        <f t="shared" si="55"/>
        <v>67425</v>
      </c>
      <c r="U330" s="6">
        <f t="shared" si="52"/>
        <v>54036.514568279999</v>
      </c>
      <c r="V330" s="4">
        <f t="shared" si="53"/>
        <v>0.80143143594037813</v>
      </c>
      <c r="W330" s="3">
        <f t="shared" si="54"/>
        <v>12434.841270000001</v>
      </c>
    </row>
    <row r="331" spans="1:23">
      <c r="A331" s="1">
        <v>329</v>
      </c>
      <c r="B331">
        <v>721</v>
      </c>
      <c r="C331" t="s">
        <v>340</v>
      </c>
      <c r="D331" t="s">
        <v>2291</v>
      </c>
      <c r="E331">
        <v>46194</v>
      </c>
      <c r="F331" t="s">
        <v>3915</v>
      </c>
      <c r="G331">
        <v>2.81</v>
      </c>
      <c r="H331" t="s">
        <v>4229</v>
      </c>
      <c r="I331" s="2" t="s">
        <v>5947</v>
      </c>
      <c r="K331" t="s">
        <v>7882</v>
      </c>
      <c r="L331">
        <v>9</v>
      </c>
      <c r="M331">
        <v>4.9000000000000002E-2</v>
      </c>
      <c r="N331">
        <v>18.350000000000001</v>
      </c>
      <c r="O331">
        <f t="shared" si="47"/>
        <v>80.36</v>
      </c>
      <c r="P331">
        <f t="shared" si="48"/>
        <v>5015.0600000000004</v>
      </c>
      <c r="Q331">
        <f t="shared" si="49"/>
        <v>5.13</v>
      </c>
      <c r="R331">
        <f t="shared" si="50"/>
        <v>5.44</v>
      </c>
      <c r="S331">
        <f t="shared" si="51"/>
        <v>-1152</v>
      </c>
      <c r="T331" s="6">
        <f t="shared" si="55"/>
        <v>46194</v>
      </c>
      <c r="U331" s="6">
        <f t="shared" si="52"/>
        <v>48800.14140244</v>
      </c>
      <c r="V331" s="4">
        <f t="shared" si="53"/>
        <v>1.0564173139896957</v>
      </c>
      <c r="W331" s="3">
        <f t="shared" si="54"/>
        <v>12434.841270000001</v>
      </c>
    </row>
    <row r="332" spans="1:23">
      <c r="A332" s="1">
        <v>330</v>
      </c>
      <c r="B332">
        <v>722</v>
      </c>
      <c r="C332" t="s">
        <v>341</v>
      </c>
      <c r="D332" t="s">
        <v>2292</v>
      </c>
      <c r="E332">
        <v>62394</v>
      </c>
      <c r="F332" t="s">
        <v>3915</v>
      </c>
      <c r="G332">
        <v>1.69</v>
      </c>
      <c r="H332" t="s">
        <v>4230</v>
      </c>
      <c r="I332" s="2" t="s">
        <v>5948</v>
      </c>
      <c r="K332" t="s">
        <v>7883</v>
      </c>
      <c r="L332">
        <v>11</v>
      </c>
      <c r="M332">
        <v>0.23</v>
      </c>
      <c r="N332">
        <v>98.75</v>
      </c>
      <c r="O332">
        <f t="shared" si="47"/>
        <v>80.36</v>
      </c>
      <c r="P332">
        <f t="shared" si="48"/>
        <v>5015.0600000000004</v>
      </c>
      <c r="Q332">
        <f t="shared" si="49"/>
        <v>5.13</v>
      </c>
      <c r="R332">
        <f t="shared" si="50"/>
        <v>5.44</v>
      </c>
      <c r="S332">
        <f t="shared" si="51"/>
        <v>-1152</v>
      </c>
      <c r="T332" s="6">
        <f t="shared" si="55"/>
        <v>62394</v>
      </c>
      <c r="U332" s="6">
        <f t="shared" si="52"/>
        <v>67235.250095560012</v>
      </c>
      <c r="V332" s="4">
        <f t="shared" si="53"/>
        <v>1.077591596877264</v>
      </c>
      <c r="W332" s="3">
        <f t="shared" si="54"/>
        <v>12434.841270000001</v>
      </c>
    </row>
    <row r="333" spans="1:23">
      <c r="A333" s="1">
        <v>331</v>
      </c>
      <c r="B333">
        <v>723</v>
      </c>
      <c r="C333" t="s">
        <v>342</v>
      </c>
      <c r="D333" t="s">
        <v>2293</v>
      </c>
      <c r="E333">
        <v>59994</v>
      </c>
      <c r="F333" t="s">
        <v>3915</v>
      </c>
      <c r="G333">
        <v>2.6</v>
      </c>
      <c r="H333" t="s">
        <v>4231</v>
      </c>
      <c r="I333" s="2" t="s">
        <v>5949</v>
      </c>
      <c r="K333" t="s">
        <v>7884</v>
      </c>
      <c r="L333">
        <v>11</v>
      </c>
      <c r="M333">
        <v>0.22700000000000001</v>
      </c>
      <c r="N333">
        <v>72.38</v>
      </c>
      <c r="O333">
        <f t="shared" si="47"/>
        <v>80.36</v>
      </c>
      <c r="P333">
        <f t="shared" si="48"/>
        <v>5015.0600000000004</v>
      </c>
      <c r="Q333">
        <f t="shared" si="49"/>
        <v>5.13</v>
      </c>
      <c r="R333">
        <f t="shared" si="50"/>
        <v>5.44</v>
      </c>
      <c r="S333">
        <f t="shared" si="51"/>
        <v>-1152</v>
      </c>
      <c r="T333" s="6">
        <f t="shared" si="55"/>
        <v>59994</v>
      </c>
      <c r="U333" s="6">
        <f t="shared" si="52"/>
        <v>69286.229754400003</v>
      </c>
      <c r="V333" s="4">
        <f t="shared" si="53"/>
        <v>1.1548859845051171</v>
      </c>
      <c r="W333" s="3">
        <f t="shared" si="54"/>
        <v>12434.841270000001</v>
      </c>
    </row>
    <row r="334" spans="1:23">
      <c r="A334" s="1">
        <v>332</v>
      </c>
      <c r="B334">
        <v>724</v>
      </c>
      <c r="C334" t="s">
        <v>343</v>
      </c>
      <c r="D334" t="s">
        <v>2294</v>
      </c>
      <c r="E334">
        <v>76194</v>
      </c>
      <c r="F334" t="s">
        <v>3915</v>
      </c>
      <c r="G334">
        <v>3.86</v>
      </c>
      <c r="H334" t="s">
        <v>4232</v>
      </c>
      <c r="I334" s="2" t="s">
        <v>5950</v>
      </c>
      <c r="K334" t="s">
        <v>7885</v>
      </c>
      <c r="L334">
        <v>23</v>
      </c>
      <c r="M334">
        <v>0.17299999999999999</v>
      </c>
      <c r="N334">
        <v>84.66</v>
      </c>
      <c r="O334">
        <f t="shared" si="47"/>
        <v>80.36</v>
      </c>
      <c r="P334">
        <f t="shared" si="48"/>
        <v>5015.0600000000004</v>
      </c>
      <c r="Q334">
        <f t="shared" si="49"/>
        <v>5.13</v>
      </c>
      <c r="R334">
        <f t="shared" si="50"/>
        <v>5.44</v>
      </c>
      <c r="S334">
        <f t="shared" si="51"/>
        <v>-1152</v>
      </c>
      <c r="T334" s="6">
        <f t="shared" si="55"/>
        <v>76194</v>
      </c>
      <c r="U334" s="6">
        <f t="shared" si="52"/>
        <v>93456.01490663999</v>
      </c>
      <c r="V334" s="4">
        <f t="shared" si="53"/>
        <v>1.2265534675517755</v>
      </c>
      <c r="W334" s="3">
        <f t="shared" si="54"/>
        <v>12434.841270000001</v>
      </c>
    </row>
    <row r="335" spans="1:23">
      <c r="A335" s="1">
        <v>333</v>
      </c>
      <c r="B335">
        <v>725</v>
      </c>
      <c r="C335" t="s">
        <v>344</v>
      </c>
      <c r="D335" t="s">
        <v>2295</v>
      </c>
      <c r="E335">
        <v>335694</v>
      </c>
      <c r="F335" t="s">
        <v>3916</v>
      </c>
      <c r="G335">
        <v>10.64</v>
      </c>
      <c r="H335" t="s">
        <v>4233</v>
      </c>
      <c r="I335" s="2" t="s">
        <v>5951</v>
      </c>
      <c r="K335" t="s">
        <v>7886</v>
      </c>
      <c r="L335">
        <v>148</v>
      </c>
      <c r="M335">
        <v>1.06</v>
      </c>
      <c r="N335">
        <v>376.3</v>
      </c>
      <c r="O335">
        <f t="shared" si="47"/>
        <v>80.36</v>
      </c>
      <c r="P335">
        <f t="shared" si="48"/>
        <v>5015.0600000000004</v>
      </c>
      <c r="Q335">
        <f t="shared" si="49"/>
        <v>5.13</v>
      </c>
      <c r="R335">
        <f t="shared" si="50"/>
        <v>5.44</v>
      </c>
      <c r="S335">
        <f t="shared" si="51"/>
        <v>-1152</v>
      </c>
      <c r="T335" s="6">
        <f t="shared" si="55"/>
        <v>335694</v>
      </c>
      <c r="U335" s="6">
        <f t="shared" si="52"/>
        <v>322118.75925536</v>
      </c>
      <c r="V335" s="4">
        <f t="shared" si="53"/>
        <v>0.95956066910746096</v>
      </c>
      <c r="W335" s="3">
        <f t="shared" si="54"/>
        <v>12434.841270000001</v>
      </c>
    </row>
    <row r="336" spans="1:23">
      <c r="A336" s="1">
        <v>334</v>
      </c>
      <c r="B336">
        <v>727</v>
      </c>
      <c r="C336" t="s">
        <v>345</v>
      </c>
      <c r="D336" t="s">
        <v>2296</v>
      </c>
      <c r="E336">
        <v>35993</v>
      </c>
      <c r="F336" t="s">
        <v>3915</v>
      </c>
      <c r="G336">
        <v>1.86</v>
      </c>
      <c r="H336" t="s">
        <v>4234</v>
      </c>
      <c r="I336" s="2" t="s">
        <v>5952</v>
      </c>
      <c r="K336" t="s">
        <v>7887</v>
      </c>
      <c r="L336">
        <v>1</v>
      </c>
      <c r="M336">
        <v>0.03</v>
      </c>
      <c r="N336">
        <v>10.199999999999999</v>
      </c>
      <c r="O336">
        <f t="shared" si="47"/>
        <v>80.36</v>
      </c>
      <c r="P336">
        <f t="shared" si="48"/>
        <v>5015.0600000000004</v>
      </c>
      <c r="Q336">
        <f t="shared" si="49"/>
        <v>5.13</v>
      </c>
      <c r="R336">
        <f t="shared" si="50"/>
        <v>5.44</v>
      </c>
      <c r="S336">
        <f t="shared" si="51"/>
        <v>-1152</v>
      </c>
      <c r="T336" s="6">
        <f t="shared" si="55"/>
        <v>35993</v>
      </c>
      <c r="U336" s="6">
        <f t="shared" si="52"/>
        <v>31061.581394640001</v>
      </c>
      <c r="V336" s="4">
        <f t="shared" si="53"/>
        <v>0.86298950892229043</v>
      </c>
      <c r="W336" s="3">
        <f t="shared" si="54"/>
        <v>12434.841270000001</v>
      </c>
    </row>
    <row r="337" spans="1:23">
      <c r="A337" s="1">
        <v>335</v>
      </c>
      <c r="B337">
        <v>730</v>
      </c>
      <c r="C337" t="s">
        <v>346</v>
      </c>
      <c r="D337" t="s">
        <v>2297</v>
      </c>
      <c r="E337">
        <v>86094</v>
      </c>
      <c r="F337" t="s">
        <v>3915</v>
      </c>
      <c r="G337">
        <v>2.66</v>
      </c>
      <c r="H337" t="s">
        <v>4235</v>
      </c>
      <c r="I337" s="2" t="s">
        <v>5953</v>
      </c>
      <c r="K337" t="s">
        <v>7888</v>
      </c>
      <c r="L337">
        <v>38</v>
      </c>
      <c r="M337">
        <v>0.32</v>
      </c>
      <c r="N337">
        <v>124.8</v>
      </c>
      <c r="O337">
        <f t="shared" si="47"/>
        <v>80.36</v>
      </c>
      <c r="P337">
        <f t="shared" si="48"/>
        <v>5015.0600000000004</v>
      </c>
      <c r="Q337">
        <f t="shared" si="49"/>
        <v>5.13</v>
      </c>
      <c r="R337">
        <f t="shared" si="50"/>
        <v>5.44</v>
      </c>
      <c r="S337">
        <f t="shared" si="51"/>
        <v>-1152</v>
      </c>
      <c r="T337" s="6">
        <f t="shared" si="55"/>
        <v>86094</v>
      </c>
      <c r="U337" s="6">
        <f t="shared" si="52"/>
        <v>93097.381653840013</v>
      </c>
      <c r="V337" s="4">
        <f t="shared" si="53"/>
        <v>1.0813457575886822</v>
      </c>
      <c r="W337" s="3">
        <f t="shared" si="54"/>
        <v>12434.841270000001</v>
      </c>
    </row>
    <row r="338" spans="1:23">
      <c r="A338" s="1">
        <v>336</v>
      </c>
      <c r="B338">
        <v>733</v>
      </c>
      <c r="C338" t="s">
        <v>347</v>
      </c>
      <c r="D338" t="s">
        <v>2298</v>
      </c>
      <c r="E338">
        <v>78743</v>
      </c>
      <c r="F338" t="s">
        <v>3915</v>
      </c>
      <c r="G338">
        <v>2.27</v>
      </c>
      <c r="H338" t="s">
        <v>4236</v>
      </c>
      <c r="I338" s="2" t="s">
        <v>5954</v>
      </c>
      <c r="K338" t="s">
        <v>7889</v>
      </c>
      <c r="L338">
        <v>24</v>
      </c>
      <c r="M338">
        <v>0.21</v>
      </c>
      <c r="N338">
        <v>81.900000000000006</v>
      </c>
      <c r="O338">
        <f t="shared" si="47"/>
        <v>80.36</v>
      </c>
      <c r="P338">
        <f t="shared" si="48"/>
        <v>5015.0600000000004</v>
      </c>
      <c r="Q338">
        <f t="shared" si="49"/>
        <v>5.13</v>
      </c>
      <c r="R338">
        <f t="shared" si="50"/>
        <v>5.44</v>
      </c>
      <c r="S338">
        <f t="shared" si="51"/>
        <v>-1152</v>
      </c>
      <c r="T338" s="6">
        <f t="shared" si="55"/>
        <v>78743</v>
      </c>
      <c r="U338" s="6">
        <f t="shared" si="52"/>
        <v>68523.780579480008</v>
      </c>
      <c r="V338" s="4">
        <f t="shared" si="53"/>
        <v>0.87022059839579402</v>
      </c>
      <c r="W338" s="3">
        <f t="shared" si="54"/>
        <v>12434.841270000001</v>
      </c>
    </row>
    <row r="339" spans="1:23">
      <c r="A339" s="1">
        <v>337</v>
      </c>
      <c r="B339">
        <v>735</v>
      </c>
      <c r="C339" t="s">
        <v>348</v>
      </c>
      <c r="D339" t="s">
        <v>2299</v>
      </c>
      <c r="E339">
        <v>34494</v>
      </c>
      <c r="F339" t="s">
        <v>3917</v>
      </c>
      <c r="G339">
        <v>2.46</v>
      </c>
      <c r="H339" t="s">
        <v>4237</v>
      </c>
      <c r="I339" s="2" t="s">
        <v>5955</v>
      </c>
      <c r="K339" t="s">
        <v>7890</v>
      </c>
      <c r="L339">
        <v>11</v>
      </c>
      <c r="M339">
        <v>0.1</v>
      </c>
      <c r="N339">
        <v>40.08</v>
      </c>
      <c r="O339">
        <f t="shared" si="47"/>
        <v>80.36</v>
      </c>
      <c r="P339">
        <f t="shared" si="48"/>
        <v>5015.0600000000004</v>
      </c>
      <c r="Q339">
        <f t="shared" si="49"/>
        <v>5.13</v>
      </c>
      <c r="R339">
        <f t="shared" si="50"/>
        <v>5.44</v>
      </c>
      <c r="S339">
        <f t="shared" si="51"/>
        <v>-1152</v>
      </c>
      <c r="T339" s="6">
        <f t="shared" si="55"/>
        <v>34494</v>
      </c>
      <c r="U339" s="6">
        <f t="shared" si="52"/>
        <v>53076.960101039993</v>
      </c>
      <c r="V339" s="4">
        <f t="shared" si="53"/>
        <v>1.538730216879457</v>
      </c>
      <c r="W339" s="3">
        <f t="shared" si="54"/>
        <v>12434.841270000001</v>
      </c>
    </row>
    <row r="340" spans="1:23">
      <c r="A340" s="1">
        <v>338</v>
      </c>
      <c r="B340">
        <v>741</v>
      </c>
      <c r="C340" t="s">
        <v>349</v>
      </c>
      <c r="D340" t="s">
        <v>2300</v>
      </c>
      <c r="E340">
        <v>70343</v>
      </c>
      <c r="F340" t="s">
        <v>3915</v>
      </c>
      <c r="G340">
        <v>2.31</v>
      </c>
      <c r="H340" t="s">
        <v>4238</v>
      </c>
      <c r="I340" s="2" t="s">
        <v>5956</v>
      </c>
      <c r="K340" t="s">
        <v>7891</v>
      </c>
      <c r="L340">
        <v>1</v>
      </c>
      <c r="M340">
        <v>0.18</v>
      </c>
      <c r="N340">
        <v>72</v>
      </c>
      <c r="O340">
        <f t="shared" si="47"/>
        <v>80.36</v>
      </c>
      <c r="P340">
        <f t="shared" si="48"/>
        <v>5015.0600000000004</v>
      </c>
      <c r="Q340">
        <f t="shared" si="49"/>
        <v>5.13</v>
      </c>
      <c r="R340">
        <f t="shared" si="50"/>
        <v>5.44</v>
      </c>
      <c r="S340">
        <f t="shared" si="51"/>
        <v>-1152</v>
      </c>
      <c r="T340" s="6">
        <f t="shared" si="55"/>
        <v>70343</v>
      </c>
      <c r="U340" s="6">
        <f t="shared" si="52"/>
        <v>64792.78480044</v>
      </c>
      <c r="V340" s="4">
        <f t="shared" si="53"/>
        <v>0.92109783205777407</v>
      </c>
      <c r="W340" s="3">
        <f t="shared" si="54"/>
        <v>12434.841270000001</v>
      </c>
    </row>
    <row r="341" spans="1:23">
      <c r="A341" s="1">
        <v>339</v>
      </c>
      <c r="B341">
        <v>744</v>
      </c>
      <c r="C341" t="s">
        <v>350</v>
      </c>
      <c r="D341" t="s">
        <v>2301</v>
      </c>
      <c r="E341">
        <v>217494</v>
      </c>
      <c r="F341" t="s">
        <v>3916</v>
      </c>
      <c r="G341">
        <v>4.0199999999999996</v>
      </c>
      <c r="H341" t="s">
        <v>4239</v>
      </c>
      <c r="I341" s="2" t="s">
        <v>5957</v>
      </c>
      <c r="K341" t="s">
        <v>7892</v>
      </c>
      <c r="L341">
        <v>38</v>
      </c>
      <c r="M341">
        <v>0.78</v>
      </c>
      <c r="N341">
        <v>391.35</v>
      </c>
      <c r="O341">
        <f t="shared" si="47"/>
        <v>80.36</v>
      </c>
      <c r="P341">
        <f t="shared" si="48"/>
        <v>5015.0600000000004</v>
      </c>
      <c r="Q341">
        <f t="shared" si="49"/>
        <v>5.13</v>
      </c>
      <c r="R341">
        <f t="shared" si="50"/>
        <v>5.44</v>
      </c>
      <c r="S341">
        <f t="shared" si="51"/>
        <v>-1152</v>
      </c>
      <c r="T341" s="6">
        <f t="shared" si="55"/>
        <v>217494</v>
      </c>
      <c r="U341" s="6">
        <f t="shared" si="52"/>
        <v>229915.61412648004</v>
      </c>
      <c r="V341" s="4">
        <f t="shared" si="53"/>
        <v>1.0571124450627605</v>
      </c>
      <c r="W341" s="3">
        <f t="shared" si="54"/>
        <v>12434.841270000001</v>
      </c>
    </row>
    <row r="342" spans="1:23">
      <c r="A342" s="1">
        <v>340</v>
      </c>
      <c r="B342">
        <v>745</v>
      </c>
      <c r="C342" t="s">
        <v>351</v>
      </c>
      <c r="D342" t="s">
        <v>2302</v>
      </c>
      <c r="E342">
        <v>184493</v>
      </c>
      <c r="F342" t="s">
        <v>3915</v>
      </c>
      <c r="G342">
        <v>2.54</v>
      </c>
      <c r="H342" t="s">
        <v>4240</v>
      </c>
      <c r="I342" s="2" t="s">
        <v>5958</v>
      </c>
      <c r="K342" t="s">
        <v>7893</v>
      </c>
      <c r="L342">
        <v>7</v>
      </c>
      <c r="M342">
        <v>0.69</v>
      </c>
      <c r="N342">
        <v>244.95</v>
      </c>
      <c r="O342">
        <f t="shared" si="47"/>
        <v>80.36</v>
      </c>
      <c r="P342">
        <f t="shared" si="48"/>
        <v>5015.0600000000004</v>
      </c>
      <c r="Q342">
        <f t="shared" si="49"/>
        <v>5.13</v>
      </c>
      <c r="R342">
        <f t="shared" si="50"/>
        <v>5.44</v>
      </c>
      <c r="S342">
        <f t="shared" si="51"/>
        <v>-1152</v>
      </c>
      <c r="T342" s="6">
        <f t="shared" si="55"/>
        <v>184493</v>
      </c>
      <c r="U342" s="6">
        <f t="shared" si="52"/>
        <v>143831.34627096</v>
      </c>
      <c r="V342" s="4">
        <f t="shared" si="53"/>
        <v>0.77960327096941351</v>
      </c>
      <c r="W342" s="3">
        <f t="shared" si="54"/>
        <v>12434.841270000001</v>
      </c>
    </row>
    <row r="343" spans="1:23">
      <c r="A343" s="1">
        <v>341</v>
      </c>
      <c r="B343">
        <v>746</v>
      </c>
      <c r="C343" t="s">
        <v>352</v>
      </c>
      <c r="D343" t="s">
        <v>2303</v>
      </c>
      <c r="E343">
        <v>196118</v>
      </c>
      <c r="F343" t="s">
        <v>3915</v>
      </c>
      <c r="G343">
        <v>2.68</v>
      </c>
      <c r="H343" t="s">
        <v>4241</v>
      </c>
      <c r="I343" s="2" t="s">
        <v>5959</v>
      </c>
      <c r="K343" t="s">
        <v>7894</v>
      </c>
      <c r="L343">
        <v>9</v>
      </c>
      <c r="M343">
        <v>0.67900000000000005</v>
      </c>
      <c r="N343">
        <v>285.18</v>
      </c>
      <c r="O343">
        <f t="shared" si="47"/>
        <v>80.36</v>
      </c>
      <c r="P343">
        <f t="shared" si="48"/>
        <v>5015.0600000000004</v>
      </c>
      <c r="Q343">
        <f t="shared" si="49"/>
        <v>5.13</v>
      </c>
      <c r="R343">
        <f t="shared" si="50"/>
        <v>5.44</v>
      </c>
      <c r="S343">
        <f t="shared" si="51"/>
        <v>-1152</v>
      </c>
      <c r="T343" s="6">
        <f t="shared" si="55"/>
        <v>196118</v>
      </c>
      <c r="U343" s="6">
        <f t="shared" si="52"/>
        <v>163507.28203632002</v>
      </c>
      <c r="V343" s="4">
        <f t="shared" si="53"/>
        <v>0.83371889391244058</v>
      </c>
      <c r="W343" s="3">
        <f t="shared" si="54"/>
        <v>12434.841270000001</v>
      </c>
    </row>
    <row r="344" spans="1:23">
      <c r="A344" s="1">
        <v>342</v>
      </c>
      <c r="B344">
        <v>747</v>
      </c>
      <c r="C344" t="s">
        <v>353</v>
      </c>
      <c r="D344" t="s">
        <v>2304</v>
      </c>
      <c r="E344">
        <v>41694</v>
      </c>
      <c r="F344" t="s">
        <v>3915</v>
      </c>
      <c r="G344">
        <v>1.78</v>
      </c>
      <c r="H344" t="s">
        <v>4242</v>
      </c>
      <c r="I344" s="2" t="s">
        <v>5960</v>
      </c>
      <c r="K344" t="s">
        <v>7895</v>
      </c>
      <c r="L344">
        <v>21</v>
      </c>
      <c r="M344">
        <v>0.11</v>
      </c>
      <c r="N344">
        <v>40.4</v>
      </c>
      <c r="O344">
        <f t="shared" si="47"/>
        <v>80.36</v>
      </c>
      <c r="P344">
        <f t="shared" si="48"/>
        <v>5015.0600000000004</v>
      </c>
      <c r="Q344">
        <f t="shared" si="49"/>
        <v>5.13</v>
      </c>
      <c r="R344">
        <f t="shared" si="50"/>
        <v>5.44</v>
      </c>
      <c r="S344">
        <f t="shared" si="51"/>
        <v>-1152</v>
      </c>
      <c r="T344" s="6">
        <f t="shared" si="55"/>
        <v>41694</v>
      </c>
      <c r="U344" s="6">
        <f t="shared" si="52"/>
        <v>43070.02031272</v>
      </c>
      <c r="V344" s="4">
        <f t="shared" si="53"/>
        <v>1.0330028376437856</v>
      </c>
      <c r="W344" s="3">
        <f t="shared" si="54"/>
        <v>12434.841270000001</v>
      </c>
    </row>
    <row r="345" spans="1:23">
      <c r="A345" s="1">
        <v>343</v>
      </c>
      <c r="B345">
        <v>749</v>
      </c>
      <c r="C345" t="s">
        <v>354</v>
      </c>
      <c r="D345" t="s">
        <v>2305</v>
      </c>
      <c r="E345">
        <v>87143</v>
      </c>
      <c r="F345" t="s">
        <v>3915</v>
      </c>
      <c r="G345">
        <v>2.69</v>
      </c>
      <c r="H345" t="s">
        <v>4243</v>
      </c>
      <c r="I345" s="2" t="s">
        <v>5961</v>
      </c>
      <c r="K345" t="s">
        <v>7896</v>
      </c>
      <c r="L345">
        <v>1</v>
      </c>
      <c r="M345">
        <v>0.15</v>
      </c>
      <c r="N345">
        <v>97.5</v>
      </c>
      <c r="O345">
        <f t="shared" si="47"/>
        <v>80.36</v>
      </c>
      <c r="P345">
        <f t="shared" si="48"/>
        <v>5015.0600000000004</v>
      </c>
      <c r="Q345">
        <f t="shared" si="49"/>
        <v>5.13</v>
      </c>
      <c r="R345">
        <f t="shared" si="50"/>
        <v>5.44</v>
      </c>
      <c r="S345">
        <f t="shared" si="51"/>
        <v>-1152</v>
      </c>
      <c r="T345" s="6">
        <f t="shared" si="55"/>
        <v>87143</v>
      </c>
      <c r="U345" s="6">
        <f t="shared" si="52"/>
        <v>81610.611619560004</v>
      </c>
      <c r="V345" s="4">
        <f t="shared" si="53"/>
        <v>0.93651368003809832</v>
      </c>
      <c r="W345" s="3">
        <f t="shared" si="54"/>
        <v>12434.841270000001</v>
      </c>
    </row>
    <row r="346" spans="1:23">
      <c r="A346" s="1">
        <v>344</v>
      </c>
      <c r="B346">
        <v>753</v>
      </c>
      <c r="C346" t="s">
        <v>355</v>
      </c>
      <c r="D346" t="s">
        <v>2306</v>
      </c>
      <c r="E346">
        <v>63675</v>
      </c>
      <c r="F346" t="s">
        <v>3915</v>
      </c>
      <c r="G346">
        <v>4.13</v>
      </c>
      <c r="H346" t="s">
        <v>3943</v>
      </c>
      <c r="I346" s="2" t="s">
        <v>5962</v>
      </c>
      <c r="K346" t="s">
        <v>7596</v>
      </c>
      <c r="L346">
        <v>1</v>
      </c>
      <c r="M346">
        <v>0.02</v>
      </c>
      <c r="N346">
        <v>7</v>
      </c>
      <c r="O346">
        <f t="shared" si="47"/>
        <v>80.36</v>
      </c>
      <c r="P346">
        <f t="shared" si="48"/>
        <v>5015.0600000000004</v>
      </c>
      <c r="Q346">
        <f t="shared" si="49"/>
        <v>5.13</v>
      </c>
      <c r="R346">
        <f t="shared" si="50"/>
        <v>5.44</v>
      </c>
      <c r="S346">
        <f t="shared" si="51"/>
        <v>-1152</v>
      </c>
      <c r="T346" s="6">
        <f t="shared" si="55"/>
        <v>63675</v>
      </c>
      <c r="U346" s="6">
        <f t="shared" si="52"/>
        <v>63535.182134119997</v>
      </c>
      <c r="V346" s="4">
        <f t="shared" si="53"/>
        <v>0.99780419527475461</v>
      </c>
      <c r="W346" s="3">
        <f t="shared" si="54"/>
        <v>12434.841270000001</v>
      </c>
    </row>
    <row r="347" spans="1:23">
      <c r="A347" s="1">
        <v>345</v>
      </c>
      <c r="B347">
        <v>754</v>
      </c>
      <c r="C347" t="s">
        <v>356</v>
      </c>
      <c r="D347" t="s">
        <v>2307</v>
      </c>
      <c r="E347">
        <v>77394</v>
      </c>
      <c r="F347" t="s">
        <v>3915</v>
      </c>
      <c r="G347">
        <v>2.37</v>
      </c>
      <c r="H347" t="s">
        <v>4244</v>
      </c>
      <c r="I347" s="2" t="s">
        <v>5963</v>
      </c>
      <c r="K347" t="s">
        <v>7897</v>
      </c>
      <c r="L347">
        <v>19</v>
      </c>
      <c r="M347">
        <v>0.47</v>
      </c>
      <c r="N347">
        <v>123.5</v>
      </c>
      <c r="O347">
        <f t="shared" si="47"/>
        <v>80.36</v>
      </c>
      <c r="P347">
        <f t="shared" si="48"/>
        <v>5015.0600000000004</v>
      </c>
      <c r="Q347">
        <f t="shared" si="49"/>
        <v>5.13</v>
      </c>
      <c r="R347">
        <f t="shared" si="50"/>
        <v>5.44</v>
      </c>
      <c r="S347">
        <f t="shared" si="51"/>
        <v>-1152</v>
      </c>
      <c r="T347" s="6">
        <f t="shared" si="55"/>
        <v>77394</v>
      </c>
      <c r="U347" s="6">
        <f t="shared" si="52"/>
        <v>88201.750971880014</v>
      </c>
      <c r="V347" s="4">
        <f t="shared" si="53"/>
        <v>1.139645850736233</v>
      </c>
      <c r="W347" s="3">
        <f t="shared" si="54"/>
        <v>12434.841270000001</v>
      </c>
    </row>
    <row r="348" spans="1:23">
      <c r="A348" s="1">
        <v>346</v>
      </c>
      <c r="B348">
        <v>759</v>
      </c>
      <c r="C348" t="s">
        <v>357</v>
      </c>
      <c r="D348" t="s">
        <v>2308</v>
      </c>
      <c r="E348">
        <v>150894</v>
      </c>
      <c r="F348" t="s">
        <v>3915</v>
      </c>
      <c r="G348">
        <v>3.48</v>
      </c>
      <c r="H348" t="s">
        <v>4245</v>
      </c>
      <c r="I348" s="2" t="s">
        <v>5964</v>
      </c>
      <c r="K348" t="s">
        <v>7898</v>
      </c>
      <c r="L348">
        <v>27</v>
      </c>
      <c r="M348">
        <v>1.44</v>
      </c>
      <c r="N348">
        <v>213.65</v>
      </c>
      <c r="O348">
        <f t="shared" si="47"/>
        <v>80.36</v>
      </c>
      <c r="P348">
        <f t="shared" si="48"/>
        <v>5015.0600000000004</v>
      </c>
      <c r="Q348">
        <f t="shared" si="49"/>
        <v>5.13</v>
      </c>
      <c r="R348">
        <f t="shared" si="50"/>
        <v>5.44</v>
      </c>
      <c r="S348">
        <f t="shared" si="51"/>
        <v>-1152</v>
      </c>
      <c r="T348" s="6">
        <f t="shared" si="55"/>
        <v>150894</v>
      </c>
      <c r="U348" s="6">
        <f t="shared" si="52"/>
        <v>144174.78930352002</v>
      </c>
      <c r="V348" s="4">
        <f t="shared" si="53"/>
        <v>0.95547065690829336</v>
      </c>
      <c r="W348" s="3">
        <f t="shared" si="54"/>
        <v>12434.841270000001</v>
      </c>
    </row>
    <row r="349" spans="1:23">
      <c r="A349" s="1">
        <v>347</v>
      </c>
      <c r="B349">
        <v>761</v>
      </c>
      <c r="C349" t="s">
        <v>358</v>
      </c>
      <c r="D349" t="s">
        <v>2309</v>
      </c>
      <c r="E349">
        <v>44394</v>
      </c>
      <c r="F349" t="s">
        <v>3915</v>
      </c>
      <c r="G349">
        <v>2.12</v>
      </c>
      <c r="H349" t="s">
        <v>4246</v>
      </c>
      <c r="I349" s="2" t="s">
        <v>5965</v>
      </c>
      <c r="K349" t="s">
        <v>7899</v>
      </c>
      <c r="L349">
        <v>49</v>
      </c>
      <c r="M349">
        <v>0.13</v>
      </c>
      <c r="N349">
        <v>66.3</v>
      </c>
      <c r="O349">
        <f t="shared" si="47"/>
        <v>80.36</v>
      </c>
      <c r="P349">
        <f t="shared" si="48"/>
        <v>5015.0600000000004</v>
      </c>
      <c r="Q349">
        <f t="shared" si="49"/>
        <v>5.13</v>
      </c>
      <c r="R349">
        <f t="shared" si="50"/>
        <v>5.44</v>
      </c>
      <c r="S349">
        <f t="shared" si="51"/>
        <v>-1152</v>
      </c>
      <c r="T349" s="6">
        <f t="shared" si="55"/>
        <v>44394</v>
      </c>
      <c r="U349" s="6">
        <f t="shared" si="52"/>
        <v>59465.838110880002</v>
      </c>
      <c r="V349" s="4">
        <f t="shared" si="53"/>
        <v>1.3395016919151237</v>
      </c>
      <c r="W349" s="3">
        <f t="shared" si="54"/>
        <v>12434.841270000001</v>
      </c>
    </row>
    <row r="350" spans="1:23">
      <c r="A350" s="1">
        <v>348</v>
      </c>
      <c r="B350">
        <v>762</v>
      </c>
      <c r="C350" t="s">
        <v>359</v>
      </c>
      <c r="D350" t="s">
        <v>2310</v>
      </c>
      <c r="E350">
        <v>25494</v>
      </c>
      <c r="F350" t="s">
        <v>3915</v>
      </c>
      <c r="G350">
        <v>1.35</v>
      </c>
      <c r="H350" t="s">
        <v>4247</v>
      </c>
      <c r="I350" s="2" t="s">
        <v>5966</v>
      </c>
      <c r="K350" t="s">
        <v>7900</v>
      </c>
      <c r="L350">
        <v>22</v>
      </c>
      <c r="M350">
        <v>7.6999999999999999E-2</v>
      </c>
      <c r="N350">
        <v>35.42</v>
      </c>
      <c r="O350">
        <f t="shared" si="47"/>
        <v>80.36</v>
      </c>
      <c r="P350">
        <f t="shared" si="48"/>
        <v>5015.0600000000004</v>
      </c>
      <c r="Q350">
        <f t="shared" si="49"/>
        <v>5.13</v>
      </c>
      <c r="R350">
        <f t="shared" si="50"/>
        <v>5.44</v>
      </c>
      <c r="S350">
        <f t="shared" si="51"/>
        <v>-1152</v>
      </c>
      <c r="T350" s="6">
        <f t="shared" si="55"/>
        <v>25494</v>
      </c>
      <c r="U350" s="6">
        <f t="shared" si="52"/>
        <v>34476.593385400003</v>
      </c>
      <c r="V350" s="4">
        <f t="shared" si="53"/>
        <v>1.3523414680081589</v>
      </c>
      <c r="W350" s="3">
        <f t="shared" si="54"/>
        <v>12434.841270000001</v>
      </c>
    </row>
    <row r="351" spans="1:23">
      <c r="A351" s="1">
        <v>349</v>
      </c>
      <c r="B351">
        <v>763</v>
      </c>
      <c r="C351" t="s">
        <v>360</v>
      </c>
      <c r="D351" t="s">
        <v>2311</v>
      </c>
      <c r="E351">
        <v>509250</v>
      </c>
      <c r="F351" t="s">
        <v>3916</v>
      </c>
      <c r="G351">
        <v>4.76</v>
      </c>
      <c r="H351" t="s">
        <v>4248</v>
      </c>
      <c r="I351" s="2" t="s">
        <v>5967</v>
      </c>
      <c r="K351" t="s">
        <v>7901</v>
      </c>
      <c r="L351">
        <v>46</v>
      </c>
      <c r="M351">
        <v>1.2</v>
      </c>
      <c r="N351">
        <v>578.86</v>
      </c>
      <c r="O351">
        <f t="shared" si="47"/>
        <v>80.36</v>
      </c>
      <c r="P351">
        <f t="shared" si="48"/>
        <v>5015.0600000000004</v>
      </c>
      <c r="Q351">
        <f t="shared" si="49"/>
        <v>5.13</v>
      </c>
      <c r="R351">
        <f t="shared" si="50"/>
        <v>5.44</v>
      </c>
      <c r="S351">
        <f t="shared" si="51"/>
        <v>-1152</v>
      </c>
      <c r="T351" s="6">
        <f t="shared" si="55"/>
        <v>509250</v>
      </c>
      <c r="U351" s="6">
        <f t="shared" si="52"/>
        <v>322929.32475824002</v>
      </c>
      <c r="V351" s="4">
        <f t="shared" si="53"/>
        <v>0.63412729456699068</v>
      </c>
      <c r="W351" s="3">
        <f t="shared" si="54"/>
        <v>12434.841270000001</v>
      </c>
    </row>
    <row r="352" spans="1:23">
      <c r="A352" s="1">
        <v>350</v>
      </c>
      <c r="B352">
        <v>764</v>
      </c>
      <c r="C352" t="s">
        <v>361</v>
      </c>
      <c r="D352" t="s">
        <v>2312</v>
      </c>
      <c r="E352">
        <v>59994</v>
      </c>
      <c r="F352" t="s">
        <v>3915</v>
      </c>
      <c r="G352">
        <v>3.49</v>
      </c>
      <c r="H352" t="s">
        <v>4249</v>
      </c>
      <c r="I352" s="2" t="s">
        <v>5968</v>
      </c>
      <c r="K352" t="s">
        <v>7902</v>
      </c>
      <c r="L352">
        <v>40</v>
      </c>
      <c r="M352">
        <v>0.14000000000000001</v>
      </c>
      <c r="N352">
        <v>11.9</v>
      </c>
      <c r="O352">
        <f t="shared" si="47"/>
        <v>80.36</v>
      </c>
      <c r="P352">
        <f t="shared" si="48"/>
        <v>5015.0600000000004</v>
      </c>
      <c r="Q352">
        <f t="shared" si="49"/>
        <v>5.13</v>
      </c>
      <c r="R352">
        <f t="shared" si="50"/>
        <v>5.44</v>
      </c>
      <c r="S352">
        <f t="shared" si="51"/>
        <v>-1152</v>
      </c>
      <c r="T352" s="6">
        <f t="shared" si="55"/>
        <v>59994</v>
      </c>
      <c r="U352" s="6">
        <f t="shared" si="52"/>
        <v>56127.30019876</v>
      </c>
      <c r="V352" s="4">
        <f t="shared" si="53"/>
        <v>0.93554855816848348</v>
      </c>
      <c r="W352" s="3">
        <f t="shared" si="54"/>
        <v>12434.841270000001</v>
      </c>
    </row>
    <row r="353" spans="1:23">
      <c r="A353" s="1">
        <v>351</v>
      </c>
      <c r="B353">
        <v>765</v>
      </c>
      <c r="C353" t="s">
        <v>362</v>
      </c>
      <c r="D353" t="s">
        <v>2313</v>
      </c>
      <c r="E353">
        <v>81894</v>
      </c>
      <c r="F353" t="s">
        <v>3915</v>
      </c>
      <c r="G353">
        <v>4.41</v>
      </c>
      <c r="H353" t="s">
        <v>3988</v>
      </c>
      <c r="I353" s="2" t="s">
        <v>5969</v>
      </c>
      <c r="K353" t="s">
        <v>7641</v>
      </c>
      <c r="L353">
        <v>1</v>
      </c>
      <c r="M353">
        <v>0.14000000000000001</v>
      </c>
      <c r="N353">
        <v>72.099999999999994</v>
      </c>
      <c r="O353">
        <f t="shared" si="47"/>
        <v>80.36</v>
      </c>
      <c r="P353">
        <f t="shared" si="48"/>
        <v>5015.0600000000004</v>
      </c>
      <c r="Q353">
        <f t="shared" si="49"/>
        <v>5.13</v>
      </c>
      <c r="R353">
        <f t="shared" si="50"/>
        <v>5.44</v>
      </c>
      <c r="S353">
        <f t="shared" si="51"/>
        <v>-1152</v>
      </c>
      <c r="T353" s="6">
        <f t="shared" si="55"/>
        <v>81894</v>
      </c>
      <c r="U353" s="6">
        <f t="shared" si="52"/>
        <v>96172.300640839996</v>
      </c>
      <c r="V353" s="4">
        <f t="shared" si="53"/>
        <v>1.1743509981297775</v>
      </c>
      <c r="W353" s="3">
        <f t="shared" si="54"/>
        <v>12434.841270000001</v>
      </c>
    </row>
    <row r="354" spans="1:23">
      <c r="A354" s="1">
        <v>352</v>
      </c>
      <c r="B354">
        <v>767</v>
      </c>
      <c r="C354" t="s">
        <v>363</v>
      </c>
      <c r="D354" t="s">
        <v>2314</v>
      </c>
      <c r="E354">
        <v>46494</v>
      </c>
      <c r="F354" t="s">
        <v>3915</v>
      </c>
      <c r="G354">
        <v>2.42</v>
      </c>
      <c r="H354" t="s">
        <v>4250</v>
      </c>
      <c r="I354" s="2" t="s">
        <v>5970</v>
      </c>
      <c r="K354" t="s">
        <v>7903</v>
      </c>
      <c r="L354">
        <v>22</v>
      </c>
      <c r="M354">
        <v>0.15</v>
      </c>
      <c r="N354">
        <v>51.849999999999987</v>
      </c>
      <c r="O354">
        <f t="shared" si="47"/>
        <v>80.36</v>
      </c>
      <c r="P354">
        <f t="shared" si="48"/>
        <v>5015.0600000000004</v>
      </c>
      <c r="Q354">
        <f t="shared" si="49"/>
        <v>5.13</v>
      </c>
      <c r="R354">
        <f t="shared" si="50"/>
        <v>5.44</v>
      </c>
      <c r="S354">
        <f t="shared" si="51"/>
        <v>-1152</v>
      </c>
      <c r="T354" s="6">
        <f t="shared" si="55"/>
        <v>46494</v>
      </c>
      <c r="U354" s="6">
        <f t="shared" si="52"/>
        <v>57625.442088080003</v>
      </c>
      <c r="V354" s="4">
        <f t="shared" si="53"/>
        <v>1.2394167438396353</v>
      </c>
      <c r="W354" s="3">
        <f t="shared" si="54"/>
        <v>12434.841270000001</v>
      </c>
    </row>
    <row r="355" spans="1:23">
      <c r="A355" s="1">
        <v>353</v>
      </c>
      <c r="B355">
        <v>770</v>
      </c>
      <c r="C355" t="s">
        <v>364</v>
      </c>
      <c r="D355" t="s">
        <v>2315</v>
      </c>
      <c r="E355">
        <v>86175</v>
      </c>
      <c r="F355" t="s">
        <v>3915</v>
      </c>
      <c r="G355">
        <v>3.72</v>
      </c>
      <c r="H355" t="s">
        <v>4251</v>
      </c>
      <c r="I355" s="2" t="s">
        <v>5971</v>
      </c>
      <c r="K355" t="s">
        <v>7904</v>
      </c>
      <c r="L355">
        <v>7</v>
      </c>
      <c r="M355">
        <v>0.27</v>
      </c>
      <c r="N355">
        <v>66.150000000000006</v>
      </c>
      <c r="O355">
        <f t="shared" si="47"/>
        <v>80.36</v>
      </c>
      <c r="P355">
        <f t="shared" si="48"/>
        <v>5015.0600000000004</v>
      </c>
      <c r="Q355">
        <f t="shared" si="49"/>
        <v>5.13</v>
      </c>
      <c r="R355">
        <f t="shared" si="50"/>
        <v>5.44</v>
      </c>
      <c r="S355">
        <f t="shared" si="51"/>
        <v>-1152</v>
      </c>
      <c r="T355" s="6">
        <f t="shared" si="55"/>
        <v>86175</v>
      </c>
      <c r="U355" s="6">
        <f t="shared" si="52"/>
        <v>83275.159589280011</v>
      </c>
      <c r="V355" s="4">
        <f t="shared" si="53"/>
        <v>0.96634940051383822</v>
      </c>
      <c r="W355" s="3">
        <f t="shared" si="54"/>
        <v>12434.841270000001</v>
      </c>
    </row>
    <row r="356" spans="1:23">
      <c r="A356" s="1">
        <v>354</v>
      </c>
      <c r="B356">
        <v>771</v>
      </c>
      <c r="C356" t="s">
        <v>365</v>
      </c>
      <c r="D356" t="s">
        <v>2316</v>
      </c>
      <c r="E356">
        <v>109794</v>
      </c>
      <c r="F356" t="s">
        <v>3915</v>
      </c>
      <c r="G356">
        <v>3.98</v>
      </c>
      <c r="H356" t="s">
        <v>4252</v>
      </c>
      <c r="I356" s="2" t="s">
        <v>5972</v>
      </c>
      <c r="K356" t="s">
        <v>7905</v>
      </c>
      <c r="L356">
        <v>13</v>
      </c>
      <c r="M356">
        <v>0.51</v>
      </c>
      <c r="N356">
        <v>151.65</v>
      </c>
      <c r="O356">
        <f t="shared" si="47"/>
        <v>80.36</v>
      </c>
      <c r="P356">
        <f t="shared" si="48"/>
        <v>5015.0600000000004</v>
      </c>
      <c r="Q356">
        <f t="shared" si="49"/>
        <v>5.13</v>
      </c>
      <c r="R356">
        <f t="shared" si="50"/>
        <v>5.44</v>
      </c>
      <c r="S356">
        <f t="shared" si="51"/>
        <v>-1152</v>
      </c>
      <c r="T356" s="6">
        <f t="shared" si="55"/>
        <v>109794</v>
      </c>
      <c r="U356" s="6">
        <f t="shared" si="52"/>
        <v>124531.87326552003</v>
      </c>
      <c r="V356" s="4">
        <f t="shared" si="53"/>
        <v>1.1342320460637196</v>
      </c>
      <c r="W356" s="3">
        <f t="shared" si="54"/>
        <v>12434.841270000001</v>
      </c>
    </row>
    <row r="357" spans="1:23">
      <c r="A357" s="1">
        <v>355</v>
      </c>
      <c r="B357">
        <v>772</v>
      </c>
      <c r="C357" t="s">
        <v>366</v>
      </c>
      <c r="D357" t="s">
        <v>2317</v>
      </c>
      <c r="E357">
        <v>77993</v>
      </c>
      <c r="F357" t="s">
        <v>3915</v>
      </c>
      <c r="G357">
        <v>2.82</v>
      </c>
      <c r="H357" t="s">
        <v>4253</v>
      </c>
      <c r="I357" s="2" t="s">
        <v>5973</v>
      </c>
      <c r="K357" t="s">
        <v>7906</v>
      </c>
      <c r="L357">
        <v>7</v>
      </c>
      <c r="M357">
        <v>0.187</v>
      </c>
      <c r="N357">
        <v>57.04</v>
      </c>
      <c r="O357">
        <f t="shared" si="47"/>
        <v>80.36</v>
      </c>
      <c r="P357">
        <f t="shared" si="48"/>
        <v>5015.0600000000004</v>
      </c>
      <c r="Q357">
        <f t="shared" si="49"/>
        <v>5.13</v>
      </c>
      <c r="R357">
        <f t="shared" si="50"/>
        <v>5.44</v>
      </c>
      <c r="S357">
        <f t="shared" si="51"/>
        <v>-1152</v>
      </c>
      <c r="T357" s="6">
        <f t="shared" si="55"/>
        <v>77993</v>
      </c>
      <c r="U357" s="6">
        <f t="shared" si="52"/>
        <v>65863.017993679998</v>
      </c>
      <c r="V357" s="4">
        <f t="shared" si="53"/>
        <v>0.84447345266472629</v>
      </c>
      <c r="W357" s="3">
        <f t="shared" si="54"/>
        <v>12434.841270000001</v>
      </c>
    </row>
    <row r="358" spans="1:23">
      <c r="A358" s="1">
        <v>356</v>
      </c>
      <c r="B358">
        <v>774</v>
      </c>
      <c r="C358" t="s">
        <v>367</v>
      </c>
      <c r="D358" t="s">
        <v>2318</v>
      </c>
      <c r="E358">
        <v>26694</v>
      </c>
      <c r="F358" t="s">
        <v>3915</v>
      </c>
      <c r="G358">
        <v>1.64</v>
      </c>
      <c r="H358" t="s">
        <v>4254</v>
      </c>
      <c r="I358" s="2" t="s">
        <v>5974</v>
      </c>
      <c r="K358" t="s">
        <v>7907</v>
      </c>
      <c r="L358">
        <v>3</v>
      </c>
      <c r="M358">
        <v>0.03</v>
      </c>
      <c r="N358">
        <v>10.9</v>
      </c>
      <c r="O358">
        <f t="shared" si="47"/>
        <v>80.36</v>
      </c>
      <c r="P358">
        <f t="shared" si="48"/>
        <v>5015.0600000000004</v>
      </c>
      <c r="Q358">
        <f t="shared" si="49"/>
        <v>5.13</v>
      </c>
      <c r="R358">
        <f t="shared" si="50"/>
        <v>5.44</v>
      </c>
      <c r="S358">
        <f t="shared" si="51"/>
        <v>-1152</v>
      </c>
      <c r="T358" s="6">
        <f t="shared" si="55"/>
        <v>26694</v>
      </c>
      <c r="U358" s="6">
        <f t="shared" si="52"/>
        <v>28084.794179359997</v>
      </c>
      <c r="V358" s="4">
        <f t="shared" si="53"/>
        <v>1.0521013778137407</v>
      </c>
      <c r="W358" s="3">
        <f t="shared" si="54"/>
        <v>12434.841270000001</v>
      </c>
    </row>
    <row r="359" spans="1:23">
      <c r="A359" s="1">
        <v>357</v>
      </c>
      <c r="B359">
        <v>775</v>
      </c>
      <c r="C359" t="s">
        <v>368</v>
      </c>
      <c r="D359" t="s">
        <v>2319</v>
      </c>
      <c r="E359">
        <v>70343</v>
      </c>
      <c r="F359" t="s">
        <v>3915</v>
      </c>
      <c r="G359">
        <v>3.02</v>
      </c>
      <c r="H359" t="s">
        <v>3926</v>
      </c>
      <c r="I359" s="2" t="s">
        <v>5975</v>
      </c>
      <c r="K359" t="s">
        <v>7579</v>
      </c>
      <c r="L359">
        <v>1</v>
      </c>
      <c r="M359">
        <v>0.17</v>
      </c>
      <c r="N359">
        <v>59.5</v>
      </c>
      <c r="O359">
        <f t="shared" si="47"/>
        <v>80.36</v>
      </c>
      <c r="P359">
        <f t="shared" si="48"/>
        <v>5015.0600000000004</v>
      </c>
      <c r="Q359">
        <f t="shared" si="49"/>
        <v>5.13</v>
      </c>
      <c r="R359">
        <f t="shared" si="50"/>
        <v>5.44</v>
      </c>
      <c r="S359">
        <f t="shared" si="51"/>
        <v>-1152</v>
      </c>
      <c r="T359" s="6">
        <f t="shared" si="55"/>
        <v>70343</v>
      </c>
      <c r="U359" s="6">
        <f t="shared" si="52"/>
        <v>69922.78956248</v>
      </c>
      <c r="V359" s="4">
        <f t="shared" si="53"/>
        <v>0.99402626505096459</v>
      </c>
      <c r="W359" s="3">
        <f t="shared" si="54"/>
        <v>12434.841270000001</v>
      </c>
    </row>
    <row r="360" spans="1:23">
      <c r="A360" s="1">
        <v>358</v>
      </c>
      <c r="B360">
        <v>776</v>
      </c>
      <c r="C360" t="s">
        <v>369</v>
      </c>
      <c r="D360" t="s">
        <v>2320</v>
      </c>
      <c r="E360">
        <v>67194</v>
      </c>
      <c r="F360" t="s">
        <v>3915</v>
      </c>
      <c r="G360">
        <v>2.2599999999999998</v>
      </c>
      <c r="H360" t="s">
        <v>4255</v>
      </c>
      <c r="I360" s="2" t="s">
        <v>5976</v>
      </c>
      <c r="K360" t="s">
        <v>7908</v>
      </c>
      <c r="L360">
        <v>59</v>
      </c>
      <c r="M360">
        <v>0.25</v>
      </c>
      <c r="N360">
        <v>99.6</v>
      </c>
      <c r="O360">
        <f t="shared" si="47"/>
        <v>80.36</v>
      </c>
      <c r="P360">
        <f t="shared" si="48"/>
        <v>5015.0600000000004</v>
      </c>
      <c r="Q360">
        <f t="shared" si="49"/>
        <v>5.13</v>
      </c>
      <c r="R360">
        <f t="shared" si="50"/>
        <v>5.44</v>
      </c>
      <c r="S360">
        <f t="shared" si="51"/>
        <v>-1152</v>
      </c>
      <c r="T360" s="6">
        <f t="shared" si="55"/>
        <v>67194</v>
      </c>
      <c r="U360" s="6">
        <f t="shared" si="52"/>
        <v>76112.266164239991</v>
      </c>
      <c r="V360" s="4">
        <f t="shared" si="53"/>
        <v>1.132724144480757</v>
      </c>
      <c r="W360" s="3">
        <f t="shared" si="54"/>
        <v>12434.841270000001</v>
      </c>
    </row>
    <row r="361" spans="1:23">
      <c r="A361" s="1">
        <v>359</v>
      </c>
      <c r="B361">
        <v>777</v>
      </c>
      <c r="C361" t="s">
        <v>370</v>
      </c>
      <c r="D361" t="s">
        <v>2321</v>
      </c>
      <c r="E361">
        <v>41694</v>
      </c>
      <c r="F361" t="s">
        <v>3915</v>
      </c>
      <c r="G361">
        <v>2.14</v>
      </c>
      <c r="H361" t="s">
        <v>4256</v>
      </c>
      <c r="I361" s="2" t="s">
        <v>5977</v>
      </c>
      <c r="K361" t="s">
        <v>7909</v>
      </c>
      <c r="L361">
        <v>1</v>
      </c>
      <c r="M361">
        <v>8.5000000000000006E-2</v>
      </c>
      <c r="N361">
        <v>30.18</v>
      </c>
      <c r="O361">
        <f t="shared" si="47"/>
        <v>80.36</v>
      </c>
      <c r="P361">
        <f t="shared" si="48"/>
        <v>5015.0600000000004</v>
      </c>
      <c r="Q361">
        <f t="shared" si="49"/>
        <v>5.13</v>
      </c>
      <c r="R361">
        <f t="shared" si="50"/>
        <v>5.44</v>
      </c>
      <c r="S361">
        <f t="shared" si="51"/>
        <v>-1152</v>
      </c>
      <c r="T361" s="6">
        <f t="shared" si="55"/>
        <v>41694</v>
      </c>
      <c r="U361" s="6">
        <f t="shared" si="52"/>
        <v>43974.112893360005</v>
      </c>
      <c r="V361" s="4">
        <f t="shared" si="53"/>
        <v>1.0546868348769609</v>
      </c>
      <c r="W361" s="3">
        <f t="shared" si="54"/>
        <v>12434.841270000001</v>
      </c>
    </row>
    <row r="362" spans="1:23">
      <c r="A362" s="1">
        <v>360</v>
      </c>
      <c r="B362">
        <v>779</v>
      </c>
      <c r="C362" t="s">
        <v>371</v>
      </c>
      <c r="D362" t="s">
        <v>2322</v>
      </c>
      <c r="E362">
        <v>74925</v>
      </c>
      <c r="F362" t="s">
        <v>3915</v>
      </c>
      <c r="G362">
        <v>4.0999999999999996</v>
      </c>
      <c r="H362" t="s">
        <v>3946</v>
      </c>
      <c r="I362" s="2" t="s">
        <v>5978</v>
      </c>
      <c r="K362" t="s">
        <v>7599</v>
      </c>
      <c r="L362">
        <v>1</v>
      </c>
      <c r="M362">
        <v>0.1</v>
      </c>
      <c r="N362">
        <v>47.5</v>
      </c>
      <c r="O362">
        <f t="shared" si="47"/>
        <v>80.36</v>
      </c>
      <c r="P362">
        <f t="shared" si="48"/>
        <v>5015.0600000000004</v>
      </c>
      <c r="Q362">
        <f t="shared" si="49"/>
        <v>5.13</v>
      </c>
      <c r="R362">
        <f t="shared" si="50"/>
        <v>5.44</v>
      </c>
      <c r="S362">
        <f t="shared" si="51"/>
        <v>-1152</v>
      </c>
      <c r="T362" s="6">
        <f t="shared" si="55"/>
        <v>74925</v>
      </c>
      <c r="U362" s="6">
        <f t="shared" si="52"/>
        <v>80792.443048399989</v>
      </c>
      <c r="V362" s="4">
        <f t="shared" si="53"/>
        <v>1.0783108848635301</v>
      </c>
      <c r="W362" s="3">
        <f t="shared" si="54"/>
        <v>12434.841270000001</v>
      </c>
    </row>
    <row r="363" spans="1:23">
      <c r="A363" s="1">
        <v>361</v>
      </c>
      <c r="B363">
        <v>781</v>
      </c>
      <c r="C363" t="s">
        <v>372</v>
      </c>
      <c r="D363" t="s">
        <v>2323</v>
      </c>
      <c r="E363">
        <v>115794</v>
      </c>
      <c r="F363" t="s">
        <v>3915</v>
      </c>
      <c r="G363">
        <v>4.46</v>
      </c>
      <c r="H363" t="s">
        <v>4257</v>
      </c>
      <c r="I363" s="2" t="s">
        <v>5979</v>
      </c>
      <c r="K363" t="s">
        <v>7910</v>
      </c>
      <c r="L363">
        <v>71</v>
      </c>
      <c r="M363">
        <v>0.58599999999999997</v>
      </c>
      <c r="N363">
        <v>84.78</v>
      </c>
      <c r="O363">
        <f t="shared" si="47"/>
        <v>80.36</v>
      </c>
      <c r="P363">
        <f t="shared" si="48"/>
        <v>5015.0600000000004</v>
      </c>
      <c r="Q363">
        <f t="shared" si="49"/>
        <v>5.13</v>
      </c>
      <c r="R363">
        <f t="shared" si="50"/>
        <v>5.44</v>
      </c>
      <c r="S363">
        <f t="shared" si="51"/>
        <v>-1152</v>
      </c>
      <c r="T363" s="6">
        <f t="shared" si="55"/>
        <v>115794</v>
      </c>
      <c r="U363" s="6">
        <f t="shared" si="52"/>
        <v>102461.55962904001</v>
      </c>
      <c r="V363" s="4">
        <f t="shared" si="53"/>
        <v>0.88486069769625386</v>
      </c>
      <c r="W363" s="3">
        <f t="shared" si="54"/>
        <v>12434.841270000001</v>
      </c>
    </row>
    <row r="364" spans="1:23">
      <c r="A364" s="1">
        <v>362</v>
      </c>
      <c r="B364">
        <v>785</v>
      </c>
      <c r="C364" t="s">
        <v>373</v>
      </c>
      <c r="D364" t="s">
        <v>2324</v>
      </c>
      <c r="E364">
        <v>49494</v>
      </c>
      <c r="F364" t="s">
        <v>3915</v>
      </c>
      <c r="G364">
        <v>1.84</v>
      </c>
      <c r="H364" t="s">
        <v>4258</v>
      </c>
      <c r="I364" s="2" t="s">
        <v>5980</v>
      </c>
      <c r="K364" t="s">
        <v>7911</v>
      </c>
      <c r="L364">
        <v>9</v>
      </c>
      <c r="M364">
        <v>0.23</v>
      </c>
      <c r="N364">
        <v>79.95</v>
      </c>
      <c r="O364">
        <f t="shared" si="47"/>
        <v>80.36</v>
      </c>
      <c r="P364">
        <f t="shared" si="48"/>
        <v>5015.0600000000004</v>
      </c>
      <c r="Q364">
        <f t="shared" si="49"/>
        <v>5.13</v>
      </c>
      <c r="R364">
        <f t="shared" si="50"/>
        <v>5.44</v>
      </c>
      <c r="S364">
        <f t="shared" si="51"/>
        <v>-1152</v>
      </c>
      <c r="T364" s="6">
        <f t="shared" si="55"/>
        <v>49494</v>
      </c>
      <c r="U364" s="6">
        <f t="shared" si="52"/>
        <v>61254.943604159998</v>
      </c>
      <c r="V364" s="4">
        <f t="shared" si="53"/>
        <v>1.2376236231494726</v>
      </c>
      <c r="W364" s="3">
        <f t="shared" si="54"/>
        <v>12434.841270000001</v>
      </c>
    </row>
    <row r="365" spans="1:23">
      <c r="A365" s="1">
        <v>363</v>
      </c>
      <c r="B365">
        <v>786</v>
      </c>
      <c r="C365" t="s">
        <v>374</v>
      </c>
      <c r="D365" t="s">
        <v>2325</v>
      </c>
      <c r="E365">
        <v>71094</v>
      </c>
      <c r="F365" t="s">
        <v>3915</v>
      </c>
      <c r="G365">
        <v>3.64</v>
      </c>
      <c r="H365" t="s">
        <v>4259</v>
      </c>
      <c r="I365" s="2" t="s">
        <v>5981</v>
      </c>
      <c r="K365" t="s">
        <v>7912</v>
      </c>
      <c r="L365">
        <v>54</v>
      </c>
      <c r="M365">
        <v>0.22</v>
      </c>
      <c r="N365">
        <v>112.2</v>
      </c>
      <c r="O365">
        <f t="shared" si="47"/>
        <v>80.36</v>
      </c>
      <c r="P365">
        <f t="shared" si="48"/>
        <v>5015.0600000000004</v>
      </c>
      <c r="Q365">
        <f t="shared" si="49"/>
        <v>5.13</v>
      </c>
      <c r="R365">
        <f t="shared" si="50"/>
        <v>5.44</v>
      </c>
      <c r="S365">
        <f t="shared" si="51"/>
        <v>-1152</v>
      </c>
      <c r="T365" s="6">
        <f t="shared" si="55"/>
        <v>71094</v>
      </c>
      <c r="U365" s="6">
        <f t="shared" si="52"/>
        <v>102212.55914736001</v>
      </c>
      <c r="V365" s="4">
        <f t="shared" si="53"/>
        <v>1.4377100619934173</v>
      </c>
      <c r="W365" s="3">
        <f t="shared" si="54"/>
        <v>12434.841270000001</v>
      </c>
    </row>
    <row r="366" spans="1:23">
      <c r="A366" s="1">
        <v>364</v>
      </c>
      <c r="B366">
        <v>788</v>
      </c>
      <c r="C366" t="s">
        <v>375</v>
      </c>
      <c r="D366" t="s">
        <v>2326</v>
      </c>
      <c r="E366">
        <v>50994</v>
      </c>
      <c r="F366" t="s">
        <v>3915</v>
      </c>
      <c r="G366">
        <v>1.65</v>
      </c>
      <c r="H366" t="s">
        <v>4260</v>
      </c>
      <c r="I366" s="2" t="s">
        <v>5982</v>
      </c>
      <c r="K366" t="s">
        <v>7913</v>
      </c>
      <c r="L366">
        <v>1</v>
      </c>
      <c r="M366">
        <v>0.155</v>
      </c>
      <c r="N366">
        <v>79.819999999999993</v>
      </c>
      <c r="O366">
        <f t="shared" si="47"/>
        <v>80.36</v>
      </c>
      <c r="P366">
        <f t="shared" si="48"/>
        <v>5015.0600000000004</v>
      </c>
      <c r="Q366">
        <f t="shared" si="49"/>
        <v>5.13</v>
      </c>
      <c r="R366">
        <f t="shared" si="50"/>
        <v>5.44</v>
      </c>
      <c r="S366">
        <f t="shared" si="51"/>
        <v>-1152</v>
      </c>
      <c r="T366" s="6">
        <f t="shared" si="55"/>
        <v>50994</v>
      </c>
      <c r="U366" s="6">
        <f t="shared" si="52"/>
        <v>58362.969202599998</v>
      </c>
      <c r="V366" s="4">
        <f t="shared" si="53"/>
        <v>1.1445065929834881</v>
      </c>
      <c r="W366" s="3">
        <f t="shared" si="54"/>
        <v>12434.841270000001</v>
      </c>
    </row>
    <row r="367" spans="1:23">
      <c r="A367" s="1">
        <v>365</v>
      </c>
      <c r="B367">
        <v>789</v>
      </c>
      <c r="C367" t="s">
        <v>376</v>
      </c>
      <c r="D367" t="s">
        <v>2327</v>
      </c>
      <c r="E367">
        <v>44694</v>
      </c>
      <c r="F367" t="s">
        <v>3915</v>
      </c>
      <c r="G367">
        <v>2.06</v>
      </c>
      <c r="H367" t="s">
        <v>4261</v>
      </c>
      <c r="I367" s="2" t="s">
        <v>5983</v>
      </c>
      <c r="K367" t="s">
        <v>7914</v>
      </c>
      <c r="L367">
        <v>40</v>
      </c>
      <c r="M367">
        <v>0.17</v>
      </c>
      <c r="N367">
        <v>78.95</v>
      </c>
      <c r="O367">
        <f t="shared" si="47"/>
        <v>80.36</v>
      </c>
      <c r="P367">
        <f t="shared" si="48"/>
        <v>5015.0600000000004</v>
      </c>
      <c r="Q367">
        <f t="shared" si="49"/>
        <v>5.13</v>
      </c>
      <c r="R367">
        <f t="shared" si="50"/>
        <v>5.44</v>
      </c>
      <c r="S367">
        <f t="shared" si="51"/>
        <v>-1152</v>
      </c>
      <c r="T367" s="6">
        <f t="shared" si="55"/>
        <v>44694</v>
      </c>
      <c r="U367" s="6">
        <f t="shared" si="52"/>
        <v>64100.583299439997</v>
      </c>
      <c r="V367" s="4">
        <f t="shared" si="53"/>
        <v>1.4342100348914844</v>
      </c>
      <c r="W367" s="3">
        <f t="shared" si="54"/>
        <v>12434.841270000001</v>
      </c>
    </row>
    <row r="368" spans="1:23">
      <c r="A368" s="1">
        <v>366</v>
      </c>
      <c r="B368">
        <v>793</v>
      </c>
      <c r="C368" t="s">
        <v>377</v>
      </c>
      <c r="D368" t="s">
        <v>2328</v>
      </c>
      <c r="E368">
        <v>234594</v>
      </c>
      <c r="F368" t="s">
        <v>3915</v>
      </c>
      <c r="G368">
        <v>5.95</v>
      </c>
      <c r="H368" t="s">
        <v>4262</v>
      </c>
      <c r="I368" s="2" t="s">
        <v>5984</v>
      </c>
      <c r="K368" t="s">
        <v>7915</v>
      </c>
      <c r="L368">
        <v>150</v>
      </c>
      <c r="M368">
        <v>1.1559999999999999</v>
      </c>
      <c r="N368">
        <v>326.70999999999998</v>
      </c>
      <c r="O368">
        <f t="shared" si="47"/>
        <v>80.36</v>
      </c>
      <c r="P368">
        <f t="shared" si="48"/>
        <v>5015.0600000000004</v>
      </c>
      <c r="Q368">
        <f t="shared" si="49"/>
        <v>5.13</v>
      </c>
      <c r="R368">
        <f t="shared" si="50"/>
        <v>5.44</v>
      </c>
      <c r="S368">
        <f t="shared" si="51"/>
        <v>-1152</v>
      </c>
      <c r="T368" s="6">
        <f t="shared" si="55"/>
        <v>234594</v>
      </c>
      <c r="U368" s="6">
        <f t="shared" si="52"/>
        <v>230456.78753179999</v>
      </c>
      <c r="V368" s="4">
        <f t="shared" si="53"/>
        <v>0.98236437219962991</v>
      </c>
      <c r="W368" s="3">
        <f t="shared" si="54"/>
        <v>12434.841270000001</v>
      </c>
    </row>
    <row r="369" spans="1:23">
      <c r="A369" s="1">
        <v>367</v>
      </c>
      <c r="B369">
        <v>795</v>
      </c>
      <c r="C369" t="s">
        <v>378</v>
      </c>
      <c r="D369" t="s">
        <v>2329</v>
      </c>
      <c r="E369">
        <v>38994</v>
      </c>
      <c r="F369" t="s">
        <v>3915</v>
      </c>
      <c r="G369">
        <v>2.4</v>
      </c>
      <c r="H369" t="s">
        <v>4263</v>
      </c>
      <c r="I369" s="2" t="s">
        <v>5985</v>
      </c>
      <c r="K369" t="s">
        <v>7916</v>
      </c>
      <c r="L369">
        <v>7</v>
      </c>
      <c r="M369">
        <v>0.25700000000000001</v>
      </c>
      <c r="N369">
        <v>20.56</v>
      </c>
      <c r="O369">
        <f t="shared" si="47"/>
        <v>80.36</v>
      </c>
      <c r="P369">
        <f t="shared" si="48"/>
        <v>5015.0600000000004</v>
      </c>
      <c r="Q369">
        <f t="shared" si="49"/>
        <v>5.13</v>
      </c>
      <c r="R369">
        <f t="shared" si="50"/>
        <v>5.44</v>
      </c>
      <c r="S369">
        <f t="shared" si="51"/>
        <v>-1152</v>
      </c>
      <c r="T369" s="6">
        <f t="shared" si="55"/>
        <v>38994</v>
      </c>
      <c r="U369" s="6">
        <f t="shared" si="52"/>
        <v>43648.319561600001</v>
      </c>
      <c r="V369" s="4">
        <f t="shared" si="53"/>
        <v>1.1193598902805559</v>
      </c>
      <c r="W369" s="3">
        <f t="shared" si="54"/>
        <v>12434.841270000001</v>
      </c>
    </row>
    <row r="370" spans="1:23">
      <c r="A370" s="1">
        <v>368</v>
      </c>
      <c r="B370">
        <v>798</v>
      </c>
      <c r="C370" t="s">
        <v>379</v>
      </c>
      <c r="D370" t="s">
        <v>2330</v>
      </c>
      <c r="E370">
        <v>66294</v>
      </c>
      <c r="F370" t="s">
        <v>3915</v>
      </c>
      <c r="G370">
        <v>2.76</v>
      </c>
      <c r="H370" t="s">
        <v>4264</v>
      </c>
      <c r="I370" s="2" t="s">
        <v>5986</v>
      </c>
      <c r="K370" t="s">
        <v>7917</v>
      </c>
      <c r="L370">
        <v>5</v>
      </c>
      <c r="M370">
        <v>0.2</v>
      </c>
      <c r="N370">
        <v>67</v>
      </c>
      <c r="O370">
        <f t="shared" si="47"/>
        <v>80.36</v>
      </c>
      <c r="P370">
        <f t="shared" si="48"/>
        <v>5015.0600000000004</v>
      </c>
      <c r="Q370">
        <f t="shared" si="49"/>
        <v>5.13</v>
      </c>
      <c r="R370">
        <f t="shared" si="50"/>
        <v>5.44</v>
      </c>
      <c r="S370">
        <f t="shared" si="51"/>
        <v>-1152</v>
      </c>
      <c r="T370" s="6">
        <f t="shared" si="55"/>
        <v>66294</v>
      </c>
      <c r="U370" s="6">
        <f t="shared" si="52"/>
        <v>69321.807086240005</v>
      </c>
      <c r="V370" s="4">
        <f t="shared" si="53"/>
        <v>1.0456724150939753</v>
      </c>
      <c r="W370" s="3">
        <f t="shared" si="54"/>
        <v>12434.841270000001</v>
      </c>
    </row>
    <row r="371" spans="1:23">
      <c r="A371" s="1">
        <v>369</v>
      </c>
      <c r="B371">
        <v>799</v>
      </c>
      <c r="C371" t="s">
        <v>380</v>
      </c>
      <c r="D371" t="s">
        <v>2331</v>
      </c>
      <c r="E371">
        <v>118930</v>
      </c>
      <c r="F371" t="s">
        <v>3915</v>
      </c>
      <c r="G371">
        <v>2.63</v>
      </c>
      <c r="H371" t="s">
        <v>4265</v>
      </c>
      <c r="I371" s="2" t="s">
        <v>5987</v>
      </c>
      <c r="K371" t="s">
        <v>7918</v>
      </c>
      <c r="L371">
        <v>7</v>
      </c>
      <c r="M371">
        <v>0.27100000000000002</v>
      </c>
      <c r="N371">
        <v>130.24</v>
      </c>
      <c r="O371">
        <f t="shared" si="47"/>
        <v>80.36</v>
      </c>
      <c r="P371">
        <f t="shared" si="48"/>
        <v>5015.0600000000004</v>
      </c>
      <c r="Q371">
        <f t="shared" si="49"/>
        <v>5.13</v>
      </c>
      <c r="R371">
        <f t="shared" si="50"/>
        <v>5.44</v>
      </c>
      <c r="S371">
        <f t="shared" si="51"/>
        <v>-1152</v>
      </c>
      <c r="T371" s="6">
        <f t="shared" si="55"/>
        <v>118930</v>
      </c>
      <c r="U371" s="6">
        <f t="shared" si="52"/>
        <v>95027.869064120008</v>
      </c>
      <c r="V371" s="4">
        <f t="shared" si="53"/>
        <v>0.79902353539157489</v>
      </c>
      <c r="W371" s="3">
        <f t="shared" si="54"/>
        <v>12434.841270000001</v>
      </c>
    </row>
    <row r="372" spans="1:23">
      <c r="A372" s="1">
        <v>370</v>
      </c>
      <c r="B372">
        <v>803</v>
      </c>
      <c r="C372" t="s">
        <v>381</v>
      </c>
      <c r="D372" t="s">
        <v>2332</v>
      </c>
      <c r="E372">
        <v>78594</v>
      </c>
      <c r="F372" t="s">
        <v>3915</v>
      </c>
      <c r="G372">
        <v>2.81</v>
      </c>
      <c r="H372" t="s">
        <v>4266</v>
      </c>
      <c r="I372" s="2" t="s">
        <v>5988</v>
      </c>
      <c r="K372" t="s">
        <v>7919</v>
      </c>
      <c r="L372">
        <v>83</v>
      </c>
      <c r="M372">
        <v>0.3</v>
      </c>
      <c r="N372">
        <v>135.4</v>
      </c>
      <c r="O372">
        <f t="shared" si="47"/>
        <v>80.36</v>
      </c>
      <c r="P372">
        <f t="shared" si="48"/>
        <v>5015.0600000000004</v>
      </c>
      <c r="Q372">
        <f t="shared" si="49"/>
        <v>5.13</v>
      </c>
      <c r="R372">
        <f t="shared" si="50"/>
        <v>5.44</v>
      </c>
      <c r="S372">
        <f t="shared" si="51"/>
        <v>-1152</v>
      </c>
      <c r="T372" s="6">
        <f t="shared" si="55"/>
        <v>78594</v>
      </c>
      <c r="U372" s="6">
        <f t="shared" si="52"/>
        <v>99969.53212244001</v>
      </c>
      <c r="V372" s="4">
        <f t="shared" si="53"/>
        <v>1.271974096272489</v>
      </c>
      <c r="W372" s="3">
        <f t="shared" si="54"/>
        <v>12434.841270000001</v>
      </c>
    </row>
    <row r="373" spans="1:23">
      <c r="A373" s="1">
        <v>371</v>
      </c>
      <c r="B373">
        <v>805</v>
      </c>
      <c r="C373" t="s">
        <v>382</v>
      </c>
      <c r="D373" t="s">
        <v>2333</v>
      </c>
      <c r="E373">
        <v>68994</v>
      </c>
      <c r="F373" t="s">
        <v>3915</v>
      </c>
      <c r="G373">
        <v>2.34</v>
      </c>
      <c r="H373" t="s">
        <v>4267</v>
      </c>
      <c r="I373" s="2" t="s">
        <v>5989</v>
      </c>
      <c r="K373" t="s">
        <v>7920</v>
      </c>
      <c r="L373">
        <v>11</v>
      </c>
      <c r="M373">
        <v>0.4</v>
      </c>
      <c r="N373">
        <v>104.5</v>
      </c>
      <c r="O373">
        <f t="shared" si="47"/>
        <v>80.36</v>
      </c>
      <c r="P373">
        <f t="shared" si="48"/>
        <v>5015.0600000000004</v>
      </c>
      <c r="Q373">
        <f t="shared" si="49"/>
        <v>5.13</v>
      </c>
      <c r="R373">
        <f t="shared" si="50"/>
        <v>5.44</v>
      </c>
      <c r="S373">
        <f t="shared" si="51"/>
        <v>-1152</v>
      </c>
      <c r="T373" s="6">
        <f t="shared" si="55"/>
        <v>68994</v>
      </c>
      <c r="U373" s="6">
        <f t="shared" si="52"/>
        <v>79448.087086159998</v>
      </c>
      <c r="V373" s="4">
        <f t="shared" si="53"/>
        <v>1.1515216842937066</v>
      </c>
      <c r="W373" s="3">
        <f t="shared" si="54"/>
        <v>12434.841270000001</v>
      </c>
    </row>
    <row r="374" spans="1:23">
      <c r="A374" s="1">
        <v>372</v>
      </c>
      <c r="B374">
        <v>808</v>
      </c>
      <c r="C374" t="s">
        <v>383</v>
      </c>
      <c r="D374" t="s">
        <v>2334</v>
      </c>
      <c r="E374">
        <v>162894</v>
      </c>
      <c r="F374" t="s">
        <v>3915</v>
      </c>
      <c r="G374">
        <v>6.64</v>
      </c>
      <c r="H374" t="s">
        <v>4268</v>
      </c>
      <c r="I374" s="2" t="s">
        <v>5990</v>
      </c>
      <c r="K374" t="s">
        <v>7921</v>
      </c>
      <c r="L374">
        <v>69</v>
      </c>
      <c r="M374">
        <v>0.47</v>
      </c>
      <c r="N374">
        <v>183.3</v>
      </c>
      <c r="O374">
        <f t="shared" si="47"/>
        <v>80.36</v>
      </c>
      <c r="P374">
        <f t="shared" si="48"/>
        <v>5015.0600000000004</v>
      </c>
      <c r="Q374">
        <f t="shared" si="49"/>
        <v>5.13</v>
      </c>
      <c r="R374">
        <f t="shared" si="50"/>
        <v>5.44</v>
      </c>
      <c r="S374">
        <f t="shared" si="51"/>
        <v>-1152</v>
      </c>
      <c r="T374" s="6">
        <f t="shared" si="55"/>
        <v>162894</v>
      </c>
      <c r="U374" s="6">
        <f t="shared" si="52"/>
        <v>178059.94995936</v>
      </c>
      <c r="V374" s="4">
        <f t="shared" si="53"/>
        <v>1.0931031834159637</v>
      </c>
      <c r="W374" s="3">
        <f t="shared" si="54"/>
        <v>12434.841270000001</v>
      </c>
    </row>
    <row r="375" spans="1:23">
      <c r="A375" s="1">
        <v>373</v>
      </c>
      <c r="B375">
        <v>809</v>
      </c>
      <c r="C375" t="s">
        <v>384</v>
      </c>
      <c r="D375" t="s">
        <v>2335</v>
      </c>
      <c r="E375">
        <v>38394</v>
      </c>
      <c r="F375" t="s">
        <v>3915</v>
      </c>
      <c r="G375">
        <v>2.15</v>
      </c>
      <c r="H375" t="s">
        <v>4269</v>
      </c>
      <c r="I375" s="2" t="s">
        <v>5991</v>
      </c>
      <c r="K375" t="s">
        <v>7922</v>
      </c>
      <c r="L375">
        <v>27</v>
      </c>
      <c r="M375">
        <v>0.09</v>
      </c>
      <c r="N375">
        <v>45.9</v>
      </c>
      <c r="O375">
        <f t="shared" si="47"/>
        <v>80.36</v>
      </c>
      <c r="P375">
        <f t="shared" si="48"/>
        <v>5015.0600000000004</v>
      </c>
      <c r="Q375">
        <f t="shared" si="49"/>
        <v>5.13</v>
      </c>
      <c r="R375">
        <f t="shared" si="50"/>
        <v>5.44</v>
      </c>
      <c r="S375">
        <f t="shared" si="51"/>
        <v>-1152</v>
      </c>
      <c r="T375" s="6">
        <f t="shared" si="55"/>
        <v>38394</v>
      </c>
      <c r="U375" s="6">
        <f t="shared" si="52"/>
        <v>50995.461036599998</v>
      </c>
      <c r="V375" s="4">
        <f t="shared" si="53"/>
        <v>1.3282143313173933</v>
      </c>
      <c r="W375" s="3">
        <f t="shared" si="54"/>
        <v>12434.841270000001</v>
      </c>
    </row>
    <row r="376" spans="1:23">
      <c r="A376" s="1">
        <v>374</v>
      </c>
      <c r="B376">
        <v>810</v>
      </c>
      <c r="C376" t="s">
        <v>385</v>
      </c>
      <c r="D376" t="s">
        <v>2336</v>
      </c>
      <c r="E376">
        <v>24294</v>
      </c>
      <c r="F376" t="s">
        <v>3915</v>
      </c>
      <c r="G376">
        <v>1.52</v>
      </c>
      <c r="H376" t="s">
        <v>4016</v>
      </c>
      <c r="I376" s="2" t="s">
        <v>5992</v>
      </c>
      <c r="K376" t="s">
        <v>7669</v>
      </c>
      <c r="L376">
        <v>7</v>
      </c>
      <c r="M376">
        <v>0.03</v>
      </c>
      <c r="N376">
        <v>15.3</v>
      </c>
      <c r="O376">
        <f t="shared" si="47"/>
        <v>80.36</v>
      </c>
      <c r="P376">
        <f t="shared" si="48"/>
        <v>5015.0600000000004</v>
      </c>
      <c r="Q376">
        <f t="shared" si="49"/>
        <v>5.13</v>
      </c>
      <c r="R376">
        <f t="shared" si="50"/>
        <v>5.44</v>
      </c>
      <c r="S376">
        <f t="shared" si="51"/>
        <v>-1152</v>
      </c>
      <c r="T376" s="6">
        <f t="shared" si="55"/>
        <v>24294</v>
      </c>
      <c r="U376" s="6">
        <f t="shared" si="52"/>
        <v>28217.67399648</v>
      </c>
      <c r="V376" s="4">
        <f t="shared" si="53"/>
        <v>1.161507944203507</v>
      </c>
      <c r="W376" s="3">
        <f t="shared" si="54"/>
        <v>12434.841270000001</v>
      </c>
    </row>
    <row r="377" spans="1:23">
      <c r="A377" s="1">
        <v>375</v>
      </c>
      <c r="B377">
        <v>811</v>
      </c>
      <c r="C377" t="s">
        <v>386</v>
      </c>
      <c r="D377" t="s">
        <v>2337</v>
      </c>
      <c r="E377">
        <v>79493</v>
      </c>
      <c r="F377" t="s">
        <v>3915</v>
      </c>
      <c r="G377">
        <v>1.55</v>
      </c>
      <c r="H377" t="s">
        <v>4270</v>
      </c>
      <c r="I377" s="2" t="s">
        <v>5993</v>
      </c>
      <c r="K377" t="s">
        <v>7923</v>
      </c>
      <c r="L377">
        <v>19</v>
      </c>
      <c r="M377">
        <v>0.27</v>
      </c>
      <c r="N377">
        <v>98.7</v>
      </c>
      <c r="O377">
        <f t="shared" si="47"/>
        <v>80.36</v>
      </c>
      <c r="P377">
        <f t="shared" si="48"/>
        <v>5015.0600000000004</v>
      </c>
      <c r="Q377">
        <f t="shared" si="49"/>
        <v>5.13</v>
      </c>
      <c r="R377">
        <f t="shared" si="50"/>
        <v>5.44</v>
      </c>
      <c r="S377">
        <f t="shared" si="51"/>
        <v>-1152</v>
      </c>
      <c r="T377" s="6">
        <f t="shared" si="55"/>
        <v>79493</v>
      </c>
      <c r="U377" s="6">
        <f t="shared" si="52"/>
        <v>65124.338842199999</v>
      </c>
      <c r="V377" s="4">
        <f t="shared" si="53"/>
        <v>0.81924620837306428</v>
      </c>
      <c r="W377" s="3">
        <f t="shared" si="54"/>
        <v>12434.841270000001</v>
      </c>
    </row>
    <row r="378" spans="1:23">
      <c r="A378" s="1">
        <v>376</v>
      </c>
      <c r="B378">
        <v>815</v>
      </c>
      <c r="C378" t="s">
        <v>387</v>
      </c>
      <c r="D378" t="s">
        <v>2338</v>
      </c>
      <c r="E378">
        <v>78368</v>
      </c>
      <c r="F378" t="s">
        <v>3915</v>
      </c>
      <c r="G378">
        <v>3.49</v>
      </c>
      <c r="H378" t="s">
        <v>3946</v>
      </c>
      <c r="I378" s="2" t="s">
        <v>5994</v>
      </c>
      <c r="K378" t="s">
        <v>7599</v>
      </c>
      <c r="L378">
        <v>1</v>
      </c>
      <c r="M378">
        <v>0.1</v>
      </c>
      <c r="N378">
        <v>47.5</v>
      </c>
      <c r="O378">
        <f t="shared" si="47"/>
        <v>80.36</v>
      </c>
      <c r="P378">
        <f t="shared" si="48"/>
        <v>5015.0600000000004</v>
      </c>
      <c r="Q378">
        <f t="shared" si="49"/>
        <v>5.13</v>
      </c>
      <c r="R378">
        <f t="shared" si="50"/>
        <v>5.44</v>
      </c>
      <c r="S378">
        <f t="shared" si="51"/>
        <v>-1152</v>
      </c>
      <c r="T378" s="6">
        <f t="shared" si="55"/>
        <v>78368</v>
      </c>
      <c r="U378" s="6">
        <f t="shared" si="52"/>
        <v>71690.139238760006</v>
      </c>
      <c r="V378" s="4">
        <f t="shared" si="53"/>
        <v>0.91478842434105767</v>
      </c>
      <c r="W378" s="3">
        <f t="shared" si="54"/>
        <v>12434.841270000001</v>
      </c>
    </row>
    <row r="379" spans="1:23">
      <c r="A379" s="1">
        <v>377</v>
      </c>
      <c r="B379">
        <v>816</v>
      </c>
      <c r="C379" t="s">
        <v>388</v>
      </c>
      <c r="D379" t="s">
        <v>2339</v>
      </c>
      <c r="E379">
        <v>33594</v>
      </c>
      <c r="F379" t="s">
        <v>3915</v>
      </c>
      <c r="G379">
        <v>1.42</v>
      </c>
      <c r="H379" t="s">
        <v>4271</v>
      </c>
      <c r="I379" s="2" t="s">
        <v>5995</v>
      </c>
      <c r="K379" t="s">
        <v>7924</v>
      </c>
      <c r="L379">
        <v>48</v>
      </c>
      <c r="M379">
        <v>0.108</v>
      </c>
      <c r="N379">
        <v>55.08</v>
      </c>
      <c r="O379">
        <f t="shared" si="47"/>
        <v>80.36</v>
      </c>
      <c r="P379">
        <f t="shared" si="48"/>
        <v>5015.0600000000004</v>
      </c>
      <c r="Q379">
        <f t="shared" si="49"/>
        <v>5.13</v>
      </c>
      <c r="R379">
        <f t="shared" si="50"/>
        <v>5.44</v>
      </c>
      <c r="S379">
        <f t="shared" si="51"/>
        <v>-1152</v>
      </c>
      <c r="T379" s="6">
        <f t="shared" si="55"/>
        <v>33594</v>
      </c>
      <c r="U379" s="6">
        <f t="shared" si="52"/>
        <v>44115.654196079995</v>
      </c>
      <c r="V379" s="4">
        <f t="shared" si="53"/>
        <v>1.3132003987640648</v>
      </c>
      <c r="W379" s="3">
        <f t="shared" si="54"/>
        <v>12434.841270000001</v>
      </c>
    </row>
    <row r="380" spans="1:23">
      <c r="A380" s="1">
        <v>378</v>
      </c>
      <c r="B380">
        <v>819</v>
      </c>
      <c r="C380" t="s">
        <v>389</v>
      </c>
      <c r="D380" t="s">
        <v>2340</v>
      </c>
      <c r="E380">
        <v>155694</v>
      </c>
      <c r="F380" t="s">
        <v>3915</v>
      </c>
      <c r="G380">
        <v>4.3499999999999996</v>
      </c>
      <c r="H380" t="s">
        <v>4272</v>
      </c>
      <c r="I380" s="2" t="s">
        <v>5996</v>
      </c>
      <c r="K380" t="s">
        <v>7925</v>
      </c>
      <c r="L380">
        <v>98</v>
      </c>
      <c r="M380">
        <v>1.016</v>
      </c>
      <c r="N380">
        <v>177.38</v>
      </c>
      <c r="O380">
        <f t="shared" si="47"/>
        <v>80.36</v>
      </c>
      <c r="P380">
        <f t="shared" si="48"/>
        <v>5015.0600000000004</v>
      </c>
      <c r="Q380">
        <f t="shared" si="49"/>
        <v>5.13</v>
      </c>
      <c r="R380">
        <f t="shared" si="50"/>
        <v>5.44</v>
      </c>
      <c r="S380">
        <f t="shared" si="51"/>
        <v>-1152</v>
      </c>
      <c r="T380" s="6">
        <f t="shared" si="55"/>
        <v>155694</v>
      </c>
      <c r="U380" s="6">
        <f t="shared" si="52"/>
        <v>141301.0284214</v>
      </c>
      <c r="V380" s="4">
        <f t="shared" si="53"/>
        <v>0.90755602927151979</v>
      </c>
      <c r="W380" s="3">
        <f t="shared" si="54"/>
        <v>12434.841270000001</v>
      </c>
    </row>
    <row r="381" spans="1:23">
      <c r="A381" s="1">
        <v>379</v>
      </c>
      <c r="B381">
        <v>823</v>
      </c>
      <c r="C381" t="s">
        <v>390</v>
      </c>
      <c r="D381" t="s">
        <v>2341</v>
      </c>
      <c r="E381">
        <v>80394</v>
      </c>
      <c r="F381" t="s">
        <v>3915</v>
      </c>
      <c r="G381">
        <v>3.09</v>
      </c>
      <c r="H381" t="s">
        <v>4273</v>
      </c>
      <c r="I381" s="2" t="s">
        <v>5997</v>
      </c>
      <c r="K381" t="s">
        <v>7926</v>
      </c>
      <c r="L381">
        <v>32</v>
      </c>
      <c r="M381">
        <v>0.25</v>
      </c>
      <c r="N381">
        <v>97.5</v>
      </c>
      <c r="O381">
        <f t="shared" si="47"/>
        <v>80.36</v>
      </c>
      <c r="P381">
        <f t="shared" si="48"/>
        <v>5015.0600000000004</v>
      </c>
      <c r="Q381">
        <f t="shared" si="49"/>
        <v>5.13</v>
      </c>
      <c r="R381">
        <f t="shared" si="50"/>
        <v>5.44</v>
      </c>
      <c r="S381">
        <f t="shared" si="51"/>
        <v>-1152</v>
      </c>
      <c r="T381" s="6">
        <f t="shared" si="55"/>
        <v>80394</v>
      </c>
      <c r="U381" s="6">
        <f t="shared" si="52"/>
        <v>87579.335429160012</v>
      </c>
      <c r="V381" s="4">
        <f t="shared" si="53"/>
        <v>1.0893765135353386</v>
      </c>
      <c r="W381" s="3">
        <f t="shared" si="54"/>
        <v>12434.841270000001</v>
      </c>
    </row>
    <row r="382" spans="1:23">
      <c r="A382" s="1">
        <v>380</v>
      </c>
      <c r="B382">
        <v>833</v>
      </c>
      <c r="C382" t="s">
        <v>391</v>
      </c>
      <c r="D382" t="s">
        <v>2342</v>
      </c>
      <c r="E382">
        <v>155940</v>
      </c>
      <c r="F382" t="s">
        <v>3915</v>
      </c>
      <c r="G382">
        <v>4.0599999999999996</v>
      </c>
      <c r="H382" t="s">
        <v>4274</v>
      </c>
      <c r="I382" s="2" t="s">
        <v>5998</v>
      </c>
      <c r="K382" t="s">
        <v>7927</v>
      </c>
      <c r="L382">
        <v>1</v>
      </c>
      <c r="M382">
        <v>0.24</v>
      </c>
      <c r="N382">
        <v>126</v>
      </c>
      <c r="O382">
        <f t="shared" si="47"/>
        <v>80.36</v>
      </c>
      <c r="P382">
        <f t="shared" si="48"/>
        <v>5015.0600000000004</v>
      </c>
      <c r="Q382">
        <f t="shared" si="49"/>
        <v>5.13</v>
      </c>
      <c r="R382">
        <f t="shared" si="50"/>
        <v>5.44</v>
      </c>
      <c r="S382">
        <f t="shared" si="51"/>
        <v>-1152</v>
      </c>
      <c r="T382" s="6">
        <f t="shared" si="55"/>
        <v>155940</v>
      </c>
      <c r="U382" s="6">
        <f t="shared" si="52"/>
        <v>114512.50506744001</v>
      </c>
      <c r="V382" s="4">
        <f t="shared" si="53"/>
        <v>0.73433695695421319</v>
      </c>
      <c r="W382" s="3">
        <f t="shared" si="54"/>
        <v>12434.841270000001</v>
      </c>
    </row>
    <row r="383" spans="1:23">
      <c r="A383" s="1">
        <v>381</v>
      </c>
      <c r="B383">
        <v>836</v>
      </c>
      <c r="C383" t="s">
        <v>392</v>
      </c>
      <c r="D383" t="s">
        <v>2343</v>
      </c>
      <c r="E383">
        <v>70494</v>
      </c>
      <c r="F383" t="s">
        <v>3915</v>
      </c>
      <c r="G383">
        <v>3.35</v>
      </c>
      <c r="H383" t="s">
        <v>4275</v>
      </c>
      <c r="I383" s="2" t="s">
        <v>5999</v>
      </c>
      <c r="K383" t="s">
        <v>7928</v>
      </c>
      <c r="L383">
        <v>58</v>
      </c>
      <c r="M383">
        <v>0.25</v>
      </c>
      <c r="N383">
        <v>127.5</v>
      </c>
      <c r="O383">
        <f t="shared" si="47"/>
        <v>80.36</v>
      </c>
      <c r="P383">
        <f t="shared" si="48"/>
        <v>5015.0600000000004</v>
      </c>
      <c r="Q383">
        <f t="shared" si="49"/>
        <v>5.13</v>
      </c>
      <c r="R383">
        <f t="shared" si="50"/>
        <v>5.44</v>
      </c>
      <c r="S383">
        <f t="shared" si="51"/>
        <v>-1152</v>
      </c>
      <c r="T383" s="6">
        <f t="shared" si="55"/>
        <v>70494</v>
      </c>
      <c r="U383" s="6">
        <f t="shared" si="52"/>
        <v>104573.75790540001</v>
      </c>
      <c r="V383" s="4">
        <f t="shared" si="53"/>
        <v>1.4834419653502426</v>
      </c>
      <c r="W383" s="3">
        <f t="shared" si="54"/>
        <v>12434.841270000001</v>
      </c>
    </row>
    <row r="384" spans="1:23">
      <c r="A384" s="1">
        <v>382</v>
      </c>
      <c r="B384">
        <v>838</v>
      </c>
      <c r="C384" t="s">
        <v>393</v>
      </c>
      <c r="D384" t="s">
        <v>2344</v>
      </c>
      <c r="E384">
        <v>59094</v>
      </c>
      <c r="F384" t="s">
        <v>3915</v>
      </c>
      <c r="G384">
        <v>3.56</v>
      </c>
      <c r="H384" t="s">
        <v>4276</v>
      </c>
      <c r="I384" s="2" t="s">
        <v>6000</v>
      </c>
      <c r="K384" t="s">
        <v>7929</v>
      </c>
      <c r="L384">
        <v>25</v>
      </c>
      <c r="M384">
        <v>7.0000000000000007E-2</v>
      </c>
      <c r="N384">
        <v>27.3</v>
      </c>
      <c r="O384">
        <f t="shared" si="47"/>
        <v>80.36</v>
      </c>
      <c r="P384">
        <f t="shared" si="48"/>
        <v>5015.0600000000004</v>
      </c>
      <c r="Q384">
        <f t="shared" si="49"/>
        <v>5.13</v>
      </c>
      <c r="R384">
        <f t="shared" si="50"/>
        <v>5.44</v>
      </c>
      <c r="S384">
        <f t="shared" si="51"/>
        <v>-1152</v>
      </c>
      <c r="T384" s="6">
        <f t="shared" si="55"/>
        <v>59094</v>
      </c>
      <c r="U384" s="6">
        <f t="shared" si="52"/>
        <v>63904.066225439994</v>
      </c>
      <c r="V384" s="4">
        <f t="shared" si="53"/>
        <v>1.0813968630561477</v>
      </c>
      <c r="W384" s="3">
        <f t="shared" si="54"/>
        <v>12434.841270000001</v>
      </c>
    </row>
    <row r="385" spans="1:23">
      <c r="A385" s="1">
        <v>383</v>
      </c>
      <c r="B385">
        <v>839</v>
      </c>
      <c r="C385" t="s">
        <v>394</v>
      </c>
      <c r="D385" t="s">
        <v>2345</v>
      </c>
      <c r="E385">
        <v>261743</v>
      </c>
      <c r="F385" t="s">
        <v>3915</v>
      </c>
      <c r="G385">
        <v>4.1900000000000004</v>
      </c>
      <c r="H385" t="s">
        <v>4277</v>
      </c>
      <c r="I385" s="2" t="s">
        <v>6001</v>
      </c>
      <c r="K385" t="s">
        <v>7930</v>
      </c>
      <c r="L385">
        <v>26</v>
      </c>
      <c r="M385">
        <v>1</v>
      </c>
      <c r="N385">
        <v>369.1</v>
      </c>
      <c r="O385">
        <f t="shared" si="47"/>
        <v>80.36</v>
      </c>
      <c r="P385">
        <f t="shared" si="48"/>
        <v>5015.0600000000004</v>
      </c>
      <c r="Q385">
        <f t="shared" si="49"/>
        <v>5.13</v>
      </c>
      <c r="R385">
        <f t="shared" si="50"/>
        <v>5.44</v>
      </c>
      <c r="S385">
        <f t="shared" si="51"/>
        <v>-1152</v>
      </c>
      <c r="T385" s="6">
        <f t="shared" si="55"/>
        <v>261743</v>
      </c>
      <c r="U385" s="6">
        <f t="shared" si="52"/>
        <v>222725.54734556001</v>
      </c>
      <c r="V385" s="4">
        <f t="shared" si="53"/>
        <v>0.85093220199034936</v>
      </c>
      <c r="W385" s="3">
        <f t="shared" si="54"/>
        <v>12434.841270000001</v>
      </c>
    </row>
    <row r="386" spans="1:23">
      <c r="A386" s="1">
        <v>384</v>
      </c>
      <c r="B386">
        <v>840</v>
      </c>
      <c r="C386" t="s">
        <v>395</v>
      </c>
      <c r="D386" t="s">
        <v>2346</v>
      </c>
      <c r="E386">
        <v>116618</v>
      </c>
      <c r="F386" t="s">
        <v>3915</v>
      </c>
      <c r="G386">
        <v>3.68</v>
      </c>
      <c r="H386" t="s">
        <v>4278</v>
      </c>
      <c r="I386" s="2" t="s">
        <v>6002</v>
      </c>
      <c r="K386" t="s">
        <v>7931</v>
      </c>
      <c r="L386">
        <v>19</v>
      </c>
      <c r="M386">
        <v>0.28999999999999998</v>
      </c>
      <c r="N386">
        <v>101.5</v>
      </c>
      <c r="O386">
        <f t="shared" si="47"/>
        <v>80.36</v>
      </c>
      <c r="P386">
        <f t="shared" si="48"/>
        <v>5015.0600000000004</v>
      </c>
      <c r="Q386">
        <f t="shared" si="49"/>
        <v>5.13</v>
      </c>
      <c r="R386">
        <f t="shared" si="50"/>
        <v>5.44</v>
      </c>
      <c r="S386">
        <f t="shared" si="51"/>
        <v>-1152</v>
      </c>
      <c r="T386" s="6">
        <f t="shared" si="55"/>
        <v>116618</v>
      </c>
      <c r="U386" s="6">
        <f t="shared" si="52"/>
        <v>98131.836648319993</v>
      </c>
      <c r="V386" s="4">
        <f t="shared" si="53"/>
        <v>0.84148104622202402</v>
      </c>
      <c r="W386" s="3">
        <f t="shared" si="54"/>
        <v>12434.841270000001</v>
      </c>
    </row>
    <row r="387" spans="1:23">
      <c r="A387" s="1">
        <v>385</v>
      </c>
      <c r="B387">
        <v>844</v>
      </c>
      <c r="C387" t="s">
        <v>396</v>
      </c>
      <c r="D387" t="s">
        <v>2347</v>
      </c>
      <c r="E387">
        <v>82943</v>
      </c>
      <c r="F387" t="s">
        <v>3915</v>
      </c>
      <c r="G387">
        <v>1.39</v>
      </c>
      <c r="H387" t="s">
        <v>3945</v>
      </c>
      <c r="I387" s="2" t="s">
        <v>6003</v>
      </c>
      <c r="K387" t="s">
        <v>7598</v>
      </c>
      <c r="L387">
        <v>1</v>
      </c>
      <c r="M387">
        <v>0.24</v>
      </c>
      <c r="N387">
        <v>108</v>
      </c>
      <c r="O387">
        <f t="shared" ref="O387:O450" si="56">O386</f>
        <v>80.36</v>
      </c>
      <c r="P387">
        <f t="shared" ref="P387:P450" si="57">P386</f>
        <v>5015.0600000000004</v>
      </c>
      <c r="Q387">
        <f t="shared" ref="Q387:Q450" si="58">Q386</f>
        <v>5.13</v>
      </c>
      <c r="R387">
        <f t="shared" ref="R387:R450" si="59">R386</f>
        <v>5.44</v>
      </c>
      <c r="S387">
        <f t="shared" ref="S387:S450" si="60">S386</f>
        <v>-1152</v>
      </c>
      <c r="T387" s="6">
        <f t="shared" si="55"/>
        <v>82943</v>
      </c>
      <c r="U387" s="6">
        <f t="shared" ref="U387:U450" si="61">G387*0.58*P387*Q387+N387*O387*R387+S387</f>
        <v>66802.422438359994</v>
      </c>
      <c r="V387" s="4">
        <f t="shared" ref="V387:V450" si="62">U387/T387</f>
        <v>0.80540157021520797</v>
      </c>
      <c r="W387" s="3">
        <f t="shared" ref="W387:W450" si="63">0.58*P387*Q387/1.2</f>
        <v>12434.841270000001</v>
      </c>
    </row>
    <row r="388" spans="1:23">
      <c r="A388" s="1">
        <v>386</v>
      </c>
      <c r="B388">
        <v>845</v>
      </c>
      <c r="C388" t="s">
        <v>397</v>
      </c>
      <c r="D388" t="s">
        <v>2348</v>
      </c>
      <c r="E388">
        <v>93894</v>
      </c>
      <c r="F388" t="s">
        <v>3915</v>
      </c>
      <c r="G388">
        <v>2.23</v>
      </c>
      <c r="H388" t="s">
        <v>4279</v>
      </c>
      <c r="I388" s="2" t="s">
        <v>6004</v>
      </c>
      <c r="K388" t="s">
        <v>7932</v>
      </c>
      <c r="L388">
        <v>4</v>
      </c>
      <c r="M388">
        <v>0.35499999999999998</v>
      </c>
      <c r="N388">
        <v>93.72</v>
      </c>
      <c r="O388">
        <f t="shared" si="56"/>
        <v>80.36</v>
      </c>
      <c r="P388">
        <f t="shared" si="57"/>
        <v>5015.0600000000004</v>
      </c>
      <c r="Q388">
        <f t="shared" si="58"/>
        <v>5.13</v>
      </c>
      <c r="R388">
        <f t="shared" si="59"/>
        <v>5.44</v>
      </c>
      <c r="S388">
        <f t="shared" si="60"/>
        <v>-1152</v>
      </c>
      <c r="T388" s="6">
        <f t="shared" si="55"/>
        <v>93894</v>
      </c>
      <c r="U388" s="6">
        <f t="shared" si="61"/>
        <v>73094.120486519998</v>
      </c>
      <c r="V388" s="4">
        <f t="shared" si="62"/>
        <v>0.77847488110550189</v>
      </c>
      <c r="W388" s="3">
        <f t="shared" si="63"/>
        <v>12434.841270000001</v>
      </c>
    </row>
    <row r="389" spans="1:23">
      <c r="A389" s="1">
        <v>387</v>
      </c>
      <c r="B389">
        <v>846</v>
      </c>
      <c r="C389" t="s">
        <v>398</v>
      </c>
      <c r="D389" t="s">
        <v>2349</v>
      </c>
      <c r="E389">
        <v>349493</v>
      </c>
      <c r="F389" t="s">
        <v>3915</v>
      </c>
      <c r="G389">
        <v>6.98</v>
      </c>
      <c r="H389" t="s">
        <v>4280</v>
      </c>
      <c r="I389" s="2" t="s">
        <v>6005</v>
      </c>
      <c r="K389" t="s">
        <v>7933</v>
      </c>
      <c r="L389">
        <v>82</v>
      </c>
      <c r="M389">
        <v>1.7</v>
      </c>
      <c r="N389">
        <v>534.29999999999995</v>
      </c>
      <c r="O389">
        <f t="shared" si="56"/>
        <v>80.36</v>
      </c>
      <c r="P389">
        <f t="shared" si="57"/>
        <v>5015.0600000000004</v>
      </c>
      <c r="Q389">
        <f t="shared" si="58"/>
        <v>5.13</v>
      </c>
      <c r="R389">
        <f t="shared" si="59"/>
        <v>5.44</v>
      </c>
      <c r="S389">
        <f t="shared" si="60"/>
        <v>-1152</v>
      </c>
      <c r="T389" s="6">
        <f t="shared" si="55"/>
        <v>349493</v>
      </c>
      <c r="U389" s="6">
        <f t="shared" si="61"/>
        <v>336575.96359752002</v>
      </c>
      <c r="V389" s="4">
        <f t="shared" si="62"/>
        <v>0.96304064343926776</v>
      </c>
      <c r="W389" s="3">
        <f t="shared" si="63"/>
        <v>12434.841270000001</v>
      </c>
    </row>
    <row r="390" spans="1:23">
      <c r="A390" s="1">
        <v>388</v>
      </c>
      <c r="B390">
        <v>847</v>
      </c>
      <c r="C390" t="s">
        <v>399</v>
      </c>
      <c r="D390" t="s">
        <v>2350</v>
      </c>
      <c r="E390">
        <v>502494</v>
      </c>
      <c r="F390" t="s">
        <v>3915</v>
      </c>
      <c r="G390">
        <v>2.23</v>
      </c>
      <c r="H390" t="s">
        <v>4281</v>
      </c>
      <c r="I390" s="2" t="s">
        <v>6006</v>
      </c>
      <c r="K390" t="s">
        <v>7934</v>
      </c>
      <c r="L390">
        <v>15</v>
      </c>
      <c r="M390">
        <v>1.0649999999999999</v>
      </c>
      <c r="N390">
        <v>950.35</v>
      </c>
      <c r="O390">
        <f t="shared" si="56"/>
        <v>80.36</v>
      </c>
      <c r="P390">
        <f t="shared" si="57"/>
        <v>5015.0600000000004</v>
      </c>
      <c r="Q390">
        <f t="shared" si="58"/>
        <v>5.13</v>
      </c>
      <c r="R390">
        <f t="shared" si="59"/>
        <v>5.44</v>
      </c>
      <c r="S390">
        <f t="shared" si="60"/>
        <v>-1152</v>
      </c>
      <c r="T390" s="6">
        <f t="shared" si="55"/>
        <v>502494</v>
      </c>
      <c r="U390" s="6">
        <f t="shared" si="61"/>
        <v>447577.12067852006</v>
      </c>
      <c r="V390" s="4">
        <f t="shared" si="62"/>
        <v>0.89071137302837455</v>
      </c>
      <c r="W390" s="3">
        <f t="shared" si="63"/>
        <v>12434.841270000001</v>
      </c>
    </row>
    <row r="391" spans="1:23">
      <c r="A391" s="1">
        <v>389</v>
      </c>
      <c r="B391">
        <v>848</v>
      </c>
      <c r="C391" t="s">
        <v>400</v>
      </c>
      <c r="D391" t="s">
        <v>2351</v>
      </c>
      <c r="E391">
        <v>32243</v>
      </c>
      <c r="F391" t="s">
        <v>3915</v>
      </c>
      <c r="G391">
        <v>1.55</v>
      </c>
      <c r="H391" t="s">
        <v>4282</v>
      </c>
      <c r="I391" s="2" t="s">
        <v>6007</v>
      </c>
      <c r="K391" t="s">
        <v>7935</v>
      </c>
      <c r="L391">
        <v>1</v>
      </c>
      <c r="M391">
        <v>4.2000000000000003E-2</v>
      </c>
      <c r="N391">
        <v>12.39</v>
      </c>
      <c r="O391">
        <f t="shared" si="56"/>
        <v>80.36</v>
      </c>
      <c r="P391">
        <f t="shared" si="57"/>
        <v>5015.0600000000004</v>
      </c>
      <c r="Q391">
        <f t="shared" si="58"/>
        <v>5.13</v>
      </c>
      <c r="R391">
        <f t="shared" si="59"/>
        <v>5.44</v>
      </c>
      <c r="S391">
        <f t="shared" si="60"/>
        <v>-1152</v>
      </c>
      <c r="T391" s="6">
        <f t="shared" ref="T391:T454" si="64">E391</f>
        <v>32243</v>
      </c>
      <c r="U391" s="6">
        <f t="shared" si="61"/>
        <v>27393.1973382</v>
      </c>
      <c r="V391" s="4">
        <f t="shared" si="62"/>
        <v>0.84958587408739883</v>
      </c>
      <c r="W391" s="3">
        <f t="shared" si="63"/>
        <v>12434.841270000001</v>
      </c>
    </row>
    <row r="392" spans="1:23">
      <c r="A392" s="1">
        <v>390</v>
      </c>
      <c r="B392">
        <v>851</v>
      </c>
      <c r="C392" t="s">
        <v>401</v>
      </c>
      <c r="D392" t="s">
        <v>2352</v>
      </c>
      <c r="E392">
        <v>29994</v>
      </c>
      <c r="F392" t="s">
        <v>3915</v>
      </c>
      <c r="G392">
        <v>1.61</v>
      </c>
      <c r="H392" t="s">
        <v>4283</v>
      </c>
      <c r="I392" s="2" t="s">
        <v>6008</v>
      </c>
      <c r="K392" t="s">
        <v>7936</v>
      </c>
      <c r="L392">
        <v>27</v>
      </c>
      <c r="M392">
        <v>7.0000000000000007E-2</v>
      </c>
      <c r="N392">
        <v>35.700000000000003</v>
      </c>
      <c r="O392">
        <f t="shared" si="56"/>
        <v>80.36</v>
      </c>
      <c r="P392">
        <f t="shared" si="57"/>
        <v>5015.0600000000004</v>
      </c>
      <c r="Q392">
        <f t="shared" si="58"/>
        <v>5.13</v>
      </c>
      <c r="R392">
        <f t="shared" si="59"/>
        <v>5.44</v>
      </c>
      <c r="S392">
        <f t="shared" si="60"/>
        <v>-1152</v>
      </c>
      <c r="T392" s="6">
        <f t="shared" si="64"/>
        <v>29994</v>
      </c>
      <c r="U392" s="6">
        <f t="shared" si="61"/>
        <v>38478.668213640005</v>
      </c>
      <c r="V392" s="4">
        <f t="shared" si="62"/>
        <v>1.2828788495579118</v>
      </c>
      <c r="W392" s="3">
        <f t="shared" si="63"/>
        <v>12434.841270000001</v>
      </c>
    </row>
    <row r="393" spans="1:23">
      <c r="A393" s="1">
        <v>391</v>
      </c>
      <c r="B393">
        <v>853</v>
      </c>
      <c r="C393" t="s">
        <v>402</v>
      </c>
      <c r="D393" t="s">
        <v>2353</v>
      </c>
      <c r="E393">
        <v>173694</v>
      </c>
      <c r="F393" t="s">
        <v>3916</v>
      </c>
      <c r="G393">
        <v>4.5599999999999996</v>
      </c>
      <c r="H393" t="s">
        <v>4284</v>
      </c>
      <c r="I393" s="2" t="s">
        <v>6009</v>
      </c>
      <c r="K393" t="s">
        <v>7937</v>
      </c>
      <c r="L393">
        <v>109</v>
      </c>
      <c r="M393">
        <v>1.04</v>
      </c>
      <c r="N393">
        <v>154</v>
      </c>
      <c r="O393">
        <f t="shared" si="56"/>
        <v>80.36</v>
      </c>
      <c r="P393">
        <f t="shared" si="57"/>
        <v>5015.0600000000004</v>
      </c>
      <c r="Q393">
        <f t="shared" si="58"/>
        <v>5.13</v>
      </c>
      <c r="R393">
        <f t="shared" si="59"/>
        <v>5.44</v>
      </c>
      <c r="S393">
        <f t="shared" si="60"/>
        <v>-1152</v>
      </c>
      <c r="T393" s="6">
        <f t="shared" si="64"/>
        <v>173694</v>
      </c>
      <c r="U393" s="6">
        <f t="shared" si="61"/>
        <v>134213.84502944001</v>
      </c>
      <c r="V393" s="4">
        <f t="shared" si="62"/>
        <v>0.77270282813131141</v>
      </c>
      <c r="W393" s="3">
        <f t="shared" si="63"/>
        <v>12434.841270000001</v>
      </c>
    </row>
    <row r="394" spans="1:23">
      <c r="A394" s="1">
        <v>392</v>
      </c>
      <c r="B394">
        <v>856</v>
      </c>
      <c r="C394" t="s">
        <v>403</v>
      </c>
      <c r="D394" t="s">
        <v>2354</v>
      </c>
      <c r="E394">
        <v>46193</v>
      </c>
      <c r="F394" t="s">
        <v>3915</v>
      </c>
      <c r="G394">
        <v>2.4700000000000002</v>
      </c>
      <c r="H394" t="s">
        <v>4149</v>
      </c>
      <c r="I394" s="2" t="s">
        <v>6010</v>
      </c>
      <c r="K394" t="s">
        <v>7802</v>
      </c>
      <c r="L394">
        <v>1</v>
      </c>
      <c r="M394">
        <v>7.0000000000000007E-2</v>
      </c>
      <c r="N394">
        <v>19.25</v>
      </c>
      <c r="O394">
        <f t="shared" si="56"/>
        <v>80.36</v>
      </c>
      <c r="P394">
        <f t="shared" si="57"/>
        <v>5015.0600000000004</v>
      </c>
      <c r="Q394">
        <f t="shared" si="58"/>
        <v>5.13</v>
      </c>
      <c r="R394">
        <f t="shared" si="59"/>
        <v>5.44</v>
      </c>
      <c r="S394">
        <f t="shared" si="60"/>
        <v>-1152</v>
      </c>
      <c r="T394" s="6">
        <f t="shared" si="64"/>
        <v>46193</v>
      </c>
      <c r="U394" s="6">
        <f t="shared" si="61"/>
        <v>44120.168724280011</v>
      </c>
      <c r="V394" s="4">
        <f t="shared" si="62"/>
        <v>0.95512672318922809</v>
      </c>
      <c r="W394" s="3">
        <f t="shared" si="63"/>
        <v>12434.841270000001</v>
      </c>
    </row>
    <row r="395" spans="1:23">
      <c r="A395" s="1">
        <v>393</v>
      </c>
      <c r="B395">
        <v>861</v>
      </c>
      <c r="C395" t="s">
        <v>23</v>
      </c>
      <c r="D395" t="s">
        <v>1974</v>
      </c>
      <c r="E395">
        <v>101175</v>
      </c>
      <c r="F395" t="s">
        <v>3915</v>
      </c>
      <c r="G395">
        <v>3.26</v>
      </c>
      <c r="H395" t="s">
        <v>3928</v>
      </c>
      <c r="I395" s="2" t="s">
        <v>5630</v>
      </c>
      <c r="K395" t="s">
        <v>7581</v>
      </c>
      <c r="L395">
        <v>50</v>
      </c>
      <c r="M395">
        <v>0.19</v>
      </c>
      <c r="N395">
        <v>96.9</v>
      </c>
      <c r="O395">
        <f t="shared" si="56"/>
        <v>80.36</v>
      </c>
      <c r="P395">
        <f t="shared" si="57"/>
        <v>5015.0600000000004</v>
      </c>
      <c r="Q395">
        <f t="shared" si="58"/>
        <v>5.13</v>
      </c>
      <c r="R395">
        <f t="shared" si="59"/>
        <v>5.44</v>
      </c>
      <c r="S395">
        <f t="shared" si="60"/>
        <v>-1152</v>
      </c>
      <c r="T395" s="6">
        <f t="shared" si="64"/>
        <v>101175</v>
      </c>
      <c r="U395" s="6">
        <f t="shared" si="61"/>
        <v>89853.74800824</v>
      </c>
      <c r="V395" s="4">
        <f t="shared" si="62"/>
        <v>0.88810227831223132</v>
      </c>
      <c r="W395" s="3">
        <f t="shared" si="63"/>
        <v>12434.841270000001</v>
      </c>
    </row>
    <row r="396" spans="1:23">
      <c r="A396" s="1">
        <v>394</v>
      </c>
      <c r="B396">
        <v>864</v>
      </c>
      <c r="C396" t="s">
        <v>404</v>
      </c>
      <c r="D396" t="s">
        <v>2355</v>
      </c>
      <c r="E396">
        <v>123894</v>
      </c>
      <c r="F396" t="s">
        <v>3915</v>
      </c>
      <c r="G396">
        <v>4.33</v>
      </c>
      <c r="H396" t="s">
        <v>4285</v>
      </c>
      <c r="I396" s="2" t="s">
        <v>6011</v>
      </c>
      <c r="K396" t="s">
        <v>7938</v>
      </c>
      <c r="L396">
        <v>41</v>
      </c>
      <c r="M396">
        <v>0.79</v>
      </c>
      <c r="N396">
        <v>103.75</v>
      </c>
      <c r="O396">
        <f t="shared" si="56"/>
        <v>80.36</v>
      </c>
      <c r="P396">
        <f t="shared" si="57"/>
        <v>5015.0600000000004</v>
      </c>
      <c r="Q396">
        <f t="shared" si="58"/>
        <v>5.13</v>
      </c>
      <c r="R396">
        <f t="shared" si="59"/>
        <v>5.44</v>
      </c>
      <c r="S396">
        <f t="shared" si="60"/>
        <v>-1152</v>
      </c>
      <c r="T396" s="6">
        <f t="shared" si="64"/>
        <v>123894</v>
      </c>
      <c r="U396" s="6">
        <f t="shared" si="61"/>
        <v>108814.61923892002</v>
      </c>
      <c r="V396" s="4">
        <f t="shared" si="62"/>
        <v>0.87828804654720982</v>
      </c>
      <c r="W396" s="3">
        <f t="shared" si="63"/>
        <v>12434.841270000001</v>
      </c>
    </row>
    <row r="397" spans="1:23">
      <c r="A397" s="1">
        <v>395</v>
      </c>
      <c r="B397">
        <v>868</v>
      </c>
      <c r="C397" t="s">
        <v>405</v>
      </c>
      <c r="D397" t="s">
        <v>2356</v>
      </c>
      <c r="E397">
        <v>43743</v>
      </c>
      <c r="F397" t="s">
        <v>3915</v>
      </c>
      <c r="G397">
        <v>1.78</v>
      </c>
      <c r="H397" t="s">
        <v>3958</v>
      </c>
      <c r="I397" s="2" t="s">
        <v>6012</v>
      </c>
      <c r="K397" t="s">
        <v>7611</v>
      </c>
      <c r="L397">
        <v>1</v>
      </c>
      <c r="M397">
        <v>0.08</v>
      </c>
      <c r="N397">
        <v>33.6</v>
      </c>
      <c r="O397">
        <f t="shared" si="56"/>
        <v>80.36</v>
      </c>
      <c r="P397">
        <f t="shared" si="57"/>
        <v>5015.0600000000004</v>
      </c>
      <c r="Q397">
        <f t="shared" si="58"/>
        <v>5.13</v>
      </c>
      <c r="R397">
        <f t="shared" si="59"/>
        <v>5.44</v>
      </c>
      <c r="S397">
        <f t="shared" si="60"/>
        <v>-1152</v>
      </c>
      <c r="T397" s="6">
        <f t="shared" si="64"/>
        <v>43743</v>
      </c>
      <c r="U397" s="6">
        <f t="shared" si="61"/>
        <v>40097.34319272</v>
      </c>
      <c r="V397" s="4">
        <f t="shared" si="62"/>
        <v>0.91665736672656195</v>
      </c>
      <c r="W397" s="3">
        <f t="shared" si="63"/>
        <v>12434.841270000001</v>
      </c>
    </row>
    <row r="398" spans="1:23">
      <c r="A398" s="1">
        <v>396</v>
      </c>
      <c r="B398">
        <v>869</v>
      </c>
      <c r="C398" t="s">
        <v>406</v>
      </c>
      <c r="D398" t="s">
        <v>2357</v>
      </c>
      <c r="E398">
        <v>37194</v>
      </c>
      <c r="F398" t="s">
        <v>3915</v>
      </c>
      <c r="G398">
        <v>1.59</v>
      </c>
      <c r="H398" t="s">
        <v>4286</v>
      </c>
      <c r="I398" s="2" t="s">
        <v>6013</v>
      </c>
      <c r="K398" t="s">
        <v>7939</v>
      </c>
      <c r="L398">
        <v>19</v>
      </c>
      <c r="M398">
        <v>0.17</v>
      </c>
      <c r="N398">
        <v>18.2</v>
      </c>
      <c r="O398">
        <f t="shared" si="56"/>
        <v>80.36</v>
      </c>
      <c r="P398">
        <f t="shared" si="57"/>
        <v>5015.0600000000004</v>
      </c>
      <c r="Q398">
        <f t="shared" si="58"/>
        <v>5.13</v>
      </c>
      <c r="R398">
        <f t="shared" si="59"/>
        <v>5.44</v>
      </c>
      <c r="S398">
        <f t="shared" si="60"/>
        <v>-1152</v>
      </c>
      <c r="T398" s="6">
        <f t="shared" si="64"/>
        <v>37194</v>
      </c>
      <c r="U398" s="6">
        <f t="shared" si="61"/>
        <v>30529.960023160002</v>
      </c>
      <c r="V398" s="4">
        <f t="shared" si="62"/>
        <v>0.82083024205947197</v>
      </c>
      <c r="W398" s="3">
        <f t="shared" si="63"/>
        <v>12434.841270000001</v>
      </c>
    </row>
    <row r="399" spans="1:23">
      <c r="A399" s="1">
        <v>397</v>
      </c>
      <c r="B399">
        <v>871</v>
      </c>
      <c r="C399" t="s">
        <v>407</v>
      </c>
      <c r="D399" t="s">
        <v>2358</v>
      </c>
      <c r="E399">
        <v>102294</v>
      </c>
      <c r="F399" t="s">
        <v>3915</v>
      </c>
      <c r="G399">
        <v>4.7</v>
      </c>
      <c r="H399" t="s">
        <v>4183</v>
      </c>
      <c r="I399" s="2" t="s">
        <v>6014</v>
      </c>
      <c r="K399" t="s">
        <v>7836</v>
      </c>
      <c r="L399">
        <v>17</v>
      </c>
      <c r="M399">
        <v>0.27</v>
      </c>
      <c r="N399">
        <v>138.5</v>
      </c>
      <c r="O399">
        <f t="shared" si="56"/>
        <v>80.36</v>
      </c>
      <c r="P399">
        <f t="shared" si="57"/>
        <v>5015.0600000000004</v>
      </c>
      <c r="Q399">
        <f t="shared" si="58"/>
        <v>5.13</v>
      </c>
      <c r="R399">
        <f t="shared" si="59"/>
        <v>5.44</v>
      </c>
      <c r="S399">
        <f t="shared" si="60"/>
        <v>-1152</v>
      </c>
      <c r="T399" s="6">
        <f t="shared" si="64"/>
        <v>102294</v>
      </c>
      <c r="U399" s="6">
        <f t="shared" si="61"/>
        <v>129526.94316280002</v>
      </c>
      <c r="V399" s="4">
        <f t="shared" si="62"/>
        <v>1.2662222922439246</v>
      </c>
      <c r="W399" s="3">
        <f t="shared" si="63"/>
        <v>12434.841270000001</v>
      </c>
    </row>
    <row r="400" spans="1:23">
      <c r="A400" s="1">
        <v>398</v>
      </c>
      <c r="B400">
        <v>872</v>
      </c>
      <c r="C400" t="s">
        <v>408</v>
      </c>
      <c r="D400" t="s">
        <v>2359</v>
      </c>
      <c r="E400">
        <v>80094</v>
      </c>
      <c r="F400" t="s">
        <v>3915</v>
      </c>
      <c r="G400">
        <v>3.14</v>
      </c>
      <c r="H400" t="s">
        <v>4287</v>
      </c>
      <c r="I400" s="2" t="s">
        <v>6015</v>
      </c>
      <c r="K400" t="s">
        <v>7940</v>
      </c>
      <c r="L400">
        <v>27</v>
      </c>
      <c r="M400">
        <v>0.25</v>
      </c>
      <c r="N400">
        <v>88.75</v>
      </c>
      <c r="O400">
        <f t="shared" si="56"/>
        <v>80.36</v>
      </c>
      <c r="P400">
        <f t="shared" si="57"/>
        <v>5015.0600000000004</v>
      </c>
      <c r="Q400">
        <f t="shared" si="58"/>
        <v>5.13</v>
      </c>
      <c r="R400">
        <f t="shared" si="59"/>
        <v>5.44</v>
      </c>
      <c r="S400">
        <f t="shared" si="60"/>
        <v>-1152</v>
      </c>
      <c r="T400" s="6">
        <f t="shared" si="64"/>
        <v>80094</v>
      </c>
      <c r="U400" s="6">
        <f t="shared" si="61"/>
        <v>84500.289905359998</v>
      </c>
      <c r="V400" s="4">
        <f t="shared" si="62"/>
        <v>1.0550139823876945</v>
      </c>
      <c r="W400" s="3">
        <f t="shared" si="63"/>
        <v>12434.841270000001</v>
      </c>
    </row>
    <row r="401" spans="1:23">
      <c r="A401" s="1">
        <v>399</v>
      </c>
      <c r="B401">
        <v>877</v>
      </c>
      <c r="C401" t="s">
        <v>409</v>
      </c>
      <c r="D401" t="s">
        <v>2360</v>
      </c>
      <c r="E401">
        <v>60894</v>
      </c>
      <c r="F401" t="s">
        <v>3915</v>
      </c>
      <c r="G401">
        <v>1.82</v>
      </c>
      <c r="H401" t="s">
        <v>4288</v>
      </c>
      <c r="I401" s="2" t="s">
        <v>6016</v>
      </c>
      <c r="K401" t="s">
        <v>7941</v>
      </c>
      <c r="L401">
        <v>1</v>
      </c>
      <c r="M401">
        <v>0.15</v>
      </c>
      <c r="N401">
        <v>68.849999999999994</v>
      </c>
      <c r="O401">
        <f t="shared" si="56"/>
        <v>80.36</v>
      </c>
      <c r="P401">
        <f t="shared" si="57"/>
        <v>5015.0600000000004</v>
      </c>
      <c r="Q401">
        <f t="shared" si="58"/>
        <v>5.13</v>
      </c>
      <c r="R401">
        <f t="shared" si="59"/>
        <v>5.44</v>
      </c>
      <c r="S401">
        <f t="shared" si="60"/>
        <v>-1152</v>
      </c>
      <c r="T401" s="6">
        <f t="shared" si="64"/>
        <v>60894</v>
      </c>
      <c r="U401" s="6">
        <f t="shared" si="61"/>
        <v>56104.049173679996</v>
      </c>
      <c r="V401" s="4">
        <f t="shared" si="62"/>
        <v>0.92133952727165236</v>
      </c>
      <c r="W401" s="3">
        <f t="shared" si="63"/>
        <v>12434.841270000001</v>
      </c>
    </row>
    <row r="402" spans="1:23">
      <c r="A402" s="1">
        <v>400</v>
      </c>
      <c r="B402">
        <v>878</v>
      </c>
      <c r="C402" t="s">
        <v>410</v>
      </c>
      <c r="D402" t="s">
        <v>2361</v>
      </c>
      <c r="E402">
        <v>24594</v>
      </c>
      <c r="F402" t="s">
        <v>3915</v>
      </c>
      <c r="G402">
        <v>1.54</v>
      </c>
      <c r="H402" t="s">
        <v>4289</v>
      </c>
      <c r="I402" s="2" t="s">
        <v>6017</v>
      </c>
      <c r="K402" t="s">
        <v>7942</v>
      </c>
      <c r="L402">
        <v>11</v>
      </c>
      <c r="M402">
        <v>2.7E-2</v>
      </c>
      <c r="N402">
        <v>13.77</v>
      </c>
      <c r="O402">
        <f t="shared" si="56"/>
        <v>80.36</v>
      </c>
      <c r="P402">
        <f t="shared" si="57"/>
        <v>5015.0600000000004</v>
      </c>
      <c r="Q402">
        <f t="shared" si="58"/>
        <v>5.13</v>
      </c>
      <c r="R402">
        <f t="shared" si="59"/>
        <v>5.44</v>
      </c>
      <c r="S402">
        <f t="shared" si="60"/>
        <v>-1152</v>
      </c>
      <c r="T402" s="6">
        <f t="shared" si="64"/>
        <v>24594</v>
      </c>
      <c r="U402" s="6">
        <f t="shared" si="61"/>
        <v>27847.257834960001</v>
      </c>
      <c r="V402" s="4">
        <f t="shared" si="62"/>
        <v>1.132278516506465</v>
      </c>
      <c r="W402" s="3">
        <f t="shared" si="63"/>
        <v>12434.841270000001</v>
      </c>
    </row>
    <row r="403" spans="1:23">
      <c r="A403" s="1">
        <v>401</v>
      </c>
      <c r="B403">
        <v>879</v>
      </c>
      <c r="C403" t="s">
        <v>411</v>
      </c>
      <c r="D403" t="s">
        <v>2362</v>
      </c>
      <c r="E403">
        <v>71994</v>
      </c>
      <c r="F403" t="s">
        <v>3915</v>
      </c>
      <c r="G403">
        <v>3.05</v>
      </c>
      <c r="H403" t="s">
        <v>4290</v>
      </c>
      <c r="I403" s="2" t="s">
        <v>6018</v>
      </c>
      <c r="K403" t="s">
        <v>7943</v>
      </c>
      <c r="L403">
        <v>82</v>
      </c>
      <c r="M403">
        <v>0.35799999999999998</v>
      </c>
      <c r="N403">
        <v>66.45</v>
      </c>
      <c r="O403">
        <f t="shared" si="56"/>
        <v>80.36</v>
      </c>
      <c r="P403">
        <f t="shared" si="57"/>
        <v>5015.0600000000004</v>
      </c>
      <c r="Q403">
        <f t="shared" si="58"/>
        <v>5.13</v>
      </c>
      <c r="R403">
        <f t="shared" si="59"/>
        <v>5.44</v>
      </c>
      <c r="S403">
        <f t="shared" si="60"/>
        <v>-1152</v>
      </c>
      <c r="T403" s="6">
        <f t="shared" si="64"/>
        <v>71994</v>
      </c>
      <c r="U403" s="6">
        <f t="shared" si="61"/>
        <v>73408.694728200004</v>
      </c>
      <c r="V403" s="4">
        <f t="shared" si="62"/>
        <v>1.0196501754062839</v>
      </c>
      <c r="W403" s="3">
        <f t="shared" si="63"/>
        <v>12434.841270000001</v>
      </c>
    </row>
    <row r="404" spans="1:23">
      <c r="A404" s="1">
        <v>402</v>
      </c>
      <c r="B404">
        <v>881</v>
      </c>
      <c r="C404" t="s">
        <v>412</v>
      </c>
      <c r="D404" t="s">
        <v>2363</v>
      </c>
      <c r="E404">
        <v>125993</v>
      </c>
      <c r="F404" t="s">
        <v>3915</v>
      </c>
      <c r="G404">
        <v>2.76</v>
      </c>
      <c r="H404" t="s">
        <v>4291</v>
      </c>
      <c r="I404" s="2" t="s">
        <v>6019</v>
      </c>
      <c r="K404" t="s">
        <v>7944</v>
      </c>
      <c r="L404">
        <v>1</v>
      </c>
      <c r="M404">
        <v>0.30099999999999999</v>
      </c>
      <c r="N404">
        <v>165.55</v>
      </c>
      <c r="O404">
        <f t="shared" si="56"/>
        <v>80.36</v>
      </c>
      <c r="P404">
        <f t="shared" si="57"/>
        <v>5015.0600000000004</v>
      </c>
      <c r="Q404">
        <f t="shared" si="58"/>
        <v>5.13</v>
      </c>
      <c r="R404">
        <f t="shared" si="59"/>
        <v>5.44</v>
      </c>
      <c r="S404">
        <f t="shared" si="60"/>
        <v>-1152</v>
      </c>
      <c r="T404" s="6">
        <f t="shared" si="64"/>
        <v>125993</v>
      </c>
      <c r="U404" s="6">
        <f t="shared" si="61"/>
        <v>112403.76740623999</v>
      </c>
      <c r="V404" s="4">
        <f t="shared" si="62"/>
        <v>0.89214295561054968</v>
      </c>
      <c r="W404" s="3">
        <f t="shared" si="63"/>
        <v>12434.841270000001</v>
      </c>
    </row>
    <row r="405" spans="1:23">
      <c r="A405" s="1">
        <v>403</v>
      </c>
      <c r="B405">
        <v>882</v>
      </c>
      <c r="C405" t="s">
        <v>413</v>
      </c>
      <c r="D405" t="s">
        <v>2364</v>
      </c>
      <c r="E405">
        <v>163194</v>
      </c>
      <c r="F405" t="s">
        <v>3915</v>
      </c>
      <c r="G405">
        <v>4.91</v>
      </c>
      <c r="H405" t="s">
        <v>4292</v>
      </c>
      <c r="I405" s="2" t="s">
        <v>6020</v>
      </c>
      <c r="K405" t="s">
        <v>7945</v>
      </c>
      <c r="L405">
        <v>9</v>
      </c>
      <c r="M405">
        <v>0.87000000000000011</v>
      </c>
      <c r="N405">
        <v>255.25</v>
      </c>
      <c r="O405">
        <f t="shared" si="56"/>
        <v>80.36</v>
      </c>
      <c r="P405">
        <f t="shared" si="57"/>
        <v>5015.0600000000004</v>
      </c>
      <c r="Q405">
        <f t="shared" si="58"/>
        <v>5.13</v>
      </c>
      <c r="R405">
        <f t="shared" si="59"/>
        <v>5.44</v>
      </c>
      <c r="S405">
        <f t="shared" si="60"/>
        <v>-1152</v>
      </c>
      <c r="T405" s="6">
        <f t="shared" si="64"/>
        <v>163194</v>
      </c>
      <c r="U405" s="6">
        <f t="shared" si="61"/>
        <v>183698.76636284002</v>
      </c>
      <c r="V405" s="4">
        <f t="shared" si="62"/>
        <v>1.1256465701118914</v>
      </c>
      <c r="W405" s="3">
        <f t="shared" si="63"/>
        <v>12434.841270000001</v>
      </c>
    </row>
    <row r="406" spans="1:23">
      <c r="A406" s="1">
        <v>404</v>
      </c>
      <c r="B406">
        <v>883</v>
      </c>
      <c r="C406" t="s">
        <v>414</v>
      </c>
      <c r="D406" t="s">
        <v>2365</v>
      </c>
      <c r="E406">
        <v>49754</v>
      </c>
      <c r="F406" t="s">
        <v>3915</v>
      </c>
      <c r="G406">
        <v>2.9</v>
      </c>
      <c r="H406" t="s">
        <v>4293</v>
      </c>
      <c r="I406" s="2" t="s">
        <v>6021</v>
      </c>
      <c r="K406" t="s">
        <v>7946</v>
      </c>
      <c r="L406">
        <v>7</v>
      </c>
      <c r="M406">
        <v>0.15</v>
      </c>
      <c r="N406">
        <v>52.5</v>
      </c>
      <c r="O406">
        <f t="shared" si="56"/>
        <v>80.36</v>
      </c>
      <c r="P406">
        <f t="shared" si="57"/>
        <v>5015.0600000000004</v>
      </c>
      <c r="Q406">
        <f t="shared" si="58"/>
        <v>5.13</v>
      </c>
      <c r="R406">
        <f t="shared" si="59"/>
        <v>5.44</v>
      </c>
      <c r="S406">
        <f t="shared" si="60"/>
        <v>-1152</v>
      </c>
      <c r="T406" s="6">
        <f t="shared" si="64"/>
        <v>49754</v>
      </c>
      <c r="U406" s="6">
        <f t="shared" si="61"/>
        <v>65072.063619599998</v>
      </c>
      <c r="V406" s="4">
        <f t="shared" si="62"/>
        <v>1.3078760224223178</v>
      </c>
      <c r="W406" s="3">
        <f t="shared" si="63"/>
        <v>12434.841270000001</v>
      </c>
    </row>
    <row r="407" spans="1:23">
      <c r="A407" s="1">
        <v>405</v>
      </c>
      <c r="B407">
        <v>886</v>
      </c>
      <c r="C407" t="s">
        <v>415</v>
      </c>
      <c r="D407" t="s">
        <v>2366</v>
      </c>
      <c r="E407">
        <v>147294</v>
      </c>
      <c r="F407" t="s">
        <v>3915</v>
      </c>
      <c r="G407">
        <v>3.19</v>
      </c>
      <c r="H407" t="s">
        <v>4294</v>
      </c>
      <c r="I407" s="2" t="s">
        <v>6022</v>
      </c>
      <c r="K407" t="s">
        <v>7947</v>
      </c>
      <c r="L407">
        <v>106</v>
      </c>
      <c r="M407">
        <v>1.1100000000000001</v>
      </c>
      <c r="N407">
        <v>155.35</v>
      </c>
      <c r="O407">
        <f t="shared" si="56"/>
        <v>80.36</v>
      </c>
      <c r="P407">
        <f t="shared" si="57"/>
        <v>5015.0600000000004</v>
      </c>
      <c r="Q407">
        <f t="shared" si="58"/>
        <v>5.13</v>
      </c>
      <c r="R407">
        <f t="shared" si="59"/>
        <v>5.44</v>
      </c>
      <c r="S407">
        <f t="shared" si="60"/>
        <v>-1152</v>
      </c>
      <c r="T407" s="6">
        <f t="shared" si="64"/>
        <v>147294</v>
      </c>
      <c r="U407" s="6">
        <f t="shared" si="61"/>
        <v>114361.12982156</v>
      </c>
      <c r="V407" s="4">
        <f t="shared" si="62"/>
        <v>0.77641404145151871</v>
      </c>
      <c r="W407" s="3">
        <f t="shared" si="63"/>
        <v>12434.841270000001</v>
      </c>
    </row>
    <row r="408" spans="1:23">
      <c r="A408" s="1">
        <v>406</v>
      </c>
      <c r="B408">
        <v>891</v>
      </c>
      <c r="C408" t="s">
        <v>416</v>
      </c>
      <c r="D408" t="s">
        <v>2367</v>
      </c>
      <c r="E408">
        <v>33743</v>
      </c>
      <c r="F408" t="s">
        <v>3915</v>
      </c>
      <c r="G408">
        <v>1.4</v>
      </c>
      <c r="H408" t="s">
        <v>4295</v>
      </c>
      <c r="I408" s="2" t="s">
        <v>6023</v>
      </c>
      <c r="K408" t="s">
        <v>7948</v>
      </c>
      <c r="L408">
        <v>16</v>
      </c>
      <c r="M408">
        <v>3.7999999999999999E-2</v>
      </c>
      <c r="N408">
        <v>12.73</v>
      </c>
      <c r="O408">
        <f t="shared" si="56"/>
        <v>80.36</v>
      </c>
      <c r="P408">
        <f t="shared" si="57"/>
        <v>5015.0600000000004</v>
      </c>
      <c r="Q408">
        <f t="shared" si="58"/>
        <v>5.13</v>
      </c>
      <c r="R408">
        <f t="shared" si="59"/>
        <v>5.44</v>
      </c>
      <c r="S408">
        <f t="shared" si="60"/>
        <v>-1152</v>
      </c>
      <c r="T408" s="6">
        <f t="shared" si="64"/>
        <v>33743</v>
      </c>
      <c r="U408" s="6">
        <f t="shared" si="61"/>
        <v>25303.559765600003</v>
      </c>
      <c r="V408" s="4">
        <f t="shared" si="62"/>
        <v>0.74989063703879333</v>
      </c>
      <c r="W408" s="3">
        <f t="shared" si="63"/>
        <v>12434.841270000001</v>
      </c>
    </row>
    <row r="409" spans="1:23">
      <c r="A409" s="1">
        <v>407</v>
      </c>
      <c r="B409">
        <v>895</v>
      </c>
      <c r="C409" t="s">
        <v>417</v>
      </c>
      <c r="D409" t="s">
        <v>2368</v>
      </c>
      <c r="E409">
        <v>132643</v>
      </c>
      <c r="F409" t="s">
        <v>3915</v>
      </c>
      <c r="G409">
        <v>1.86</v>
      </c>
      <c r="H409" t="s">
        <v>4296</v>
      </c>
      <c r="I409" s="2" t="s">
        <v>6024</v>
      </c>
      <c r="K409" t="s">
        <v>7949</v>
      </c>
      <c r="L409">
        <v>1</v>
      </c>
      <c r="M409">
        <v>0.31</v>
      </c>
      <c r="N409">
        <v>132.68</v>
      </c>
      <c r="O409">
        <f t="shared" si="56"/>
        <v>80.36</v>
      </c>
      <c r="P409">
        <f t="shared" si="57"/>
        <v>5015.0600000000004</v>
      </c>
      <c r="Q409">
        <f t="shared" si="58"/>
        <v>5.13</v>
      </c>
      <c r="R409">
        <f t="shared" si="59"/>
        <v>5.44</v>
      </c>
      <c r="S409">
        <f t="shared" si="60"/>
        <v>-1152</v>
      </c>
      <c r="T409" s="6">
        <f t="shared" si="64"/>
        <v>132643</v>
      </c>
      <c r="U409" s="6">
        <f t="shared" si="61"/>
        <v>84604.74222664001</v>
      </c>
      <c r="V409" s="4">
        <f t="shared" si="62"/>
        <v>0.63783797280399279</v>
      </c>
      <c r="W409" s="3">
        <f t="shared" si="63"/>
        <v>12434.841270000001</v>
      </c>
    </row>
    <row r="410" spans="1:23">
      <c r="A410" s="1">
        <v>408</v>
      </c>
      <c r="B410">
        <v>902</v>
      </c>
      <c r="C410" t="s">
        <v>418</v>
      </c>
      <c r="D410" t="s">
        <v>2369</v>
      </c>
      <c r="E410">
        <v>26394</v>
      </c>
      <c r="F410" t="s">
        <v>3915</v>
      </c>
      <c r="G410">
        <v>1.54</v>
      </c>
      <c r="H410" t="s">
        <v>4297</v>
      </c>
      <c r="I410" s="2" t="s">
        <v>6025</v>
      </c>
      <c r="K410" t="s">
        <v>7950</v>
      </c>
      <c r="L410">
        <v>5</v>
      </c>
      <c r="M410">
        <v>0.03</v>
      </c>
      <c r="N410">
        <v>11.7</v>
      </c>
      <c r="O410">
        <f t="shared" si="56"/>
        <v>80.36</v>
      </c>
      <c r="P410">
        <f t="shared" si="57"/>
        <v>5015.0600000000004</v>
      </c>
      <c r="Q410">
        <f t="shared" si="58"/>
        <v>5.13</v>
      </c>
      <c r="R410">
        <f t="shared" si="59"/>
        <v>5.44</v>
      </c>
      <c r="S410">
        <f t="shared" si="60"/>
        <v>-1152</v>
      </c>
      <c r="T410" s="6">
        <f t="shared" si="64"/>
        <v>26394</v>
      </c>
      <c r="U410" s="6">
        <f t="shared" si="61"/>
        <v>26942.339946960001</v>
      </c>
      <c r="V410" s="4">
        <f t="shared" si="62"/>
        <v>1.020775174166856</v>
      </c>
      <c r="W410" s="3">
        <f t="shared" si="63"/>
        <v>12434.841270000001</v>
      </c>
    </row>
    <row r="411" spans="1:23">
      <c r="A411" s="1">
        <v>409</v>
      </c>
      <c r="B411">
        <v>903</v>
      </c>
      <c r="C411" t="s">
        <v>419</v>
      </c>
      <c r="D411" t="s">
        <v>2370</v>
      </c>
      <c r="E411">
        <v>92094</v>
      </c>
      <c r="F411" t="s">
        <v>3915</v>
      </c>
      <c r="G411">
        <v>4.3</v>
      </c>
      <c r="H411" t="s">
        <v>4298</v>
      </c>
      <c r="I411" s="2" t="s">
        <v>6026</v>
      </c>
      <c r="K411" t="s">
        <v>7951</v>
      </c>
      <c r="L411">
        <v>20</v>
      </c>
      <c r="M411">
        <v>0.2</v>
      </c>
      <c r="N411">
        <v>83</v>
      </c>
      <c r="O411">
        <f t="shared" si="56"/>
        <v>80.36</v>
      </c>
      <c r="P411">
        <f t="shared" si="57"/>
        <v>5015.0600000000004</v>
      </c>
      <c r="Q411">
        <f t="shared" si="58"/>
        <v>5.13</v>
      </c>
      <c r="R411">
        <f t="shared" si="59"/>
        <v>5.44</v>
      </c>
      <c r="S411">
        <f t="shared" si="60"/>
        <v>-1152</v>
      </c>
      <c r="T411" s="6">
        <f t="shared" si="64"/>
        <v>92094</v>
      </c>
      <c r="U411" s="6">
        <f t="shared" si="61"/>
        <v>99295.928153200002</v>
      </c>
      <c r="V411" s="4">
        <f t="shared" si="62"/>
        <v>1.0782019257845246</v>
      </c>
      <c r="W411" s="3">
        <f t="shared" si="63"/>
        <v>12434.841270000001</v>
      </c>
    </row>
    <row r="412" spans="1:23">
      <c r="A412" s="1">
        <v>410</v>
      </c>
      <c r="B412">
        <v>908</v>
      </c>
      <c r="C412" t="s">
        <v>420</v>
      </c>
      <c r="D412" t="s">
        <v>2371</v>
      </c>
      <c r="E412">
        <v>42294</v>
      </c>
      <c r="F412" t="s">
        <v>3915</v>
      </c>
      <c r="G412">
        <v>2.2200000000000002</v>
      </c>
      <c r="H412" t="s">
        <v>4299</v>
      </c>
      <c r="I412" s="2" t="s">
        <v>6027</v>
      </c>
      <c r="K412" t="s">
        <v>7952</v>
      </c>
      <c r="L412">
        <v>38</v>
      </c>
      <c r="M412">
        <v>0.129</v>
      </c>
      <c r="N412">
        <v>59.34</v>
      </c>
      <c r="O412">
        <f t="shared" si="56"/>
        <v>80.36</v>
      </c>
      <c r="P412">
        <f t="shared" si="57"/>
        <v>5015.0600000000004</v>
      </c>
      <c r="Q412">
        <f t="shared" si="58"/>
        <v>5.13</v>
      </c>
      <c r="R412">
        <f t="shared" si="59"/>
        <v>5.44</v>
      </c>
      <c r="S412">
        <f t="shared" si="60"/>
        <v>-1152</v>
      </c>
      <c r="T412" s="6">
        <f t="shared" si="64"/>
        <v>42294</v>
      </c>
      <c r="U412" s="6">
        <f t="shared" si="61"/>
        <v>57915.396599280008</v>
      </c>
      <c r="V412" s="4">
        <f t="shared" si="62"/>
        <v>1.3693525464434673</v>
      </c>
      <c r="W412" s="3">
        <f t="shared" si="63"/>
        <v>12434.841270000001</v>
      </c>
    </row>
    <row r="413" spans="1:23">
      <c r="A413" s="1">
        <v>411</v>
      </c>
      <c r="B413">
        <v>909</v>
      </c>
      <c r="C413" t="s">
        <v>421</v>
      </c>
      <c r="D413" t="s">
        <v>2372</v>
      </c>
      <c r="E413">
        <v>37118</v>
      </c>
      <c r="F413" t="s">
        <v>3915</v>
      </c>
      <c r="G413">
        <v>1.25</v>
      </c>
      <c r="H413" t="s">
        <v>4300</v>
      </c>
      <c r="I413" s="2" t="s">
        <v>6028</v>
      </c>
      <c r="K413" t="s">
        <v>7953</v>
      </c>
      <c r="L413">
        <v>1</v>
      </c>
      <c r="M413">
        <v>0.08</v>
      </c>
      <c r="N413">
        <v>28.4</v>
      </c>
      <c r="O413">
        <f t="shared" si="56"/>
        <v>80.36</v>
      </c>
      <c r="P413">
        <f t="shared" si="57"/>
        <v>5015.0600000000004</v>
      </c>
      <c r="Q413">
        <f t="shared" si="58"/>
        <v>5.13</v>
      </c>
      <c r="R413">
        <f t="shared" si="59"/>
        <v>5.44</v>
      </c>
      <c r="S413">
        <f t="shared" si="60"/>
        <v>-1152</v>
      </c>
      <c r="T413" s="6">
        <f t="shared" si="64"/>
        <v>37118</v>
      </c>
      <c r="U413" s="6">
        <f t="shared" si="61"/>
        <v>29915.560464999999</v>
      </c>
      <c r="V413" s="4">
        <f t="shared" si="62"/>
        <v>0.80595830769438004</v>
      </c>
      <c r="W413" s="3">
        <f t="shared" si="63"/>
        <v>12434.841270000001</v>
      </c>
    </row>
    <row r="414" spans="1:23">
      <c r="A414" s="1">
        <v>412</v>
      </c>
      <c r="B414">
        <v>910</v>
      </c>
      <c r="C414" t="s">
        <v>422</v>
      </c>
      <c r="D414" t="s">
        <v>2373</v>
      </c>
      <c r="E414">
        <v>100793</v>
      </c>
      <c r="F414" t="s">
        <v>3915</v>
      </c>
      <c r="G414">
        <v>1.93</v>
      </c>
      <c r="H414" t="s">
        <v>3978</v>
      </c>
      <c r="I414" s="2" t="s">
        <v>6029</v>
      </c>
      <c r="K414" t="s">
        <v>7631</v>
      </c>
      <c r="L414">
        <v>1</v>
      </c>
      <c r="M414">
        <v>0.23</v>
      </c>
      <c r="N414">
        <v>144.9</v>
      </c>
      <c r="O414">
        <f t="shared" si="56"/>
        <v>80.36</v>
      </c>
      <c r="P414">
        <f t="shared" si="57"/>
        <v>5015.0600000000004</v>
      </c>
      <c r="Q414">
        <f t="shared" si="58"/>
        <v>5.13</v>
      </c>
      <c r="R414">
        <f t="shared" si="59"/>
        <v>5.44</v>
      </c>
      <c r="S414">
        <f t="shared" si="60"/>
        <v>-1152</v>
      </c>
      <c r="T414" s="6">
        <f t="shared" si="64"/>
        <v>100793</v>
      </c>
      <c r="U414" s="6">
        <f t="shared" si="61"/>
        <v>90991.34454132001</v>
      </c>
      <c r="V414" s="4">
        <f t="shared" si="62"/>
        <v>0.90275460142390851</v>
      </c>
      <c r="W414" s="3">
        <f t="shared" si="63"/>
        <v>12434.841270000001</v>
      </c>
    </row>
    <row r="415" spans="1:23">
      <c r="A415" s="1">
        <v>413</v>
      </c>
      <c r="B415">
        <v>911</v>
      </c>
      <c r="C415" t="s">
        <v>423</v>
      </c>
      <c r="D415" t="s">
        <v>2374</v>
      </c>
      <c r="E415">
        <v>40593</v>
      </c>
      <c r="F415" t="s">
        <v>3915</v>
      </c>
      <c r="G415">
        <v>1.9</v>
      </c>
      <c r="H415" t="s">
        <v>3922</v>
      </c>
      <c r="I415" s="2" t="s">
        <v>6030</v>
      </c>
      <c r="K415" t="s">
        <v>7575</v>
      </c>
      <c r="L415">
        <v>1</v>
      </c>
      <c r="M415">
        <v>7.0000000000000007E-2</v>
      </c>
      <c r="N415">
        <v>22.4</v>
      </c>
      <c r="O415">
        <f t="shared" si="56"/>
        <v>80.36</v>
      </c>
      <c r="P415">
        <f t="shared" si="57"/>
        <v>5015.0600000000004</v>
      </c>
      <c r="Q415">
        <f t="shared" si="58"/>
        <v>5.13</v>
      </c>
      <c r="R415">
        <f t="shared" si="59"/>
        <v>5.44</v>
      </c>
      <c r="S415">
        <f t="shared" si="60"/>
        <v>-1152</v>
      </c>
      <c r="T415" s="6">
        <f t="shared" si="64"/>
        <v>40593</v>
      </c>
      <c r="U415" s="6">
        <f t="shared" si="61"/>
        <v>36991.786255599996</v>
      </c>
      <c r="V415" s="4">
        <f t="shared" si="62"/>
        <v>0.9112848583647426</v>
      </c>
      <c r="W415" s="3">
        <f t="shared" si="63"/>
        <v>12434.841270000001</v>
      </c>
    </row>
    <row r="416" spans="1:23">
      <c r="A416" s="1">
        <v>414</v>
      </c>
      <c r="B416">
        <v>914</v>
      </c>
      <c r="C416" t="s">
        <v>424</v>
      </c>
      <c r="D416" t="s">
        <v>2375</v>
      </c>
      <c r="E416">
        <v>307643</v>
      </c>
      <c r="F416" t="s">
        <v>3915</v>
      </c>
      <c r="G416">
        <v>2.9</v>
      </c>
      <c r="H416" t="s">
        <v>4301</v>
      </c>
      <c r="I416" s="2" t="s">
        <v>6031</v>
      </c>
      <c r="K416" t="s">
        <v>7954</v>
      </c>
      <c r="L416">
        <v>1</v>
      </c>
      <c r="M416">
        <v>0.61</v>
      </c>
      <c r="N416">
        <v>680.15</v>
      </c>
      <c r="O416">
        <f t="shared" si="56"/>
        <v>80.36</v>
      </c>
      <c r="P416">
        <f t="shared" si="57"/>
        <v>5015.0600000000004</v>
      </c>
      <c r="Q416">
        <f t="shared" si="58"/>
        <v>5.13</v>
      </c>
      <c r="R416">
        <f t="shared" si="59"/>
        <v>5.44</v>
      </c>
      <c r="S416">
        <f t="shared" si="60"/>
        <v>-1152</v>
      </c>
      <c r="T416" s="6">
        <f t="shared" si="64"/>
        <v>307643</v>
      </c>
      <c r="U416" s="6">
        <f t="shared" si="61"/>
        <v>339454.53337959998</v>
      </c>
      <c r="V416" s="4">
        <f t="shared" si="62"/>
        <v>1.1034040539833507</v>
      </c>
      <c r="W416" s="3">
        <f t="shared" si="63"/>
        <v>12434.841270000001</v>
      </c>
    </row>
    <row r="417" spans="1:23">
      <c r="A417" s="1">
        <v>415</v>
      </c>
      <c r="B417">
        <v>916</v>
      </c>
      <c r="C417" t="s">
        <v>425</v>
      </c>
      <c r="D417" t="s">
        <v>2376</v>
      </c>
      <c r="E417">
        <v>48894</v>
      </c>
      <c r="F417" t="s">
        <v>3915</v>
      </c>
      <c r="G417">
        <v>2.15</v>
      </c>
      <c r="H417" t="s">
        <v>4302</v>
      </c>
      <c r="I417" s="2" t="s">
        <v>6032</v>
      </c>
      <c r="K417" t="s">
        <v>7955</v>
      </c>
      <c r="L417">
        <v>59</v>
      </c>
      <c r="M417">
        <v>0.16500000000000001</v>
      </c>
      <c r="N417">
        <v>84.15</v>
      </c>
      <c r="O417">
        <f t="shared" si="56"/>
        <v>80.36</v>
      </c>
      <c r="P417">
        <f t="shared" si="57"/>
        <v>5015.0600000000004</v>
      </c>
      <c r="Q417">
        <f t="shared" si="58"/>
        <v>5.13</v>
      </c>
      <c r="R417">
        <f t="shared" si="59"/>
        <v>5.44</v>
      </c>
      <c r="S417">
        <f t="shared" si="60"/>
        <v>-1152</v>
      </c>
      <c r="T417" s="6">
        <f t="shared" si="64"/>
        <v>48894</v>
      </c>
      <c r="U417" s="6">
        <f t="shared" si="61"/>
        <v>67716.769836599997</v>
      </c>
      <c r="V417" s="4">
        <f t="shared" si="62"/>
        <v>1.3849709542397839</v>
      </c>
      <c r="W417" s="3">
        <f t="shared" si="63"/>
        <v>12434.841270000001</v>
      </c>
    </row>
    <row r="418" spans="1:23">
      <c r="A418" s="1">
        <v>416</v>
      </c>
      <c r="B418">
        <v>917</v>
      </c>
      <c r="C418" t="s">
        <v>426</v>
      </c>
      <c r="D418" t="s">
        <v>2377</v>
      </c>
      <c r="E418">
        <v>285594</v>
      </c>
      <c r="F418" t="s">
        <v>3915</v>
      </c>
      <c r="G418">
        <v>7.4</v>
      </c>
      <c r="H418" t="s">
        <v>4303</v>
      </c>
      <c r="I418" s="2" t="s">
        <v>6033</v>
      </c>
      <c r="K418" t="s">
        <v>7956</v>
      </c>
      <c r="L418">
        <v>118</v>
      </c>
      <c r="M418">
        <v>1.1970000000000001</v>
      </c>
      <c r="N418">
        <v>442.89</v>
      </c>
      <c r="O418">
        <f t="shared" si="56"/>
        <v>80.36</v>
      </c>
      <c r="P418">
        <f t="shared" si="57"/>
        <v>5015.0600000000004</v>
      </c>
      <c r="Q418">
        <f t="shared" si="58"/>
        <v>5.13</v>
      </c>
      <c r="R418">
        <f t="shared" si="59"/>
        <v>5.44</v>
      </c>
      <c r="S418">
        <f t="shared" si="60"/>
        <v>-1152</v>
      </c>
      <c r="T418" s="6">
        <f t="shared" si="64"/>
        <v>285594</v>
      </c>
      <c r="U418" s="6">
        <f t="shared" si="61"/>
        <v>302882.4742536</v>
      </c>
      <c r="V418" s="4">
        <f t="shared" si="62"/>
        <v>1.0605351451837224</v>
      </c>
      <c r="W418" s="3">
        <f t="shared" si="63"/>
        <v>12434.841270000001</v>
      </c>
    </row>
    <row r="419" spans="1:23">
      <c r="A419" s="1">
        <v>417</v>
      </c>
      <c r="B419">
        <v>922</v>
      </c>
      <c r="C419" t="s">
        <v>427</v>
      </c>
      <c r="D419" t="s">
        <v>2378</v>
      </c>
      <c r="E419">
        <v>50994</v>
      </c>
      <c r="F419" t="s">
        <v>3915</v>
      </c>
      <c r="G419">
        <v>2.97</v>
      </c>
      <c r="H419" t="s">
        <v>4304</v>
      </c>
      <c r="I419" s="2" t="s">
        <v>6034</v>
      </c>
      <c r="K419" t="s">
        <v>7957</v>
      </c>
      <c r="L419">
        <v>31</v>
      </c>
      <c r="M419">
        <v>0.114</v>
      </c>
      <c r="N419">
        <v>58.14</v>
      </c>
      <c r="O419">
        <f t="shared" si="56"/>
        <v>80.36</v>
      </c>
      <c r="P419">
        <f t="shared" si="57"/>
        <v>5015.0600000000004</v>
      </c>
      <c r="Q419">
        <f t="shared" si="58"/>
        <v>5.13</v>
      </c>
      <c r="R419">
        <f t="shared" si="59"/>
        <v>5.44</v>
      </c>
      <c r="S419">
        <f t="shared" si="60"/>
        <v>-1152</v>
      </c>
      <c r="T419" s="6">
        <f t="shared" si="64"/>
        <v>50994</v>
      </c>
      <c r="U419" s="6">
        <f t="shared" si="61"/>
        <v>68582.16366228</v>
      </c>
      <c r="V419" s="4">
        <f t="shared" si="62"/>
        <v>1.3449065314013413</v>
      </c>
      <c r="W419" s="3">
        <f t="shared" si="63"/>
        <v>12434.841270000001</v>
      </c>
    </row>
    <row r="420" spans="1:23">
      <c r="A420" s="1">
        <v>418</v>
      </c>
      <c r="B420">
        <v>926</v>
      </c>
      <c r="C420" t="s">
        <v>428</v>
      </c>
      <c r="D420" t="s">
        <v>2379</v>
      </c>
      <c r="E420">
        <v>65793</v>
      </c>
      <c r="F420" t="s">
        <v>3915</v>
      </c>
      <c r="G420">
        <v>1.93</v>
      </c>
      <c r="H420" t="s">
        <v>4305</v>
      </c>
      <c r="I420" s="2" t="s">
        <v>6035</v>
      </c>
      <c r="K420" t="s">
        <v>7958</v>
      </c>
      <c r="L420">
        <v>1</v>
      </c>
      <c r="M420">
        <v>0.18</v>
      </c>
      <c r="N420">
        <v>95.4</v>
      </c>
      <c r="O420">
        <f t="shared" si="56"/>
        <v>80.36</v>
      </c>
      <c r="P420">
        <f t="shared" si="57"/>
        <v>5015.0600000000004</v>
      </c>
      <c r="Q420">
        <f t="shared" si="58"/>
        <v>5.13</v>
      </c>
      <c r="R420">
        <f t="shared" si="59"/>
        <v>5.44</v>
      </c>
      <c r="S420">
        <f t="shared" si="60"/>
        <v>-1152</v>
      </c>
      <c r="T420" s="6">
        <f t="shared" si="64"/>
        <v>65793</v>
      </c>
      <c r="U420" s="6">
        <f t="shared" si="61"/>
        <v>69352.003741320004</v>
      </c>
      <c r="V420" s="4">
        <f t="shared" si="62"/>
        <v>1.0540939574319457</v>
      </c>
      <c r="W420" s="3">
        <f t="shared" si="63"/>
        <v>12434.841270000001</v>
      </c>
    </row>
    <row r="421" spans="1:23">
      <c r="A421" s="1">
        <v>419</v>
      </c>
      <c r="B421">
        <v>930</v>
      </c>
      <c r="C421" t="s">
        <v>429</v>
      </c>
      <c r="D421" t="s">
        <v>2380</v>
      </c>
      <c r="E421">
        <v>18455</v>
      </c>
      <c r="F421" t="s">
        <v>3915</v>
      </c>
      <c r="G421">
        <v>1.35</v>
      </c>
      <c r="H421" t="s">
        <v>4039</v>
      </c>
      <c r="I421" s="2" t="s">
        <v>6036</v>
      </c>
      <c r="K421" t="s">
        <v>7692</v>
      </c>
      <c r="L421">
        <v>7</v>
      </c>
      <c r="M421">
        <v>0.02</v>
      </c>
      <c r="N421">
        <v>10.199999999999999</v>
      </c>
      <c r="O421">
        <f t="shared" si="56"/>
        <v>80.36</v>
      </c>
      <c r="P421">
        <f t="shared" si="57"/>
        <v>5015.0600000000004</v>
      </c>
      <c r="Q421">
        <f t="shared" si="58"/>
        <v>5.13</v>
      </c>
      <c r="R421">
        <f t="shared" si="59"/>
        <v>5.44</v>
      </c>
      <c r="S421">
        <f t="shared" si="60"/>
        <v>-1152</v>
      </c>
      <c r="T421" s="6">
        <f t="shared" si="64"/>
        <v>18455</v>
      </c>
      <c r="U421" s="6">
        <f t="shared" si="61"/>
        <v>23451.458537400002</v>
      </c>
      <c r="V421" s="4">
        <f t="shared" si="62"/>
        <v>1.2707373902682202</v>
      </c>
      <c r="W421" s="3">
        <f t="shared" si="63"/>
        <v>12434.841270000001</v>
      </c>
    </row>
    <row r="422" spans="1:23">
      <c r="A422" s="1">
        <v>420</v>
      </c>
      <c r="B422">
        <v>931</v>
      </c>
      <c r="C422" t="s">
        <v>430</v>
      </c>
      <c r="D422" t="s">
        <v>2381</v>
      </c>
      <c r="E422">
        <v>24294</v>
      </c>
      <c r="F422" t="s">
        <v>3915</v>
      </c>
      <c r="G422">
        <v>1.25</v>
      </c>
      <c r="H422" t="s">
        <v>4306</v>
      </c>
      <c r="I422" s="2" t="s">
        <v>6037</v>
      </c>
      <c r="K422" t="s">
        <v>7959</v>
      </c>
      <c r="L422">
        <v>25</v>
      </c>
      <c r="M422">
        <v>7.0000000000000007E-2</v>
      </c>
      <c r="N422">
        <v>32.200000000000003</v>
      </c>
      <c r="O422">
        <f t="shared" si="56"/>
        <v>80.36</v>
      </c>
      <c r="P422">
        <f t="shared" si="57"/>
        <v>5015.0600000000004</v>
      </c>
      <c r="Q422">
        <f t="shared" si="58"/>
        <v>5.13</v>
      </c>
      <c r="R422">
        <f t="shared" si="59"/>
        <v>5.44</v>
      </c>
      <c r="S422">
        <f t="shared" si="60"/>
        <v>-1152</v>
      </c>
      <c r="T422" s="6">
        <f t="shared" si="64"/>
        <v>24294</v>
      </c>
      <c r="U422" s="6">
        <f t="shared" si="61"/>
        <v>31576.762385000002</v>
      </c>
      <c r="V422" s="4">
        <f t="shared" si="62"/>
        <v>1.2997761745698526</v>
      </c>
      <c r="W422" s="3">
        <f t="shared" si="63"/>
        <v>12434.841270000001</v>
      </c>
    </row>
    <row r="423" spans="1:23">
      <c r="A423" s="1">
        <v>421</v>
      </c>
      <c r="B423">
        <v>933</v>
      </c>
      <c r="C423" t="s">
        <v>431</v>
      </c>
      <c r="D423" t="s">
        <v>2382</v>
      </c>
      <c r="E423">
        <v>61593</v>
      </c>
      <c r="F423" t="s">
        <v>3915</v>
      </c>
      <c r="G423">
        <v>2.81</v>
      </c>
      <c r="H423" t="s">
        <v>4307</v>
      </c>
      <c r="I423" s="2" t="s">
        <v>6038</v>
      </c>
      <c r="K423" t="s">
        <v>7960</v>
      </c>
      <c r="L423">
        <v>1</v>
      </c>
      <c r="M423">
        <v>0.18</v>
      </c>
      <c r="N423">
        <v>12.6</v>
      </c>
      <c r="O423">
        <f t="shared" si="56"/>
        <v>80.36</v>
      </c>
      <c r="P423">
        <f t="shared" si="57"/>
        <v>5015.0600000000004</v>
      </c>
      <c r="Q423">
        <f t="shared" si="58"/>
        <v>5.13</v>
      </c>
      <c r="R423">
        <f t="shared" si="59"/>
        <v>5.44</v>
      </c>
      <c r="S423">
        <f t="shared" si="60"/>
        <v>-1152</v>
      </c>
      <c r="T423" s="6">
        <f t="shared" si="64"/>
        <v>61593</v>
      </c>
      <c r="U423" s="6">
        <f t="shared" si="61"/>
        <v>46286.480602440002</v>
      </c>
      <c r="V423" s="4">
        <f t="shared" si="62"/>
        <v>0.75148930239540213</v>
      </c>
      <c r="W423" s="3">
        <f t="shared" si="63"/>
        <v>12434.841270000001</v>
      </c>
    </row>
    <row r="424" spans="1:23">
      <c r="A424" s="1">
        <v>422</v>
      </c>
      <c r="B424">
        <v>935</v>
      </c>
      <c r="C424" t="s">
        <v>432</v>
      </c>
      <c r="D424" t="s">
        <v>2383</v>
      </c>
      <c r="E424">
        <v>48894</v>
      </c>
      <c r="F424" t="s">
        <v>3915</v>
      </c>
      <c r="G424">
        <v>2.82</v>
      </c>
      <c r="H424" t="s">
        <v>4308</v>
      </c>
      <c r="I424" s="2" t="s">
        <v>6039</v>
      </c>
      <c r="K424" t="s">
        <v>7961</v>
      </c>
      <c r="L424">
        <v>17</v>
      </c>
      <c r="M424">
        <v>0.06</v>
      </c>
      <c r="N424">
        <v>23.4</v>
      </c>
      <c r="O424">
        <f t="shared" si="56"/>
        <v>80.36</v>
      </c>
      <c r="P424">
        <f t="shared" si="57"/>
        <v>5015.0600000000004</v>
      </c>
      <c r="Q424">
        <f t="shared" si="58"/>
        <v>5.13</v>
      </c>
      <c r="R424">
        <f t="shared" si="59"/>
        <v>5.44</v>
      </c>
      <c r="S424">
        <f t="shared" si="60"/>
        <v>-1152</v>
      </c>
      <c r="T424" s="6">
        <f t="shared" si="64"/>
        <v>48894</v>
      </c>
      <c r="U424" s="6">
        <f t="shared" si="61"/>
        <v>51157.00941767999</v>
      </c>
      <c r="V424" s="4">
        <f t="shared" si="62"/>
        <v>1.0462839902172043</v>
      </c>
      <c r="W424" s="3">
        <f t="shared" si="63"/>
        <v>12434.841270000001</v>
      </c>
    </row>
    <row r="425" spans="1:23">
      <c r="A425" s="1">
        <v>423</v>
      </c>
      <c r="B425">
        <v>937</v>
      </c>
      <c r="C425" t="s">
        <v>433</v>
      </c>
      <c r="D425" t="s">
        <v>2384</v>
      </c>
      <c r="E425">
        <v>57894</v>
      </c>
      <c r="F425" t="s">
        <v>3915</v>
      </c>
      <c r="G425">
        <v>3.3</v>
      </c>
      <c r="H425" t="s">
        <v>4309</v>
      </c>
      <c r="I425" s="2" t="s">
        <v>6040</v>
      </c>
      <c r="K425" t="s">
        <v>7962</v>
      </c>
      <c r="L425">
        <v>32</v>
      </c>
      <c r="M425">
        <v>0.17599999999999999</v>
      </c>
      <c r="N425">
        <v>80.959999999999994</v>
      </c>
      <c r="O425">
        <f t="shared" si="56"/>
        <v>80.36</v>
      </c>
      <c r="P425">
        <f t="shared" si="57"/>
        <v>5015.0600000000004</v>
      </c>
      <c r="Q425">
        <f t="shared" si="58"/>
        <v>5.13</v>
      </c>
      <c r="R425">
        <f t="shared" si="59"/>
        <v>5.44</v>
      </c>
      <c r="S425">
        <f t="shared" si="60"/>
        <v>-1152</v>
      </c>
      <c r="T425" s="6">
        <f t="shared" si="64"/>
        <v>57894</v>
      </c>
      <c r="U425" s="6">
        <f t="shared" si="61"/>
        <v>83482.315493200003</v>
      </c>
      <c r="V425" s="4">
        <f t="shared" si="62"/>
        <v>1.4419856201540748</v>
      </c>
      <c r="W425" s="3">
        <f t="shared" si="63"/>
        <v>12434.841270000001</v>
      </c>
    </row>
    <row r="426" spans="1:23">
      <c r="A426" s="1">
        <v>424</v>
      </c>
      <c r="B426">
        <v>938</v>
      </c>
      <c r="C426" t="s">
        <v>434</v>
      </c>
      <c r="D426" t="s">
        <v>2385</v>
      </c>
      <c r="E426">
        <v>569400</v>
      </c>
      <c r="F426" t="s">
        <v>3916</v>
      </c>
      <c r="G426">
        <v>9.3699999999999992</v>
      </c>
      <c r="H426" t="s">
        <v>4310</v>
      </c>
      <c r="I426" s="2" t="s">
        <v>6041</v>
      </c>
      <c r="K426" t="s">
        <v>7963</v>
      </c>
      <c r="L426">
        <v>1</v>
      </c>
      <c r="M426">
        <v>0.5</v>
      </c>
      <c r="N426">
        <v>970</v>
      </c>
      <c r="O426">
        <f t="shared" si="56"/>
        <v>80.36</v>
      </c>
      <c r="P426">
        <f t="shared" si="57"/>
        <v>5015.0600000000004</v>
      </c>
      <c r="Q426">
        <f t="shared" si="58"/>
        <v>5.13</v>
      </c>
      <c r="R426">
        <f t="shared" si="59"/>
        <v>5.44</v>
      </c>
      <c r="S426">
        <f t="shared" si="60"/>
        <v>-1152</v>
      </c>
      <c r="T426" s="6">
        <f t="shared" si="64"/>
        <v>569400</v>
      </c>
      <c r="U426" s="6">
        <f t="shared" si="61"/>
        <v>562709.00323987997</v>
      </c>
      <c r="V426" s="4">
        <f t="shared" si="62"/>
        <v>0.98824903976094125</v>
      </c>
      <c r="W426" s="3">
        <f t="shared" si="63"/>
        <v>12434.841270000001</v>
      </c>
    </row>
    <row r="427" spans="1:23">
      <c r="A427" s="1">
        <v>425</v>
      </c>
      <c r="B427">
        <v>940</v>
      </c>
      <c r="C427" t="s">
        <v>435</v>
      </c>
      <c r="D427" t="s">
        <v>2386</v>
      </c>
      <c r="E427">
        <v>56343</v>
      </c>
      <c r="F427" t="s">
        <v>3915</v>
      </c>
      <c r="G427">
        <v>1.46</v>
      </c>
      <c r="H427" t="s">
        <v>4080</v>
      </c>
      <c r="I427" s="2" t="s">
        <v>6042</v>
      </c>
      <c r="K427" t="s">
        <v>7733</v>
      </c>
      <c r="L427">
        <v>1</v>
      </c>
      <c r="M427">
        <v>0.14000000000000001</v>
      </c>
      <c r="N427">
        <v>77</v>
      </c>
      <c r="O427">
        <f t="shared" si="56"/>
        <v>80.36</v>
      </c>
      <c r="P427">
        <f t="shared" si="57"/>
        <v>5015.0600000000004</v>
      </c>
      <c r="Q427">
        <f t="shared" si="58"/>
        <v>5.13</v>
      </c>
      <c r="R427">
        <f t="shared" si="59"/>
        <v>5.44</v>
      </c>
      <c r="S427">
        <f t="shared" si="60"/>
        <v>-1152</v>
      </c>
      <c r="T427" s="6">
        <f t="shared" si="64"/>
        <v>56343</v>
      </c>
      <c r="U427" s="6">
        <f t="shared" si="61"/>
        <v>54295.038705040002</v>
      </c>
      <c r="V427" s="4">
        <f t="shared" si="62"/>
        <v>0.96365189473474966</v>
      </c>
      <c r="W427" s="3">
        <f t="shared" si="63"/>
        <v>12434.841270000001</v>
      </c>
    </row>
    <row r="428" spans="1:23">
      <c r="A428" s="1">
        <v>426</v>
      </c>
      <c r="B428">
        <v>941</v>
      </c>
      <c r="C428" t="s">
        <v>436</v>
      </c>
      <c r="D428" t="s">
        <v>2387</v>
      </c>
      <c r="E428">
        <v>419250</v>
      </c>
      <c r="F428" t="s">
        <v>3916</v>
      </c>
      <c r="G428">
        <v>5.48</v>
      </c>
      <c r="H428" t="s">
        <v>4311</v>
      </c>
      <c r="I428" s="2" t="s">
        <v>6043</v>
      </c>
      <c r="K428" t="s">
        <v>7964</v>
      </c>
      <c r="L428">
        <v>42</v>
      </c>
      <c r="M428">
        <v>0.97000000000000008</v>
      </c>
      <c r="N428">
        <v>358.83</v>
      </c>
      <c r="O428">
        <f t="shared" si="56"/>
        <v>80.36</v>
      </c>
      <c r="P428">
        <f t="shared" si="57"/>
        <v>5015.0600000000004</v>
      </c>
      <c r="Q428">
        <f t="shared" si="58"/>
        <v>5.13</v>
      </c>
      <c r="R428">
        <f t="shared" si="59"/>
        <v>5.44</v>
      </c>
      <c r="S428">
        <f t="shared" si="60"/>
        <v>-1152</v>
      </c>
      <c r="T428" s="6">
        <f t="shared" si="64"/>
        <v>419250</v>
      </c>
      <c r="U428" s="6">
        <f t="shared" si="61"/>
        <v>237485.06486352001</v>
      </c>
      <c r="V428" s="4">
        <f t="shared" si="62"/>
        <v>0.56645215232801427</v>
      </c>
      <c r="W428" s="3">
        <f t="shared" si="63"/>
        <v>12434.841270000001</v>
      </c>
    </row>
    <row r="429" spans="1:23">
      <c r="A429" s="1">
        <v>427</v>
      </c>
      <c r="B429">
        <v>942</v>
      </c>
      <c r="C429" t="s">
        <v>437</v>
      </c>
      <c r="D429" t="s">
        <v>2388</v>
      </c>
      <c r="E429">
        <v>33894</v>
      </c>
      <c r="F429" t="s">
        <v>3915</v>
      </c>
      <c r="G429">
        <v>1.19</v>
      </c>
      <c r="H429" t="s">
        <v>4312</v>
      </c>
      <c r="I429" s="2" t="s">
        <v>6044</v>
      </c>
      <c r="K429" t="s">
        <v>7965</v>
      </c>
      <c r="L429">
        <v>39</v>
      </c>
      <c r="M429">
        <v>0.13800000000000001</v>
      </c>
      <c r="N429">
        <v>64.599999999999994</v>
      </c>
      <c r="O429">
        <f t="shared" si="56"/>
        <v>80.36</v>
      </c>
      <c r="P429">
        <f t="shared" si="57"/>
        <v>5015.0600000000004</v>
      </c>
      <c r="Q429">
        <f t="shared" si="58"/>
        <v>5.13</v>
      </c>
      <c r="R429">
        <f t="shared" si="59"/>
        <v>5.44</v>
      </c>
      <c r="S429">
        <f t="shared" si="60"/>
        <v>-1152</v>
      </c>
      <c r="T429" s="6">
        <f t="shared" si="64"/>
        <v>33894</v>
      </c>
      <c r="U429" s="6">
        <f t="shared" si="61"/>
        <v>44845.385973559998</v>
      </c>
      <c r="V429" s="4">
        <f t="shared" si="62"/>
        <v>1.3231069207989614</v>
      </c>
      <c r="W429" s="3">
        <f t="shared" si="63"/>
        <v>12434.841270000001</v>
      </c>
    </row>
    <row r="430" spans="1:23">
      <c r="A430" s="1">
        <v>428</v>
      </c>
      <c r="B430">
        <v>945</v>
      </c>
      <c r="C430" t="s">
        <v>438</v>
      </c>
      <c r="D430" t="s">
        <v>2389</v>
      </c>
      <c r="E430">
        <v>39594</v>
      </c>
      <c r="F430" t="s">
        <v>3915</v>
      </c>
      <c r="G430">
        <v>2.02</v>
      </c>
      <c r="H430" t="s">
        <v>4313</v>
      </c>
      <c r="I430" s="2" t="s">
        <v>6045</v>
      </c>
      <c r="K430" t="s">
        <v>7966</v>
      </c>
      <c r="L430">
        <v>1</v>
      </c>
      <c r="M430">
        <v>8.1000000000000003E-2</v>
      </c>
      <c r="N430">
        <v>28.76</v>
      </c>
      <c r="O430">
        <f t="shared" si="56"/>
        <v>80.36</v>
      </c>
      <c r="P430">
        <f t="shared" si="57"/>
        <v>5015.0600000000004</v>
      </c>
      <c r="Q430">
        <f t="shared" si="58"/>
        <v>5.13</v>
      </c>
      <c r="R430">
        <f t="shared" si="59"/>
        <v>5.44</v>
      </c>
      <c r="S430">
        <f t="shared" si="60"/>
        <v>-1152</v>
      </c>
      <c r="T430" s="6">
        <f t="shared" si="64"/>
        <v>39594</v>
      </c>
      <c r="U430" s="6">
        <f t="shared" si="61"/>
        <v>41562.730822480007</v>
      </c>
      <c r="V430" s="4">
        <f t="shared" si="62"/>
        <v>1.0497229585917061</v>
      </c>
      <c r="W430" s="3">
        <f t="shared" si="63"/>
        <v>12434.841270000001</v>
      </c>
    </row>
    <row r="431" spans="1:23">
      <c r="A431" s="1">
        <v>429</v>
      </c>
      <c r="B431">
        <v>947</v>
      </c>
      <c r="C431" t="s">
        <v>439</v>
      </c>
      <c r="D431" t="s">
        <v>2390</v>
      </c>
      <c r="E431">
        <v>69594</v>
      </c>
      <c r="F431" t="s">
        <v>3915</v>
      </c>
      <c r="G431">
        <v>4.1100000000000003</v>
      </c>
      <c r="H431" t="s">
        <v>4314</v>
      </c>
      <c r="I431" s="2" t="s">
        <v>6046</v>
      </c>
      <c r="K431" t="s">
        <v>7967</v>
      </c>
      <c r="L431">
        <v>8</v>
      </c>
      <c r="M431">
        <v>0.1</v>
      </c>
      <c r="N431">
        <v>37</v>
      </c>
      <c r="O431">
        <f t="shared" si="56"/>
        <v>80.36</v>
      </c>
      <c r="P431">
        <f t="shared" si="57"/>
        <v>5015.0600000000004</v>
      </c>
      <c r="Q431">
        <f t="shared" si="58"/>
        <v>5.13</v>
      </c>
      <c r="R431">
        <f t="shared" si="59"/>
        <v>5.44</v>
      </c>
      <c r="S431">
        <f t="shared" si="60"/>
        <v>-1152</v>
      </c>
      <c r="T431" s="6">
        <f t="shared" si="64"/>
        <v>69594</v>
      </c>
      <c r="U431" s="6">
        <f t="shared" si="61"/>
        <v>76351.497943640003</v>
      </c>
      <c r="V431" s="4">
        <f t="shared" si="62"/>
        <v>1.0970988582872088</v>
      </c>
      <c r="W431" s="3">
        <f t="shared" si="63"/>
        <v>12434.841270000001</v>
      </c>
    </row>
    <row r="432" spans="1:23">
      <c r="A432" s="1">
        <v>430</v>
      </c>
      <c r="B432">
        <v>948</v>
      </c>
      <c r="C432" t="s">
        <v>440</v>
      </c>
      <c r="D432" t="s">
        <v>2391</v>
      </c>
      <c r="E432">
        <v>151543</v>
      </c>
      <c r="F432" t="s">
        <v>3915</v>
      </c>
      <c r="G432">
        <v>2.1</v>
      </c>
      <c r="H432" t="s">
        <v>4315</v>
      </c>
      <c r="I432" s="2" t="s">
        <v>6047</v>
      </c>
      <c r="K432" t="s">
        <v>7968</v>
      </c>
      <c r="L432">
        <v>1</v>
      </c>
      <c r="M432">
        <v>0.41</v>
      </c>
      <c r="N432">
        <v>293.14999999999998</v>
      </c>
      <c r="O432">
        <f t="shared" si="56"/>
        <v>80.36</v>
      </c>
      <c r="P432">
        <f t="shared" si="57"/>
        <v>5015.0600000000004</v>
      </c>
      <c r="Q432">
        <f t="shared" si="58"/>
        <v>5.13</v>
      </c>
      <c r="R432">
        <f t="shared" si="59"/>
        <v>5.44</v>
      </c>
      <c r="S432">
        <f t="shared" si="60"/>
        <v>-1152</v>
      </c>
      <c r="T432" s="6">
        <f t="shared" si="64"/>
        <v>151543</v>
      </c>
      <c r="U432" s="6">
        <f t="shared" si="61"/>
        <v>158336.78496039999</v>
      </c>
      <c r="V432" s="4">
        <f t="shared" si="62"/>
        <v>1.0448307408484721</v>
      </c>
      <c r="W432" s="3">
        <f t="shared" si="63"/>
        <v>12434.841270000001</v>
      </c>
    </row>
    <row r="433" spans="1:23">
      <c r="A433" s="1">
        <v>431</v>
      </c>
      <c r="B433">
        <v>950</v>
      </c>
      <c r="C433" t="s">
        <v>441</v>
      </c>
      <c r="D433" t="s">
        <v>2392</v>
      </c>
      <c r="E433">
        <v>112794</v>
      </c>
      <c r="F433" t="s">
        <v>3915</v>
      </c>
      <c r="G433">
        <v>3.58</v>
      </c>
      <c r="H433" t="s">
        <v>4316</v>
      </c>
      <c r="I433" s="2" t="s">
        <v>6048</v>
      </c>
      <c r="K433" t="s">
        <v>7969</v>
      </c>
      <c r="L433">
        <v>100</v>
      </c>
      <c r="M433">
        <v>0.56000000000000005</v>
      </c>
      <c r="N433">
        <v>30.8</v>
      </c>
      <c r="O433">
        <f t="shared" si="56"/>
        <v>80.36</v>
      </c>
      <c r="P433">
        <f t="shared" si="57"/>
        <v>5015.0600000000004</v>
      </c>
      <c r="Q433">
        <f t="shared" si="58"/>
        <v>5.13</v>
      </c>
      <c r="R433">
        <f t="shared" si="59"/>
        <v>5.44</v>
      </c>
      <c r="S433">
        <f t="shared" si="60"/>
        <v>-1152</v>
      </c>
      <c r="T433" s="6">
        <f t="shared" si="64"/>
        <v>112794</v>
      </c>
      <c r="U433" s="6">
        <f t="shared" si="61"/>
        <v>65732.556815920005</v>
      </c>
      <c r="V433" s="4">
        <f t="shared" si="62"/>
        <v>0.58276643097966208</v>
      </c>
      <c r="W433" s="3">
        <f t="shared" si="63"/>
        <v>12434.841270000001</v>
      </c>
    </row>
    <row r="434" spans="1:23">
      <c r="A434" s="1">
        <v>432</v>
      </c>
      <c r="B434">
        <v>953</v>
      </c>
      <c r="C434" t="s">
        <v>442</v>
      </c>
      <c r="D434" t="s">
        <v>2393</v>
      </c>
      <c r="E434">
        <v>62394</v>
      </c>
      <c r="F434" t="s">
        <v>3915</v>
      </c>
      <c r="G434">
        <v>2.92</v>
      </c>
      <c r="H434" t="s">
        <v>4317</v>
      </c>
      <c r="I434" s="2" t="s">
        <v>6049</v>
      </c>
      <c r="K434" t="s">
        <v>7970</v>
      </c>
      <c r="L434">
        <v>42</v>
      </c>
      <c r="M434">
        <v>0.13</v>
      </c>
      <c r="N434">
        <v>50.7</v>
      </c>
      <c r="O434">
        <f t="shared" si="56"/>
        <v>80.36</v>
      </c>
      <c r="P434">
        <f t="shared" si="57"/>
        <v>5015.0600000000004</v>
      </c>
      <c r="Q434">
        <f t="shared" si="58"/>
        <v>5.13</v>
      </c>
      <c r="R434">
        <f t="shared" si="59"/>
        <v>5.44</v>
      </c>
      <c r="S434">
        <f t="shared" si="60"/>
        <v>-1152</v>
      </c>
      <c r="T434" s="6">
        <f t="shared" si="64"/>
        <v>62394</v>
      </c>
      <c r="U434" s="6">
        <f t="shared" si="61"/>
        <v>64583.614690080009</v>
      </c>
      <c r="V434" s="4">
        <f t="shared" si="62"/>
        <v>1.0350933533685933</v>
      </c>
      <c r="W434" s="3">
        <f t="shared" si="63"/>
        <v>12434.841270000001</v>
      </c>
    </row>
    <row r="435" spans="1:23">
      <c r="A435" s="1">
        <v>433</v>
      </c>
      <c r="B435">
        <v>959</v>
      </c>
      <c r="C435" t="s">
        <v>443</v>
      </c>
      <c r="D435" t="s">
        <v>2394</v>
      </c>
      <c r="E435">
        <v>76643</v>
      </c>
      <c r="F435" t="s">
        <v>3915</v>
      </c>
      <c r="G435">
        <v>2.91</v>
      </c>
      <c r="H435" t="s">
        <v>4318</v>
      </c>
      <c r="I435" s="2" t="s">
        <v>6050</v>
      </c>
      <c r="K435" t="s">
        <v>7971</v>
      </c>
      <c r="L435">
        <v>1</v>
      </c>
      <c r="M435">
        <v>0.16</v>
      </c>
      <c r="N435">
        <v>64.8</v>
      </c>
      <c r="O435">
        <f t="shared" si="56"/>
        <v>80.36</v>
      </c>
      <c r="P435">
        <f t="shared" si="57"/>
        <v>5015.0600000000004</v>
      </c>
      <c r="Q435">
        <f t="shared" si="58"/>
        <v>5.13</v>
      </c>
      <c r="R435">
        <f t="shared" si="59"/>
        <v>5.44</v>
      </c>
      <c r="S435">
        <f t="shared" si="60"/>
        <v>-1152</v>
      </c>
      <c r="T435" s="6">
        <f t="shared" si="64"/>
        <v>76643</v>
      </c>
      <c r="U435" s="6">
        <f t="shared" si="61"/>
        <v>70598.330034840008</v>
      </c>
      <c r="V435" s="4">
        <f t="shared" si="62"/>
        <v>0.92113213254752568</v>
      </c>
      <c r="W435" s="3">
        <f t="shared" si="63"/>
        <v>12434.841270000001</v>
      </c>
    </row>
    <row r="436" spans="1:23">
      <c r="A436" s="1">
        <v>434</v>
      </c>
      <c r="B436">
        <v>960</v>
      </c>
      <c r="C436" t="s">
        <v>444</v>
      </c>
      <c r="D436" t="s">
        <v>2395</v>
      </c>
      <c r="E436">
        <v>102894</v>
      </c>
      <c r="F436" t="s">
        <v>3915</v>
      </c>
      <c r="G436">
        <v>2.82</v>
      </c>
      <c r="H436" t="s">
        <v>4319</v>
      </c>
      <c r="I436" s="2" t="s">
        <v>6051</v>
      </c>
      <c r="K436" t="s">
        <v>7972</v>
      </c>
      <c r="L436">
        <v>57</v>
      </c>
      <c r="M436">
        <v>0.83299999999999996</v>
      </c>
      <c r="N436">
        <v>76.710000000000008</v>
      </c>
      <c r="O436">
        <f t="shared" si="56"/>
        <v>80.36</v>
      </c>
      <c r="P436">
        <f t="shared" si="57"/>
        <v>5015.0600000000004</v>
      </c>
      <c r="Q436">
        <f t="shared" si="58"/>
        <v>5.13</v>
      </c>
      <c r="R436">
        <f t="shared" si="59"/>
        <v>5.44</v>
      </c>
      <c r="S436">
        <f t="shared" si="60"/>
        <v>-1152</v>
      </c>
      <c r="T436" s="6">
        <f t="shared" si="64"/>
        <v>102894</v>
      </c>
      <c r="U436" s="6">
        <f t="shared" si="61"/>
        <v>74461.923721679996</v>
      </c>
      <c r="V436" s="4">
        <f t="shared" si="62"/>
        <v>0.7236760522642719</v>
      </c>
      <c r="W436" s="3">
        <f t="shared" si="63"/>
        <v>12434.841270000001</v>
      </c>
    </row>
    <row r="437" spans="1:23">
      <c r="A437" s="1">
        <v>435</v>
      </c>
      <c r="B437">
        <v>961</v>
      </c>
      <c r="C437" t="s">
        <v>445</v>
      </c>
      <c r="D437" t="s">
        <v>2396</v>
      </c>
      <c r="E437">
        <v>57294</v>
      </c>
      <c r="F437" t="s">
        <v>3915</v>
      </c>
      <c r="G437">
        <v>3.51</v>
      </c>
      <c r="H437" t="s">
        <v>4320</v>
      </c>
      <c r="I437" s="2" t="s">
        <v>6052</v>
      </c>
      <c r="K437" t="s">
        <v>7973</v>
      </c>
      <c r="L437">
        <v>34</v>
      </c>
      <c r="M437">
        <v>0.157</v>
      </c>
      <c r="N437">
        <v>52.6</v>
      </c>
      <c r="O437">
        <f t="shared" si="56"/>
        <v>80.36</v>
      </c>
      <c r="P437">
        <f t="shared" si="57"/>
        <v>5015.0600000000004</v>
      </c>
      <c r="Q437">
        <f t="shared" si="58"/>
        <v>5.13</v>
      </c>
      <c r="R437">
        <f t="shared" si="59"/>
        <v>5.44</v>
      </c>
      <c r="S437">
        <f t="shared" si="60"/>
        <v>-1152</v>
      </c>
      <c r="T437" s="6">
        <f t="shared" si="64"/>
        <v>57294</v>
      </c>
      <c r="U437" s="6">
        <f t="shared" si="61"/>
        <v>74218.083269239985</v>
      </c>
      <c r="V437" s="4">
        <f t="shared" si="62"/>
        <v>1.2953901502642509</v>
      </c>
      <c r="W437" s="3">
        <f t="shared" si="63"/>
        <v>12434.841270000001</v>
      </c>
    </row>
    <row r="438" spans="1:23">
      <c r="A438" s="1">
        <v>436</v>
      </c>
      <c r="B438">
        <v>962</v>
      </c>
      <c r="C438" t="s">
        <v>446</v>
      </c>
      <c r="D438" t="s">
        <v>2397</v>
      </c>
      <c r="E438">
        <v>82046</v>
      </c>
      <c r="F438" t="s">
        <v>3916</v>
      </c>
      <c r="G438">
        <v>2.89</v>
      </c>
      <c r="H438" t="s">
        <v>4321</v>
      </c>
      <c r="I438" s="2" t="s">
        <v>6053</v>
      </c>
      <c r="K438" t="s">
        <v>7974</v>
      </c>
      <c r="L438">
        <v>7</v>
      </c>
      <c r="M438">
        <v>0.25</v>
      </c>
      <c r="N438">
        <v>111.25</v>
      </c>
      <c r="O438">
        <f t="shared" si="56"/>
        <v>80.36</v>
      </c>
      <c r="P438">
        <f t="shared" si="57"/>
        <v>5015.0600000000004</v>
      </c>
      <c r="Q438">
        <f t="shared" si="58"/>
        <v>5.13</v>
      </c>
      <c r="R438">
        <f t="shared" si="59"/>
        <v>5.44</v>
      </c>
      <c r="S438">
        <f t="shared" si="60"/>
        <v>-1152</v>
      </c>
      <c r="T438" s="6">
        <f t="shared" si="64"/>
        <v>82046</v>
      </c>
      <c r="U438" s="6">
        <f t="shared" si="61"/>
        <v>90605.901524360001</v>
      </c>
      <c r="V438" s="4">
        <f t="shared" si="62"/>
        <v>1.1043305161051118</v>
      </c>
      <c r="W438" s="3">
        <f t="shared" si="63"/>
        <v>12434.841270000001</v>
      </c>
    </row>
    <row r="439" spans="1:23">
      <c r="A439" s="1">
        <v>437</v>
      </c>
      <c r="B439">
        <v>963</v>
      </c>
      <c r="C439" t="s">
        <v>447</v>
      </c>
      <c r="D439" t="s">
        <v>2398</v>
      </c>
      <c r="E439">
        <v>389250</v>
      </c>
      <c r="F439" t="s">
        <v>3916</v>
      </c>
      <c r="G439">
        <v>5.92</v>
      </c>
      <c r="H439" t="s">
        <v>4322</v>
      </c>
      <c r="I439" s="2" t="s">
        <v>6054</v>
      </c>
      <c r="K439" t="s">
        <v>7975</v>
      </c>
      <c r="L439">
        <v>67</v>
      </c>
      <c r="M439">
        <v>0.96</v>
      </c>
      <c r="N439">
        <v>347.4</v>
      </c>
      <c r="O439">
        <f t="shared" si="56"/>
        <v>80.36</v>
      </c>
      <c r="P439">
        <f t="shared" si="57"/>
        <v>5015.0600000000004</v>
      </c>
      <c r="Q439">
        <f t="shared" si="58"/>
        <v>5.13</v>
      </c>
      <c r="R439">
        <f t="shared" si="59"/>
        <v>5.44</v>
      </c>
      <c r="S439">
        <f t="shared" si="60"/>
        <v>-1152</v>
      </c>
      <c r="T439" s="6">
        <f t="shared" si="64"/>
        <v>389250</v>
      </c>
      <c r="U439" s="6">
        <f t="shared" si="61"/>
        <v>239053.94054208</v>
      </c>
      <c r="V439" s="4">
        <f t="shared" si="62"/>
        <v>0.61413986009526012</v>
      </c>
      <c r="W439" s="3">
        <f t="shared" si="63"/>
        <v>12434.841270000001</v>
      </c>
    </row>
    <row r="440" spans="1:23">
      <c r="A440" s="1">
        <v>438</v>
      </c>
      <c r="B440">
        <v>968</v>
      </c>
      <c r="C440" t="s">
        <v>448</v>
      </c>
      <c r="D440" t="s">
        <v>2399</v>
      </c>
      <c r="E440">
        <v>42294</v>
      </c>
      <c r="F440" t="s">
        <v>3915</v>
      </c>
      <c r="G440">
        <v>2.1800000000000002</v>
      </c>
      <c r="H440" t="s">
        <v>4323</v>
      </c>
      <c r="I440" s="2" t="s">
        <v>6055</v>
      </c>
      <c r="K440" t="s">
        <v>7976</v>
      </c>
      <c r="L440">
        <v>48</v>
      </c>
      <c r="M440">
        <v>9.6000000000000002E-2</v>
      </c>
      <c r="N440">
        <v>48.96</v>
      </c>
      <c r="O440">
        <f t="shared" si="56"/>
        <v>80.36</v>
      </c>
      <c r="P440">
        <f t="shared" si="57"/>
        <v>5015.0600000000004</v>
      </c>
      <c r="Q440">
        <f t="shared" si="58"/>
        <v>5.13</v>
      </c>
      <c r="R440">
        <f t="shared" si="59"/>
        <v>5.44</v>
      </c>
      <c r="S440">
        <f t="shared" si="60"/>
        <v>-1152</v>
      </c>
      <c r="T440" s="6">
        <f t="shared" si="64"/>
        <v>42294</v>
      </c>
      <c r="U440" s="6">
        <f t="shared" si="61"/>
        <v>52780.820026320005</v>
      </c>
      <c r="V440" s="4">
        <f t="shared" si="62"/>
        <v>1.247950537341467</v>
      </c>
      <c r="W440" s="3">
        <f t="shared" si="63"/>
        <v>12434.841270000001</v>
      </c>
    </row>
    <row r="441" spans="1:23">
      <c r="A441" s="1">
        <v>439</v>
      </c>
      <c r="B441">
        <v>971</v>
      </c>
      <c r="C441" t="s">
        <v>449</v>
      </c>
      <c r="D441" t="s">
        <v>2400</v>
      </c>
      <c r="E441">
        <v>23994</v>
      </c>
      <c r="F441" t="s">
        <v>3915</v>
      </c>
      <c r="G441">
        <v>1.46</v>
      </c>
      <c r="H441" t="s">
        <v>4324</v>
      </c>
      <c r="I441" s="2" t="s">
        <v>6056</v>
      </c>
      <c r="K441" t="s">
        <v>7977</v>
      </c>
      <c r="L441">
        <v>1</v>
      </c>
      <c r="M441">
        <v>2.1000000000000001E-2</v>
      </c>
      <c r="N441">
        <v>6.4</v>
      </c>
      <c r="O441">
        <f t="shared" si="56"/>
        <v>80.36</v>
      </c>
      <c r="P441">
        <f t="shared" si="57"/>
        <v>5015.0600000000004</v>
      </c>
      <c r="Q441">
        <f t="shared" si="58"/>
        <v>5.13</v>
      </c>
      <c r="R441">
        <f t="shared" si="59"/>
        <v>5.44</v>
      </c>
      <c r="S441">
        <f t="shared" si="60"/>
        <v>-1152</v>
      </c>
      <c r="T441" s="6">
        <f t="shared" si="64"/>
        <v>23994</v>
      </c>
      <c r="U441" s="6">
        <f t="shared" si="61"/>
        <v>23431.655665040002</v>
      </c>
      <c r="V441" s="4">
        <f t="shared" si="62"/>
        <v>0.97656312682503965</v>
      </c>
      <c r="W441" s="3">
        <f t="shared" si="63"/>
        <v>12434.841270000001</v>
      </c>
    </row>
    <row r="442" spans="1:23">
      <c r="A442" s="1">
        <v>440</v>
      </c>
      <c r="B442">
        <v>972</v>
      </c>
      <c r="C442" t="s">
        <v>450</v>
      </c>
      <c r="D442" t="s">
        <v>2401</v>
      </c>
      <c r="E442">
        <v>41394</v>
      </c>
      <c r="F442" t="s">
        <v>3915</v>
      </c>
      <c r="G442">
        <v>2.0699999999999998</v>
      </c>
      <c r="H442" t="s">
        <v>4325</v>
      </c>
      <c r="I442" s="2" t="s">
        <v>6057</v>
      </c>
      <c r="K442" t="s">
        <v>7978</v>
      </c>
      <c r="L442">
        <v>14</v>
      </c>
      <c r="M442">
        <v>0.08</v>
      </c>
      <c r="N442">
        <v>31.2</v>
      </c>
      <c r="O442">
        <f t="shared" si="56"/>
        <v>80.36</v>
      </c>
      <c r="P442">
        <f t="shared" si="57"/>
        <v>5015.0600000000004</v>
      </c>
      <c r="Q442">
        <f t="shared" si="58"/>
        <v>5.13</v>
      </c>
      <c r="R442">
        <f t="shared" si="59"/>
        <v>5.44</v>
      </c>
      <c r="S442">
        <f t="shared" si="60"/>
        <v>-1152</v>
      </c>
      <c r="T442" s="6">
        <f t="shared" si="64"/>
        <v>41394</v>
      </c>
      <c r="U442" s="6">
        <f t="shared" si="61"/>
        <v>43375.487794679997</v>
      </c>
      <c r="V442" s="4">
        <f t="shared" si="62"/>
        <v>1.0478689615567474</v>
      </c>
      <c r="W442" s="3">
        <f t="shared" si="63"/>
        <v>12434.841270000001</v>
      </c>
    </row>
    <row r="443" spans="1:23">
      <c r="A443" s="1">
        <v>441</v>
      </c>
      <c r="B443">
        <v>973</v>
      </c>
      <c r="C443" t="s">
        <v>451</v>
      </c>
      <c r="D443" t="s">
        <v>2402</v>
      </c>
      <c r="E443">
        <v>56993</v>
      </c>
      <c r="F443" t="s">
        <v>3915</v>
      </c>
      <c r="G443">
        <v>1.92</v>
      </c>
      <c r="H443" t="s">
        <v>4326</v>
      </c>
      <c r="I443" s="2" t="s">
        <v>6058</v>
      </c>
      <c r="K443" t="s">
        <v>7979</v>
      </c>
      <c r="L443">
        <v>1</v>
      </c>
      <c r="M443">
        <v>0.122</v>
      </c>
      <c r="N443">
        <v>46.36</v>
      </c>
      <c r="O443">
        <f t="shared" si="56"/>
        <v>80.36</v>
      </c>
      <c r="P443">
        <f t="shared" si="57"/>
        <v>5015.0600000000004</v>
      </c>
      <c r="Q443">
        <f t="shared" si="58"/>
        <v>5.13</v>
      </c>
      <c r="R443">
        <f t="shared" si="59"/>
        <v>5.44</v>
      </c>
      <c r="S443">
        <f t="shared" si="60"/>
        <v>-1152</v>
      </c>
      <c r="T443" s="6">
        <f t="shared" si="64"/>
        <v>56993</v>
      </c>
      <c r="U443" s="6">
        <f t="shared" si="61"/>
        <v>47764.537710080003</v>
      </c>
      <c r="V443" s="4">
        <f t="shared" si="62"/>
        <v>0.83807726756057765</v>
      </c>
      <c r="W443" s="3">
        <f t="shared" si="63"/>
        <v>12434.841270000001</v>
      </c>
    </row>
    <row r="444" spans="1:23">
      <c r="A444" s="1">
        <v>442</v>
      </c>
      <c r="B444">
        <v>975</v>
      </c>
      <c r="C444" t="s">
        <v>452</v>
      </c>
      <c r="D444" t="s">
        <v>2403</v>
      </c>
      <c r="E444">
        <v>557540</v>
      </c>
      <c r="F444" t="s">
        <v>3916</v>
      </c>
      <c r="G444">
        <v>12.2</v>
      </c>
      <c r="H444" t="s">
        <v>4327</v>
      </c>
      <c r="I444" s="2" t="s">
        <v>6059</v>
      </c>
      <c r="K444" t="s">
        <v>7980</v>
      </c>
      <c r="L444">
        <v>209</v>
      </c>
      <c r="M444">
        <v>1.1000000000000001</v>
      </c>
      <c r="N444">
        <v>534.26</v>
      </c>
      <c r="O444">
        <f t="shared" si="56"/>
        <v>80.36</v>
      </c>
      <c r="P444">
        <f t="shared" si="57"/>
        <v>5015.0600000000004</v>
      </c>
      <c r="Q444">
        <f t="shared" si="58"/>
        <v>5.13</v>
      </c>
      <c r="R444">
        <f t="shared" si="59"/>
        <v>5.44</v>
      </c>
      <c r="S444">
        <f t="shared" si="60"/>
        <v>-1152</v>
      </c>
      <c r="T444" s="6">
        <f t="shared" si="64"/>
        <v>557540</v>
      </c>
      <c r="U444" s="6">
        <f t="shared" si="61"/>
        <v>414450.32297680003</v>
      </c>
      <c r="V444" s="4">
        <f t="shared" si="62"/>
        <v>0.74335531616888484</v>
      </c>
      <c r="W444" s="3">
        <f t="shared" si="63"/>
        <v>12434.841270000001</v>
      </c>
    </row>
    <row r="445" spans="1:23">
      <c r="A445" s="1">
        <v>443</v>
      </c>
      <c r="B445">
        <v>977</v>
      </c>
      <c r="C445" t="s">
        <v>453</v>
      </c>
      <c r="D445" t="s">
        <v>2404</v>
      </c>
      <c r="E445">
        <v>129294</v>
      </c>
      <c r="F445" t="s">
        <v>3915</v>
      </c>
      <c r="G445">
        <v>3.48</v>
      </c>
      <c r="H445" t="s">
        <v>4328</v>
      </c>
      <c r="I445" s="2" t="s">
        <v>6060</v>
      </c>
      <c r="K445" t="s">
        <v>7981</v>
      </c>
      <c r="L445">
        <v>27</v>
      </c>
      <c r="M445">
        <v>0.5</v>
      </c>
      <c r="N445">
        <v>197.5</v>
      </c>
      <c r="O445">
        <f t="shared" si="56"/>
        <v>80.36</v>
      </c>
      <c r="P445">
        <f t="shared" si="57"/>
        <v>5015.0600000000004</v>
      </c>
      <c r="Q445">
        <f t="shared" si="58"/>
        <v>5.13</v>
      </c>
      <c r="R445">
        <f t="shared" si="59"/>
        <v>5.44</v>
      </c>
      <c r="S445">
        <f t="shared" si="60"/>
        <v>-1152</v>
      </c>
      <c r="T445" s="6">
        <f t="shared" si="64"/>
        <v>129294</v>
      </c>
      <c r="U445" s="6">
        <f t="shared" si="61"/>
        <v>137114.68114352002</v>
      </c>
      <c r="V445" s="4">
        <f t="shared" si="62"/>
        <v>1.0604875798066424</v>
      </c>
      <c r="W445" s="3">
        <f t="shared" si="63"/>
        <v>12434.841270000001</v>
      </c>
    </row>
    <row r="446" spans="1:23">
      <c r="A446" s="1">
        <v>444</v>
      </c>
      <c r="B446">
        <v>978</v>
      </c>
      <c r="C446" t="s">
        <v>454</v>
      </c>
      <c r="D446" t="s">
        <v>2405</v>
      </c>
      <c r="E446">
        <v>60294</v>
      </c>
      <c r="F446" t="s">
        <v>3915</v>
      </c>
      <c r="G446">
        <v>2.5299999999999998</v>
      </c>
      <c r="H446" t="s">
        <v>4329</v>
      </c>
      <c r="I446" s="2" t="s">
        <v>6061</v>
      </c>
      <c r="K446" t="s">
        <v>7982</v>
      </c>
      <c r="L446">
        <v>14</v>
      </c>
      <c r="M446">
        <v>0.17</v>
      </c>
      <c r="N446">
        <v>62.3</v>
      </c>
      <c r="O446">
        <f t="shared" si="56"/>
        <v>80.36</v>
      </c>
      <c r="P446">
        <f t="shared" si="57"/>
        <v>5015.0600000000004</v>
      </c>
      <c r="Q446">
        <f t="shared" si="58"/>
        <v>5.13</v>
      </c>
      <c r="R446">
        <f t="shared" si="59"/>
        <v>5.44</v>
      </c>
      <c r="S446">
        <f t="shared" si="60"/>
        <v>-1152</v>
      </c>
      <c r="T446" s="6">
        <f t="shared" si="64"/>
        <v>60294</v>
      </c>
      <c r="U446" s="6">
        <f t="shared" si="61"/>
        <v>63835.146415719995</v>
      </c>
      <c r="V446" s="4">
        <f t="shared" si="62"/>
        <v>1.0587313234437921</v>
      </c>
      <c r="W446" s="3">
        <f t="shared" si="63"/>
        <v>12434.841270000001</v>
      </c>
    </row>
    <row r="447" spans="1:23">
      <c r="A447" s="1">
        <v>445</v>
      </c>
      <c r="B447">
        <v>979</v>
      </c>
      <c r="C447" t="s">
        <v>455</v>
      </c>
      <c r="D447" t="s">
        <v>2406</v>
      </c>
      <c r="E447">
        <v>41694</v>
      </c>
      <c r="F447" t="s">
        <v>3915</v>
      </c>
      <c r="G447">
        <v>2.29</v>
      </c>
      <c r="H447" t="s">
        <v>4330</v>
      </c>
      <c r="I447" s="2" t="s">
        <v>6062</v>
      </c>
      <c r="K447" t="s">
        <v>7983</v>
      </c>
      <c r="L447">
        <v>13</v>
      </c>
      <c r="M447">
        <v>7.0000000000000007E-2</v>
      </c>
      <c r="N447">
        <v>23.45</v>
      </c>
      <c r="O447">
        <f t="shared" si="56"/>
        <v>80.36</v>
      </c>
      <c r="P447">
        <f t="shared" si="57"/>
        <v>5015.0600000000004</v>
      </c>
      <c r="Q447">
        <f t="shared" si="58"/>
        <v>5.13</v>
      </c>
      <c r="R447">
        <f t="shared" si="59"/>
        <v>5.44</v>
      </c>
      <c r="S447">
        <f t="shared" si="60"/>
        <v>-1152</v>
      </c>
      <c r="T447" s="6">
        <f t="shared" si="64"/>
        <v>41694</v>
      </c>
      <c r="U447" s="6">
        <f t="shared" si="61"/>
        <v>43270.308289959998</v>
      </c>
      <c r="V447" s="4">
        <f t="shared" si="62"/>
        <v>1.0378065978308628</v>
      </c>
      <c r="W447" s="3">
        <f t="shared" si="63"/>
        <v>12434.841270000001</v>
      </c>
    </row>
    <row r="448" spans="1:23">
      <c r="A448" s="1">
        <v>446</v>
      </c>
      <c r="B448">
        <v>981</v>
      </c>
      <c r="C448" t="s">
        <v>456</v>
      </c>
      <c r="D448" t="s">
        <v>2407</v>
      </c>
      <c r="E448">
        <v>195993</v>
      </c>
      <c r="F448" t="s">
        <v>3915</v>
      </c>
      <c r="G448">
        <v>2.2000000000000002</v>
      </c>
      <c r="H448" t="s">
        <v>4331</v>
      </c>
      <c r="I448" s="2" t="s">
        <v>6063</v>
      </c>
      <c r="K448" t="s">
        <v>7984</v>
      </c>
      <c r="L448">
        <v>1</v>
      </c>
      <c r="M448">
        <v>0.30199999999999999</v>
      </c>
      <c r="N448">
        <v>329.18</v>
      </c>
      <c r="O448">
        <f t="shared" si="56"/>
        <v>80.36</v>
      </c>
      <c r="P448">
        <f t="shared" si="57"/>
        <v>5015.0600000000004</v>
      </c>
      <c r="Q448">
        <f t="shared" si="58"/>
        <v>5.13</v>
      </c>
      <c r="R448">
        <f t="shared" si="59"/>
        <v>5.44</v>
      </c>
      <c r="S448">
        <f t="shared" si="60"/>
        <v>-1152</v>
      </c>
      <c r="T448" s="6">
        <f t="shared" si="64"/>
        <v>195993</v>
      </c>
      <c r="U448" s="6">
        <f t="shared" si="61"/>
        <v>175579.78306480002</v>
      </c>
      <c r="V448" s="4">
        <f t="shared" si="62"/>
        <v>0.89584721426173397</v>
      </c>
      <c r="W448" s="3">
        <f t="shared" si="63"/>
        <v>12434.841270000001</v>
      </c>
    </row>
    <row r="449" spans="1:23">
      <c r="A449" s="1">
        <v>447</v>
      </c>
      <c r="B449">
        <v>982</v>
      </c>
      <c r="C449" t="s">
        <v>457</v>
      </c>
      <c r="D449" t="s">
        <v>2408</v>
      </c>
      <c r="E449">
        <v>72594</v>
      </c>
      <c r="F449" t="s">
        <v>3916</v>
      </c>
      <c r="G449">
        <v>2.85</v>
      </c>
      <c r="H449" t="s">
        <v>4332</v>
      </c>
      <c r="I449" s="2" t="s">
        <v>6064</v>
      </c>
      <c r="K449" t="s">
        <v>7985</v>
      </c>
      <c r="L449">
        <v>17</v>
      </c>
      <c r="M449">
        <v>0.16</v>
      </c>
      <c r="N449">
        <v>62.4</v>
      </c>
      <c r="O449">
        <f t="shared" si="56"/>
        <v>80.36</v>
      </c>
      <c r="P449">
        <f t="shared" si="57"/>
        <v>5015.0600000000004</v>
      </c>
      <c r="Q449">
        <f t="shared" si="58"/>
        <v>5.13</v>
      </c>
      <c r="R449">
        <f t="shared" si="59"/>
        <v>5.44</v>
      </c>
      <c r="S449">
        <f t="shared" si="60"/>
        <v>-1152</v>
      </c>
      <c r="T449" s="6">
        <f t="shared" si="64"/>
        <v>72594</v>
      </c>
      <c r="U449" s="6">
        <f t="shared" si="61"/>
        <v>68653.841303400011</v>
      </c>
      <c r="V449" s="4">
        <f t="shared" si="62"/>
        <v>0.94572335597156809</v>
      </c>
      <c r="W449" s="3">
        <f t="shared" si="63"/>
        <v>12434.841270000001</v>
      </c>
    </row>
    <row r="450" spans="1:23">
      <c r="A450" s="1">
        <v>448</v>
      </c>
      <c r="B450">
        <v>983</v>
      </c>
      <c r="C450" t="s">
        <v>458</v>
      </c>
      <c r="D450" t="s">
        <v>2409</v>
      </c>
      <c r="E450">
        <v>186594</v>
      </c>
      <c r="F450" t="s">
        <v>3915</v>
      </c>
      <c r="G450">
        <v>5.14</v>
      </c>
      <c r="H450" t="s">
        <v>4333</v>
      </c>
      <c r="I450" s="2" t="s">
        <v>6065</v>
      </c>
      <c r="K450" t="s">
        <v>7986</v>
      </c>
      <c r="L450">
        <v>119</v>
      </c>
      <c r="M450">
        <v>1.07</v>
      </c>
      <c r="N450">
        <v>212.95</v>
      </c>
      <c r="O450">
        <f t="shared" si="56"/>
        <v>80.36</v>
      </c>
      <c r="P450">
        <f t="shared" si="57"/>
        <v>5015.0600000000004</v>
      </c>
      <c r="Q450">
        <f t="shared" si="58"/>
        <v>5.13</v>
      </c>
      <c r="R450">
        <f t="shared" si="59"/>
        <v>5.44</v>
      </c>
      <c r="S450">
        <f t="shared" si="60"/>
        <v>-1152</v>
      </c>
      <c r="T450" s="6">
        <f t="shared" si="64"/>
        <v>186594</v>
      </c>
      <c r="U450" s="6">
        <f t="shared" si="61"/>
        <v>168638.98223336</v>
      </c>
      <c r="V450" s="4">
        <f t="shared" si="62"/>
        <v>0.9037749457826082</v>
      </c>
      <c r="W450" s="3">
        <f t="shared" si="63"/>
        <v>12434.841270000001</v>
      </c>
    </row>
    <row r="451" spans="1:23">
      <c r="A451" s="1">
        <v>449</v>
      </c>
      <c r="B451">
        <v>986</v>
      </c>
      <c r="C451" t="s">
        <v>459</v>
      </c>
      <c r="D451" t="s">
        <v>2410</v>
      </c>
      <c r="E451">
        <v>32694</v>
      </c>
      <c r="F451" t="s">
        <v>3915</v>
      </c>
      <c r="G451">
        <v>1.67</v>
      </c>
      <c r="H451" t="s">
        <v>4334</v>
      </c>
      <c r="I451" s="2" t="s">
        <v>6066</v>
      </c>
      <c r="K451" t="s">
        <v>7987</v>
      </c>
      <c r="L451">
        <v>13</v>
      </c>
      <c r="M451">
        <v>6.7000000000000004E-2</v>
      </c>
      <c r="N451">
        <v>26.47</v>
      </c>
      <c r="O451">
        <f t="shared" ref="O451:O514" si="65">O450</f>
        <v>80.36</v>
      </c>
      <c r="P451">
        <f t="shared" ref="P451:P514" si="66">P450</f>
        <v>5015.0600000000004</v>
      </c>
      <c r="Q451">
        <f t="shared" ref="Q451:Q514" si="67">Q450</f>
        <v>5.13</v>
      </c>
      <c r="R451">
        <f t="shared" ref="R451:R514" si="68">R450</f>
        <v>5.44</v>
      </c>
      <c r="S451">
        <f t="shared" ref="S451:S514" si="69">S450</f>
        <v>-1152</v>
      </c>
      <c r="T451" s="6">
        <f t="shared" si="64"/>
        <v>32694</v>
      </c>
      <c r="U451" s="6">
        <f t="shared" ref="U451:U514" si="70">G451*0.58*P451*Q451+N451*O451*R451+S451</f>
        <v>35339.00475308</v>
      </c>
      <c r="V451" s="4">
        <f t="shared" ref="V451:V514" si="71">U451/T451</f>
        <v>1.0809018398813237</v>
      </c>
      <c r="W451" s="3">
        <f t="shared" ref="W451:W514" si="72">0.58*P451*Q451/1.2</f>
        <v>12434.841270000001</v>
      </c>
    </row>
    <row r="452" spans="1:23">
      <c r="A452" s="1">
        <v>450</v>
      </c>
      <c r="B452">
        <v>989</v>
      </c>
      <c r="C452" t="s">
        <v>460</v>
      </c>
      <c r="D452" t="s">
        <v>2411</v>
      </c>
      <c r="E452">
        <v>449250</v>
      </c>
      <c r="F452" t="s">
        <v>3916</v>
      </c>
      <c r="G452">
        <v>5.84</v>
      </c>
      <c r="H452" t="s">
        <v>4335</v>
      </c>
      <c r="I452" s="2" t="s">
        <v>6067</v>
      </c>
      <c r="K452" t="s">
        <v>7988</v>
      </c>
      <c r="L452">
        <v>52</v>
      </c>
      <c r="M452">
        <v>1.1299999999999999</v>
      </c>
      <c r="N452">
        <v>443.23</v>
      </c>
      <c r="O452">
        <f t="shared" si="65"/>
        <v>80.36</v>
      </c>
      <c r="P452">
        <f t="shared" si="66"/>
        <v>5015.0600000000004</v>
      </c>
      <c r="Q452">
        <f t="shared" si="67"/>
        <v>5.13</v>
      </c>
      <c r="R452">
        <f t="shared" si="68"/>
        <v>5.44</v>
      </c>
      <c r="S452">
        <f t="shared" si="69"/>
        <v>-1152</v>
      </c>
      <c r="T452" s="6">
        <f t="shared" si="64"/>
        <v>449250</v>
      </c>
      <c r="U452" s="6">
        <f t="shared" si="70"/>
        <v>279753.08525216003</v>
      </c>
      <c r="V452" s="4">
        <f t="shared" si="71"/>
        <v>0.62271137507436847</v>
      </c>
      <c r="W452" s="3">
        <f t="shared" si="72"/>
        <v>12434.841270000001</v>
      </c>
    </row>
    <row r="453" spans="1:23">
      <c r="A453" s="1">
        <v>451</v>
      </c>
      <c r="B453">
        <v>991</v>
      </c>
      <c r="C453" t="s">
        <v>461</v>
      </c>
      <c r="D453" t="s">
        <v>2412</v>
      </c>
      <c r="E453">
        <v>26994</v>
      </c>
      <c r="F453" t="s">
        <v>3915</v>
      </c>
      <c r="G453">
        <v>1.45</v>
      </c>
      <c r="H453" t="s">
        <v>4336</v>
      </c>
      <c r="I453" s="2" t="s">
        <v>6068</v>
      </c>
      <c r="K453" t="s">
        <v>7989</v>
      </c>
      <c r="L453">
        <v>1</v>
      </c>
      <c r="M453">
        <v>7.0000000000000007E-2</v>
      </c>
      <c r="N453">
        <v>11.55</v>
      </c>
      <c r="O453">
        <f t="shared" si="65"/>
        <v>80.36</v>
      </c>
      <c r="P453">
        <f t="shared" si="66"/>
        <v>5015.0600000000004</v>
      </c>
      <c r="Q453">
        <f t="shared" si="67"/>
        <v>5.13</v>
      </c>
      <c r="R453">
        <f t="shared" si="68"/>
        <v>5.44</v>
      </c>
      <c r="S453">
        <f t="shared" si="69"/>
        <v>-1152</v>
      </c>
      <c r="T453" s="6">
        <f t="shared" si="64"/>
        <v>26994</v>
      </c>
      <c r="U453" s="6">
        <f t="shared" si="70"/>
        <v>25533.803329800001</v>
      </c>
      <c r="V453" s="4">
        <f t="shared" si="71"/>
        <v>0.94590662109357637</v>
      </c>
      <c r="W453" s="3">
        <f t="shared" si="72"/>
        <v>12434.841270000001</v>
      </c>
    </row>
    <row r="454" spans="1:23">
      <c r="A454" s="1">
        <v>452</v>
      </c>
      <c r="B454">
        <v>992</v>
      </c>
      <c r="C454" t="s">
        <v>462</v>
      </c>
      <c r="D454" t="s">
        <v>2413</v>
      </c>
      <c r="E454">
        <v>168294</v>
      </c>
      <c r="F454" t="s">
        <v>3915</v>
      </c>
      <c r="G454">
        <v>4.03</v>
      </c>
      <c r="H454" t="s">
        <v>4337</v>
      </c>
      <c r="I454" s="2" t="s">
        <v>6069</v>
      </c>
      <c r="K454" t="s">
        <v>7990</v>
      </c>
      <c r="L454">
        <v>66</v>
      </c>
      <c r="M454">
        <v>1.04</v>
      </c>
      <c r="N454">
        <v>220.15</v>
      </c>
      <c r="O454">
        <f t="shared" si="65"/>
        <v>80.36</v>
      </c>
      <c r="P454">
        <f t="shared" si="66"/>
        <v>5015.0600000000004</v>
      </c>
      <c r="Q454">
        <f t="shared" si="67"/>
        <v>5.13</v>
      </c>
      <c r="R454">
        <f t="shared" si="68"/>
        <v>5.44</v>
      </c>
      <c r="S454">
        <f t="shared" si="69"/>
        <v>-1152</v>
      </c>
      <c r="T454" s="6">
        <f t="shared" si="64"/>
        <v>168294</v>
      </c>
      <c r="U454" s="6">
        <f t="shared" si="70"/>
        <v>155223.31414172001</v>
      </c>
      <c r="V454" s="4">
        <f t="shared" si="71"/>
        <v>0.9223342135888386</v>
      </c>
      <c r="W454" s="3">
        <f t="shared" si="72"/>
        <v>12434.841270000001</v>
      </c>
    </row>
    <row r="455" spans="1:23">
      <c r="A455" s="1">
        <v>453</v>
      </c>
      <c r="B455">
        <v>994</v>
      </c>
      <c r="C455" t="s">
        <v>463</v>
      </c>
      <c r="D455" t="s">
        <v>2414</v>
      </c>
      <c r="E455">
        <v>40494</v>
      </c>
      <c r="F455" t="s">
        <v>3915</v>
      </c>
      <c r="G455">
        <v>1.97</v>
      </c>
      <c r="H455" t="s">
        <v>4338</v>
      </c>
      <c r="I455" s="2" t="s">
        <v>6070</v>
      </c>
      <c r="K455" t="s">
        <v>7991</v>
      </c>
      <c r="L455">
        <v>1</v>
      </c>
      <c r="M455">
        <v>8.4000000000000005E-2</v>
      </c>
      <c r="N455">
        <v>35.28</v>
      </c>
      <c r="O455">
        <f t="shared" si="65"/>
        <v>80.36</v>
      </c>
      <c r="P455">
        <f t="shared" si="66"/>
        <v>5015.0600000000004</v>
      </c>
      <c r="Q455">
        <f t="shared" si="67"/>
        <v>5.13</v>
      </c>
      <c r="R455">
        <f t="shared" si="68"/>
        <v>5.44</v>
      </c>
      <c r="S455">
        <f t="shared" si="69"/>
        <v>-1152</v>
      </c>
      <c r="T455" s="6">
        <f t="shared" ref="T455:T518" si="73">E455</f>
        <v>40494</v>
      </c>
      <c r="U455" s="6">
        <f t="shared" si="70"/>
        <v>43666.913114279996</v>
      </c>
      <c r="V455" s="4">
        <f t="shared" si="71"/>
        <v>1.0783551418550896</v>
      </c>
      <c r="W455" s="3">
        <f t="shared" si="72"/>
        <v>12434.841270000001</v>
      </c>
    </row>
    <row r="456" spans="1:23">
      <c r="A456" s="1">
        <v>454</v>
      </c>
      <c r="B456">
        <v>997</v>
      </c>
      <c r="C456" t="s">
        <v>464</v>
      </c>
      <c r="D456" t="s">
        <v>2415</v>
      </c>
      <c r="E456">
        <v>32243</v>
      </c>
      <c r="F456" t="s">
        <v>3915</v>
      </c>
      <c r="G456">
        <v>1.23</v>
      </c>
      <c r="H456" t="s">
        <v>4339</v>
      </c>
      <c r="I456" s="2" t="s">
        <v>6071</v>
      </c>
      <c r="K456" t="s">
        <v>7992</v>
      </c>
      <c r="L456">
        <v>21</v>
      </c>
      <c r="M456">
        <v>7.3000000000000009E-2</v>
      </c>
      <c r="N456">
        <v>29.64</v>
      </c>
      <c r="O456">
        <f t="shared" si="65"/>
        <v>80.36</v>
      </c>
      <c r="P456">
        <f t="shared" si="66"/>
        <v>5015.0600000000004</v>
      </c>
      <c r="Q456">
        <f t="shared" si="67"/>
        <v>5.13</v>
      </c>
      <c r="R456">
        <f t="shared" si="68"/>
        <v>5.44</v>
      </c>
      <c r="S456">
        <f t="shared" si="69"/>
        <v>-1152</v>
      </c>
      <c r="T456" s="6">
        <f t="shared" si="73"/>
        <v>32243</v>
      </c>
      <c r="U456" s="6">
        <f t="shared" si="70"/>
        <v>30159.20069052</v>
      </c>
      <c r="V456" s="4">
        <f t="shared" si="71"/>
        <v>0.93537204014886954</v>
      </c>
      <c r="W456" s="3">
        <f t="shared" si="72"/>
        <v>12434.841270000001</v>
      </c>
    </row>
    <row r="457" spans="1:23">
      <c r="A457" s="1">
        <v>455</v>
      </c>
      <c r="B457">
        <v>998</v>
      </c>
      <c r="C457" t="s">
        <v>465</v>
      </c>
      <c r="D457" t="s">
        <v>2416</v>
      </c>
      <c r="E457">
        <v>41394</v>
      </c>
      <c r="F457" t="s">
        <v>3915</v>
      </c>
      <c r="G457">
        <v>2.0499999999999998</v>
      </c>
      <c r="H457" t="s">
        <v>4340</v>
      </c>
      <c r="I457" s="2" t="s">
        <v>6072</v>
      </c>
      <c r="K457" t="s">
        <v>7993</v>
      </c>
      <c r="L457">
        <v>36</v>
      </c>
      <c r="M457">
        <v>0.13</v>
      </c>
      <c r="N457">
        <v>66.3</v>
      </c>
      <c r="O457">
        <f t="shared" si="65"/>
        <v>80.36</v>
      </c>
      <c r="P457">
        <f t="shared" si="66"/>
        <v>5015.0600000000004</v>
      </c>
      <c r="Q457">
        <f t="shared" si="67"/>
        <v>5.13</v>
      </c>
      <c r="R457">
        <f t="shared" si="68"/>
        <v>5.44</v>
      </c>
      <c r="S457">
        <f t="shared" si="69"/>
        <v>-1152</v>
      </c>
      <c r="T457" s="6">
        <f t="shared" si="73"/>
        <v>41394</v>
      </c>
      <c r="U457" s="6">
        <f t="shared" si="70"/>
        <v>58421.311444199993</v>
      </c>
      <c r="V457" s="4">
        <f t="shared" si="71"/>
        <v>1.4113473315987823</v>
      </c>
      <c r="W457" s="3">
        <f t="shared" si="72"/>
        <v>12434.841270000001</v>
      </c>
    </row>
    <row r="458" spans="1:23">
      <c r="A458" s="1">
        <v>456</v>
      </c>
      <c r="B458">
        <v>1000</v>
      </c>
      <c r="C458" t="s">
        <v>466</v>
      </c>
      <c r="D458" t="s">
        <v>2417</v>
      </c>
      <c r="E458">
        <v>31843</v>
      </c>
      <c r="F458" t="s">
        <v>3915</v>
      </c>
      <c r="G458">
        <v>1.44</v>
      </c>
      <c r="H458" t="s">
        <v>3944</v>
      </c>
      <c r="I458" s="2" t="s">
        <v>6073</v>
      </c>
      <c r="K458" t="s">
        <v>7597</v>
      </c>
      <c r="L458">
        <v>1</v>
      </c>
      <c r="M458">
        <v>0.1</v>
      </c>
      <c r="N458">
        <v>38</v>
      </c>
      <c r="O458">
        <f t="shared" si="65"/>
        <v>80.36</v>
      </c>
      <c r="P458">
        <f t="shared" si="66"/>
        <v>5015.0600000000004</v>
      </c>
      <c r="Q458">
        <f t="shared" si="67"/>
        <v>5.13</v>
      </c>
      <c r="R458">
        <f t="shared" si="68"/>
        <v>5.44</v>
      </c>
      <c r="S458">
        <f t="shared" si="69"/>
        <v>-1152</v>
      </c>
      <c r="T458" s="6">
        <f t="shared" si="73"/>
        <v>31843</v>
      </c>
      <c r="U458" s="6">
        <f t="shared" si="70"/>
        <v>36947.424914560004</v>
      </c>
      <c r="V458" s="4">
        <f t="shared" si="71"/>
        <v>1.1602997492246334</v>
      </c>
      <c r="W458" s="3">
        <f t="shared" si="72"/>
        <v>12434.841270000001</v>
      </c>
    </row>
    <row r="459" spans="1:23">
      <c r="A459" s="1">
        <v>457</v>
      </c>
      <c r="B459">
        <v>1005</v>
      </c>
      <c r="C459" t="s">
        <v>467</v>
      </c>
      <c r="D459" t="s">
        <v>2418</v>
      </c>
      <c r="E459">
        <v>59925</v>
      </c>
      <c r="F459" t="s">
        <v>3915</v>
      </c>
      <c r="G459">
        <v>1.55</v>
      </c>
      <c r="H459" t="s">
        <v>4341</v>
      </c>
      <c r="I459" s="2" t="s">
        <v>6074</v>
      </c>
      <c r="K459" t="s">
        <v>7994</v>
      </c>
      <c r="L459">
        <v>13</v>
      </c>
      <c r="M459">
        <v>0.18</v>
      </c>
      <c r="N459">
        <v>65.7</v>
      </c>
      <c r="O459">
        <f t="shared" si="65"/>
        <v>80.36</v>
      </c>
      <c r="P459">
        <f t="shared" si="66"/>
        <v>5015.0600000000004</v>
      </c>
      <c r="Q459">
        <f t="shared" si="67"/>
        <v>5.13</v>
      </c>
      <c r="R459">
        <f t="shared" si="68"/>
        <v>5.44</v>
      </c>
      <c r="S459">
        <f t="shared" si="69"/>
        <v>-1152</v>
      </c>
      <c r="T459" s="6">
        <f t="shared" si="73"/>
        <v>59925</v>
      </c>
      <c r="U459" s="6">
        <f t="shared" si="70"/>
        <v>50698.111642200005</v>
      </c>
      <c r="V459" s="4">
        <f t="shared" si="71"/>
        <v>0.8460260599449313</v>
      </c>
      <c r="W459" s="3">
        <f t="shared" si="72"/>
        <v>12434.841270000001</v>
      </c>
    </row>
    <row r="460" spans="1:23">
      <c r="A460" s="1">
        <v>458</v>
      </c>
      <c r="B460">
        <v>1010</v>
      </c>
      <c r="C460" t="s">
        <v>468</v>
      </c>
      <c r="D460" t="s">
        <v>2419</v>
      </c>
      <c r="E460">
        <v>107093</v>
      </c>
      <c r="F460" t="s">
        <v>3915</v>
      </c>
      <c r="G460">
        <v>2.36</v>
      </c>
      <c r="H460" t="s">
        <v>3978</v>
      </c>
      <c r="I460" s="2" t="s">
        <v>6075</v>
      </c>
      <c r="K460" t="s">
        <v>7631</v>
      </c>
      <c r="L460">
        <v>1</v>
      </c>
      <c r="M460">
        <v>0.23</v>
      </c>
      <c r="N460">
        <v>144.9</v>
      </c>
      <c r="O460">
        <f t="shared" si="65"/>
        <v>80.36</v>
      </c>
      <c r="P460">
        <f t="shared" si="66"/>
        <v>5015.0600000000004</v>
      </c>
      <c r="Q460">
        <f t="shared" si="67"/>
        <v>5.13</v>
      </c>
      <c r="R460">
        <f t="shared" si="68"/>
        <v>5.44</v>
      </c>
      <c r="S460">
        <f t="shared" si="69"/>
        <v>-1152</v>
      </c>
      <c r="T460" s="6">
        <f t="shared" si="73"/>
        <v>107093</v>
      </c>
      <c r="U460" s="6">
        <f t="shared" si="70"/>
        <v>97407.722636640014</v>
      </c>
      <c r="V460" s="4">
        <f t="shared" si="71"/>
        <v>0.90956199412323879</v>
      </c>
      <c r="W460" s="3">
        <f t="shared" si="72"/>
        <v>12434.841270000001</v>
      </c>
    </row>
    <row r="461" spans="1:23">
      <c r="A461" s="1">
        <v>459</v>
      </c>
      <c r="B461">
        <v>1011</v>
      </c>
      <c r="C461" t="s">
        <v>469</v>
      </c>
      <c r="D461" t="s">
        <v>2420</v>
      </c>
      <c r="E461">
        <v>63894</v>
      </c>
      <c r="F461" t="s">
        <v>3915</v>
      </c>
      <c r="G461">
        <v>2.91</v>
      </c>
      <c r="H461" t="s">
        <v>4342</v>
      </c>
      <c r="I461" s="2" t="s">
        <v>6076</v>
      </c>
      <c r="K461" t="s">
        <v>7995</v>
      </c>
      <c r="L461">
        <v>41</v>
      </c>
      <c r="M461">
        <v>0.28000000000000003</v>
      </c>
      <c r="N461">
        <v>31.5</v>
      </c>
      <c r="O461">
        <f t="shared" si="65"/>
        <v>80.36</v>
      </c>
      <c r="P461">
        <f t="shared" si="66"/>
        <v>5015.0600000000004</v>
      </c>
      <c r="Q461">
        <f t="shared" si="67"/>
        <v>5.13</v>
      </c>
      <c r="R461">
        <f t="shared" si="68"/>
        <v>5.44</v>
      </c>
      <c r="S461">
        <f t="shared" si="69"/>
        <v>-1152</v>
      </c>
      <c r="T461" s="6">
        <f t="shared" si="73"/>
        <v>63894</v>
      </c>
      <c r="U461" s="6">
        <f t="shared" si="70"/>
        <v>56040.955314840008</v>
      </c>
      <c r="V461" s="4">
        <f t="shared" si="71"/>
        <v>0.87709261143205952</v>
      </c>
      <c r="W461" s="3">
        <f t="shared" si="72"/>
        <v>12434.841270000001</v>
      </c>
    </row>
    <row r="462" spans="1:23">
      <c r="A462" s="1">
        <v>460</v>
      </c>
      <c r="B462">
        <v>1012</v>
      </c>
      <c r="C462" t="s">
        <v>470</v>
      </c>
      <c r="D462" t="s">
        <v>2421</v>
      </c>
      <c r="E462">
        <v>135245</v>
      </c>
      <c r="F462" t="s">
        <v>3915</v>
      </c>
      <c r="G462">
        <v>7.3</v>
      </c>
      <c r="H462" t="s">
        <v>4343</v>
      </c>
      <c r="I462" s="2" t="s">
        <v>6077</v>
      </c>
      <c r="K462" t="s">
        <v>7996</v>
      </c>
      <c r="L462">
        <v>40</v>
      </c>
      <c r="M462">
        <v>0.56000000000000005</v>
      </c>
      <c r="N462">
        <v>170.8</v>
      </c>
      <c r="O462">
        <f t="shared" si="65"/>
        <v>80.36</v>
      </c>
      <c r="P462">
        <f t="shared" si="66"/>
        <v>5015.0600000000004</v>
      </c>
      <c r="Q462">
        <f t="shared" si="67"/>
        <v>5.13</v>
      </c>
      <c r="R462">
        <f t="shared" si="68"/>
        <v>5.44</v>
      </c>
      <c r="S462">
        <f t="shared" si="69"/>
        <v>-1152</v>
      </c>
      <c r="T462" s="6">
        <f t="shared" si="73"/>
        <v>135245</v>
      </c>
      <c r="U462" s="6">
        <f t="shared" si="70"/>
        <v>182443.86424520001</v>
      </c>
      <c r="V462" s="4">
        <f t="shared" si="71"/>
        <v>1.3489878682775704</v>
      </c>
      <c r="W462" s="3">
        <f t="shared" si="72"/>
        <v>12434.841270000001</v>
      </c>
    </row>
    <row r="463" spans="1:23">
      <c r="A463" s="1">
        <v>461</v>
      </c>
      <c r="B463">
        <v>1016</v>
      </c>
      <c r="C463" t="s">
        <v>471</v>
      </c>
      <c r="D463" t="s">
        <v>2422</v>
      </c>
      <c r="E463">
        <v>28194</v>
      </c>
      <c r="F463" t="s">
        <v>3915</v>
      </c>
      <c r="G463">
        <v>1.48</v>
      </c>
      <c r="H463" t="s">
        <v>4344</v>
      </c>
      <c r="I463" s="2" t="s">
        <v>6078</v>
      </c>
      <c r="K463" t="s">
        <v>7997</v>
      </c>
      <c r="L463">
        <v>19</v>
      </c>
      <c r="M463">
        <v>7.0000000000000007E-2</v>
      </c>
      <c r="N463">
        <v>32.200000000000003</v>
      </c>
      <c r="O463">
        <f t="shared" si="65"/>
        <v>80.36</v>
      </c>
      <c r="P463">
        <f t="shared" si="66"/>
        <v>5015.0600000000004</v>
      </c>
      <c r="Q463">
        <f t="shared" si="67"/>
        <v>5.13</v>
      </c>
      <c r="R463">
        <f t="shared" si="68"/>
        <v>5.44</v>
      </c>
      <c r="S463">
        <f t="shared" si="69"/>
        <v>-1152</v>
      </c>
      <c r="T463" s="6">
        <f t="shared" si="73"/>
        <v>28194</v>
      </c>
      <c r="U463" s="6">
        <f t="shared" si="70"/>
        <v>35008.778575520002</v>
      </c>
      <c r="V463" s="4">
        <f t="shared" si="71"/>
        <v>1.2417102424459106</v>
      </c>
      <c r="W463" s="3">
        <f t="shared" si="72"/>
        <v>12434.841270000001</v>
      </c>
    </row>
    <row r="464" spans="1:23">
      <c r="A464" s="1">
        <v>462</v>
      </c>
      <c r="B464">
        <v>1017</v>
      </c>
      <c r="C464" t="s">
        <v>472</v>
      </c>
      <c r="D464" t="s">
        <v>2423</v>
      </c>
      <c r="E464">
        <v>47940</v>
      </c>
      <c r="F464" t="s">
        <v>3915</v>
      </c>
      <c r="G464">
        <v>2.15</v>
      </c>
      <c r="H464" t="s">
        <v>4345</v>
      </c>
      <c r="I464" s="2" t="s">
        <v>6079</v>
      </c>
      <c r="K464" t="s">
        <v>7998</v>
      </c>
      <c r="L464">
        <v>10</v>
      </c>
      <c r="M464">
        <v>0.115</v>
      </c>
      <c r="N464">
        <v>29.85</v>
      </c>
      <c r="O464">
        <f t="shared" si="65"/>
        <v>80.36</v>
      </c>
      <c r="P464">
        <f t="shared" si="66"/>
        <v>5015.0600000000004</v>
      </c>
      <c r="Q464">
        <f t="shared" si="67"/>
        <v>5.13</v>
      </c>
      <c r="R464">
        <f t="shared" si="68"/>
        <v>5.44</v>
      </c>
      <c r="S464">
        <f t="shared" si="69"/>
        <v>-1152</v>
      </c>
      <c r="T464" s="6">
        <f t="shared" si="73"/>
        <v>47940</v>
      </c>
      <c r="U464" s="6">
        <f t="shared" si="70"/>
        <v>43979.068716599999</v>
      </c>
      <c r="V464" s="4">
        <f t="shared" si="71"/>
        <v>0.91737731991239047</v>
      </c>
      <c r="W464" s="3">
        <f t="shared" si="72"/>
        <v>12434.841270000001</v>
      </c>
    </row>
    <row r="465" spans="1:23">
      <c r="A465" s="1">
        <v>463</v>
      </c>
      <c r="B465">
        <v>1022</v>
      </c>
      <c r="C465" t="s">
        <v>473</v>
      </c>
      <c r="D465" t="s">
        <v>2424</v>
      </c>
      <c r="E465">
        <v>241868</v>
      </c>
      <c r="F465" t="s">
        <v>3915</v>
      </c>
      <c r="G465">
        <v>2.95</v>
      </c>
      <c r="H465" t="s">
        <v>4346</v>
      </c>
      <c r="I465" s="2" t="s">
        <v>6080</v>
      </c>
      <c r="K465" t="s">
        <v>7999</v>
      </c>
      <c r="L465">
        <v>9</v>
      </c>
      <c r="M465">
        <v>0.90700000000000003</v>
      </c>
      <c r="N465">
        <v>344.66</v>
      </c>
      <c r="O465">
        <f t="shared" si="65"/>
        <v>80.36</v>
      </c>
      <c r="P465">
        <f t="shared" si="66"/>
        <v>5015.0600000000004</v>
      </c>
      <c r="Q465">
        <f t="shared" si="67"/>
        <v>5.13</v>
      </c>
      <c r="R465">
        <f t="shared" si="68"/>
        <v>5.44</v>
      </c>
      <c r="S465">
        <f t="shared" si="69"/>
        <v>-1152</v>
      </c>
      <c r="T465" s="6">
        <f t="shared" si="73"/>
        <v>241868</v>
      </c>
      <c r="U465" s="6">
        <f t="shared" si="70"/>
        <v>193538.35223980004</v>
      </c>
      <c r="V465" s="4">
        <f t="shared" si="71"/>
        <v>0.80018171994559029</v>
      </c>
      <c r="W465" s="3">
        <f t="shared" si="72"/>
        <v>12434.841270000001</v>
      </c>
    </row>
    <row r="466" spans="1:23">
      <c r="A466" s="1">
        <v>464</v>
      </c>
      <c r="B466">
        <v>1024</v>
      </c>
      <c r="C466" t="s">
        <v>474</v>
      </c>
      <c r="D466" t="s">
        <v>2425</v>
      </c>
      <c r="E466">
        <v>794993</v>
      </c>
      <c r="F466" t="s">
        <v>3915</v>
      </c>
      <c r="G466">
        <v>2.98</v>
      </c>
      <c r="H466" t="s">
        <v>4347</v>
      </c>
      <c r="I466" s="2" t="s">
        <v>6081</v>
      </c>
      <c r="K466" t="s">
        <v>8000</v>
      </c>
      <c r="L466">
        <v>1</v>
      </c>
      <c r="M466">
        <v>0.91</v>
      </c>
      <c r="N466">
        <v>3094</v>
      </c>
      <c r="O466">
        <f t="shared" si="65"/>
        <v>80.36</v>
      </c>
      <c r="P466">
        <f t="shared" si="66"/>
        <v>5015.0600000000004</v>
      </c>
      <c r="Q466">
        <f t="shared" si="67"/>
        <v>5.13</v>
      </c>
      <c r="R466">
        <f t="shared" si="68"/>
        <v>5.44</v>
      </c>
      <c r="S466">
        <f t="shared" si="69"/>
        <v>-1152</v>
      </c>
      <c r="T466" s="6">
        <f t="shared" si="73"/>
        <v>794993</v>
      </c>
      <c r="U466" s="6">
        <f t="shared" si="70"/>
        <v>1395883.0819815202</v>
      </c>
      <c r="V466" s="4">
        <f t="shared" si="71"/>
        <v>1.7558432363322949</v>
      </c>
      <c r="W466" s="3">
        <f t="shared" si="72"/>
        <v>12434.841270000001</v>
      </c>
    </row>
    <row r="467" spans="1:23">
      <c r="A467" s="1">
        <v>465</v>
      </c>
      <c r="B467">
        <v>1030</v>
      </c>
      <c r="C467" t="s">
        <v>475</v>
      </c>
      <c r="D467" t="s">
        <v>2426</v>
      </c>
      <c r="E467">
        <v>299250</v>
      </c>
      <c r="F467" t="s">
        <v>3915</v>
      </c>
      <c r="G467">
        <v>3.81</v>
      </c>
      <c r="H467" t="s">
        <v>4348</v>
      </c>
      <c r="I467" s="2" t="s">
        <v>6082</v>
      </c>
      <c r="K467" t="s">
        <v>8001</v>
      </c>
      <c r="L467">
        <v>76</v>
      </c>
      <c r="M467">
        <v>1.097</v>
      </c>
      <c r="N467">
        <v>308.77</v>
      </c>
      <c r="O467">
        <f t="shared" si="65"/>
        <v>80.36</v>
      </c>
      <c r="P467">
        <f t="shared" si="66"/>
        <v>5015.0600000000004</v>
      </c>
      <c r="Q467">
        <f t="shared" si="67"/>
        <v>5.13</v>
      </c>
      <c r="R467">
        <f t="shared" si="68"/>
        <v>5.44</v>
      </c>
      <c r="S467">
        <f t="shared" si="69"/>
        <v>-1152</v>
      </c>
      <c r="T467" s="6">
        <f t="shared" si="73"/>
        <v>299250</v>
      </c>
      <c r="U467" s="6">
        <f t="shared" si="70"/>
        <v>190681.49345444</v>
      </c>
      <c r="V467" s="4">
        <f t="shared" si="71"/>
        <v>0.6371979731142523</v>
      </c>
      <c r="W467" s="3">
        <f t="shared" si="72"/>
        <v>12434.841270000001</v>
      </c>
    </row>
    <row r="468" spans="1:23">
      <c r="A468" s="1">
        <v>466</v>
      </c>
      <c r="B468">
        <v>1031</v>
      </c>
      <c r="C468" t="s">
        <v>476</v>
      </c>
      <c r="D468" t="s">
        <v>2427</v>
      </c>
      <c r="E468">
        <v>147368</v>
      </c>
      <c r="F468" t="s">
        <v>3915</v>
      </c>
      <c r="G468">
        <v>1.83</v>
      </c>
      <c r="H468" t="s">
        <v>4349</v>
      </c>
      <c r="I468" s="2" t="s">
        <v>6083</v>
      </c>
      <c r="K468" t="s">
        <v>8002</v>
      </c>
      <c r="L468">
        <v>35</v>
      </c>
      <c r="M468">
        <v>0.7</v>
      </c>
      <c r="N468">
        <v>213.5</v>
      </c>
      <c r="O468">
        <f t="shared" si="65"/>
        <v>80.36</v>
      </c>
      <c r="P468">
        <f t="shared" si="66"/>
        <v>5015.0600000000004</v>
      </c>
      <c r="Q468">
        <f t="shared" si="67"/>
        <v>5.13</v>
      </c>
      <c r="R468">
        <f t="shared" si="68"/>
        <v>5.44</v>
      </c>
      <c r="S468">
        <f t="shared" si="69"/>
        <v>-1152</v>
      </c>
      <c r="T468" s="6">
        <f t="shared" si="73"/>
        <v>147368</v>
      </c>
      <c r="U468" s="6">
        <f t="shared" si="70"/>
        <v>119488.22982892001</v>
      </c>
      <c r="V468" s="4">
        <f t="shared" si="71"/>
        <v>0.81081530473997077</v>
      </c>
      <c r="W468" s="3">
        <f t="shared" si="72"/>
        <v>12434.841270000001</v>
      </c>
    </row>
    <row r="469" spans="1:23">
      <c r="A469" s="1">
        <v>467</v>
      </c>
      <c r="B469">
        <v>1033</v>
      </c>
      <c r="C469" t="s">
        <v>477</v>
      </c>
      <c r="D469" t="s">
        <v>2428</v>
      </c>
      <c r="E469">
        <v>41094</v>
      </c>
      <c r="F469" t="s">
        <v>3915</v>
      </c>
      <c r="G469">
        <v>2.04</v>
      </c>
      <c r="H469" t="s">
        <v>4350</v>
      </c>
      <c r="I469" s="2" t="s">
        <v>6084</v>
      </c>
      <c r="K469" t="s">
        <v>8003</v>
      </c>
      <c r="L469">
        <v>1</v>
      </c>
      <c r="M469">
        <v>8.2000000000000003E-2</v>
      </c>
      <c r="N469">
        <v>34.44</v>
      </c>
      <c r="O469">
        <f t="shared" si="65"/>
        <v>80.36</v>
      </c>
      <c r="P469">
        <f t="shared" si="66"/>
        <v>5015.0600000000004</v>
      </c>
      <c r="Q469">
        <f t="shared" si="67"/>
        <v>5.13</v>
      </c>
      <c r="R469">
        <f t="shared" si="68"/>
        <v>5.44</v>
      </c>
      <c r="S469">
        <f t="shared" si="69"/>
        <v>-1152</v>
      </c>
      <c r="T469" s="6">
        <f t="shared" si="73"/>
        <v>41094</v>
      </c>
      <c r="U469" s="6">
        <f t="shared" si="70"/>
        <v>44344.226724960005</v>
      </c>
      <c r="V469" s="4">
        <f t="shared" si="71"/>
        <v>1.079092488561834</v>
      </c>
      <c r="W469" s="3">
        <f t="shared" si="72"/>
        <v>12434.841270000001</v>
      </c>
    </row>
    <row r="470" spans="1:23">
      <c r="A470" s="1">
        <v>468</v>
      </c>
      <c r="B470">
        <v>1034</v>
      </c>
      <c r="C470" t="s">
        <v>478</v>
      </c>
      <c r="D470" t="s">
        <v>2429</v>
      </c>
      <c r="E470">
        <v>201743</v>
      </c>
      <c r="F470" t="s">
        <v>3915</v>
      </c>
      <c r="G470">
        <v>7.39</v>
      </c>
      <c r="H470" t="s">
        <v>4351</v>
      </c>
      <c r="I470" s="2" t="s">
        <v>6085</v>
      </c>
      <c r="K470" t="s">
        <v>8004</v>
      </c>
      <c r="L470">
        <v>169</v>
      </c>
      <c r="M470">
        <v>0.79200000000000004</v>
      </c>
      <c r="N470">
        <v>342.64</v>
      </c>
      <c r="O470">
        <f t="shared" si="65"/>
        <v>80.36</v>
      </c>
      <c r="P470">
        <f t="shared" si="66"/>
        <v>5015.0600000000004</v>
      </c>
      <c r="Q470">
        <f t="shared" si="67"/>
        <v>5.13</v>
      </c>
      <c r="R470">
        <f t="shared" si="68"/>
        <v>5.44</v>
      </c>
      <c r="S470">
        <f t="shared" si="69"/>
        <v>-1152</v>
      </c>
      <c r="T470" s="6">
        <f t="shared" si="73"/>
        <v>201743</v>
      </c>
      <c r="U470" s="6">
        <f t="shared" si="70"/>
        <v>258908.12655835997</v>
      </c>
      <c r="V470" s="4">
        <f t="shared" si="71"/>
        <v>1.283356183651279</v>
      </c>
      <c r="W470" s="3">
        <f t="shared" si="72"/>
        <v>12434.841270000001</v>
      </c>
    </row>
    <row r="471" spans="1:23">
      <c r="A471" s="1">
        <v>469</v>
      </c>
      <c r="B471">
        <v>1036</v>
      </c>
      <c r="C471" t="s">
        <v>479</v>
      </c>
      <c r="D471" t="s">
        <v>2430</v>
      </c>
      <c r="E471">
        <v>48594</v>
      </c>
      <c r="F471" t="s">
        <v>3915</v>
      </c>
      <c r="G471">
        <v>2.58</v>
      </c>
      <c r="H471" t="s">
        <v>4352</v>
      </c>
      <c r="I471" s="2" t="s">
        <v>6086</v>
      </c>
      <c r="K471" t="s">
        <v>8005</v>
      </c>
      <c r="L471">
        <v>1</v>
      </c>
      <c r="M471">
        <v>9.2999999999999999E-2</v>
      </c>
      <c r="N471">
        <v>33.020000000000003</v>
      </c>
      <c r="O471">
        <f t="shared" si="65"/>
        <v>80.36</v>
      </c>
      <c r="P471">
        <f t="shared" si="66"/>
        <v>5015.0600000000004</v>
      </c>
      <c r="Q471">
        <f t="shared" si="67"/>
        <v>5.13</v>
      </c>
      <c r="R471">
        <f t="shared" si="68"/>
        <v>5.44</v>
      </c>
      <c r="S471">
        <f t="shared" si="69"/>
        <v>-1152</v>
      </c>
      <c r="T471" s="6">
        <f t="shared" si="73"/>
        <v>48594</v>
      </c>
      <c r="U471" s="6">
        <f t="shared" si="70"/>
        <v>51781.238939920004</v>
      </c>
      <c r="V471" s="4">
        <f t="shared" si="71"/>
        <v>1.0655891455718813</v>
      </c>
      <c r="W471" s="3">
        <f t="shared" si="72"/>
        <v>12434.841270000001</v>
      </c>
    </row>
    <row r="472" spans="1:23">
      <c r="A472" s="1">
        <v>470</v>
      </c>
      <c r="B472">
        <v>1039</v>
      </c>
      <c r="C472" t="s">
        <v>480</v>
      </c>
      <c r="D472" t="s">
        <v>2431</v>
      </c>
      <c r="E472">
        <v>35394</v>
      </c>
      <c r="F472" t="s">
        <v>3915</v>
      </c>
      <c r="G472">
        <v>2.21</v>
      </c>
      <c r="H472" t="s">
        <v>4353</v>
      </c>
      <c r="I472" s="2" t="s">
        <v>6087</v>
      </c>
      <c r="K472" t="s">
        <v>8006</v>
      </c>
      <c r="L472">
        <v>7</v>
      </c>
      <c r="M472">
        <v>0.04</v>
      </c>
      <c r="N472">
        <v>14.46</v>
      </c>
      <c r="O472">
        <f t="shared" si="65"/>
        <v>80.36</v>
      </c>
      <c r="P472">
        <f t="shared" si="66"/>
        <v>5015.0600000000004</v>
      </c>
      <c r="Q472">
        <f t="shared" si="67"/>
        <v>5.13</v>
      </c>
      <c r="R472">
        <f t="shared" si="68"/>
        <v>5.44</v>
      </c>
      <c r="S472">
        <f t="shared" si="69"/>
        <v>-1152</v>
      </c>
      <c r="T472" s="6">
        <f t="shared" si="73"/>
        <v>35394</v>
      </c>
      <c r="U472" s="6">
        <f t="shared" si="70"/>
        <v>38146.50951204</v>
      </c>
      <c r="V472" s="4">
        <f t="shared" si="71"/>
        <v>1.0777676869537209</v>
      </c>
      <c r="W472" s="3">
        <f t="shared" si="72"/>
        <v>12434.841270000001</v>
      </c>
    </row>
    <row r="473" spans="1:23">
      <c r="A473" s="1">
        <v>471</v>
      </c>
      <c r="B473">
        <v>1040</v>
      </c>
      <c r="C473" t="s">
        <v>481</v>
      </c>
      <c r="D473" t="s">
        <v>2432</v>
      </c>
      <c r="E473">
        <v>183368</v>
      </c>
      <c r="F473" t="s">
        <v>3915</v>
      </c>
      <c r="G473">
        <v>3.68</v>
      </c>
      <c r="H473" t="s">
        <v>4354</v>
      </c>
      <c r="I473" s="2" t="s">
        <v>6088</v>
      </c>
      <c r="K473" t="s">
        <v>8007</v>
      </c>
      <c r="L473">
        <v>7</v>
      </c>
      <c r="M473">
        <v>0.59599999999999997</v>
      </c>
      <c r="N473">
        <v>211.58</v>
      </c>
      <c r="O473">
        <f t="shared" si="65"/>
        <v>80.36</v>
      </c>
      <c r="P473">
        <f t="shared" si="66"/>
        <v>5015.0600000000004</v>
      </c>
      <c r="Q473">
        <f t="shared" si="67"/>
        <v>5.13</v>
      </c>
      <c r="R473">
        <f t="shared" si="68"/>
        <v>5.44</v>
      </c>
      <c r="S473">
        <f t="shared" si="69"/>
        <v>-1152</v>
      </c>
      <c r="T473" s="6">
        <f t="shared" si="73"/>
        <v>183368</v>
      </c>
      <c r="U473" s="6">
        <f t="shared" si="70"/>
        <v>146254.23332032</v>
      </c>
      <c r="V473" s="4">
        <f t="shared" si="71"/>
        <v>0.79759954474237593</v>
      </c>
      <c r="W473" s="3">
        <f t="shared" si="72"/>
        <v>12434.841270000001</v>
      </c>
    </row>
    <row r="474" spans="1:23">
      <c r="A474" s="1">
        <v>472</v>
      </c>
      <c r="B474">
        <v>1041</v>
      </c>
      <c r="C474" t="s">
        <v>482</v>
      </c>
      <c r="D474" t="s">
        <v>2433</v>
      </c>
      <c r="E474">
        <v>55118</v>
      </c>
      <c r="F474" t="s">
        <v>3915</v>
      </c>
      <c r="G474">
        <v>2.39</v>
      </c>
      <c r="H474" t="s">
        <v>4355</v>
      </c>
      <c r="I474" s="2" t="s">
        <v>6089</v>
      </c>
      <c r="K474" t="s">
        <v>8008</v>
      </c>
      <c r="L474">
        <v>1</v>
      </c>
      <c r="M474">
        <v>7.9000000000000001E-2</v>
      </c>
      <c r="N474">
        <v>28.04</v>
      </c>
      <c r="O474">
        <f t="shared" si="65"/>
        <v>80.36</v>
      </c>
      <c r="P474">
        <f t="shared" si="66"/>
        <v>5015.0600000000004</v>
      </c>
      <c r="Q474">
        <f t="shared" si="67"/>
        <v>5.13</v>
      </c>
      <c r="R474">
        <f t="shared" si="68"/>
        <v>5.44</v>
      </c>
      <c r="S474">
        <f t="shared" si="69"/>
        <v>-1152</v>
      </c>
      <c r="T474" s="6">
        <f t="shared" si="73"/>
        <v>55118</v>
      </c>
      <c r="U474" s="6">
        <f t="shared" si="70"/>
        <v>46769.046298360001</v>
      </c>
      <c r="V474" s="4">
        <f t="shared" si="71"/>
        <v>0.84852582275046262</v>
      </c>
      <c r="W474" s="3">
        <f t="shared" si="72"/>
        <v>12434.841270000001</v>
      </c>
    </row>
    <row r="475" spans="1:23">
      <c r="A475" s="1">
        <v>473</v>
      </c>
      <c r="B475">
        <v>1042</v>
      </c>
      <c r="C475" t="s">
        <v>483</v>
      </c>
      <c r="D475" t="s">
        <v>2434</v>
      </c>
      <c r="E475">
        <v>31794</v>
      </c>
      <c r="F475" t="s">
        <v>3915</v>
      </c>
      <c r="G475">
        <v>1.84</v>
      </c>
      <c r="H475" t="s">
        <v>4356</v>
      </c>
      <c r="I475" s="2" t="s">
        <v>6090</v>
      </c>
      <c r="K475" t="s">
        <v>8009</v>
      </c>
      <c r="L475">
        <v>23</v>
      </c>
      <c r="M475">
        <v>7.5999999999999998E-2</v>
      </c>
      <c r="N475">
        <v>34.96</v>
      </c>
      <c r="O475">
        <f t="shared" si="65"/>
        <v>80.36</v>
      </c>
      <c r="P475">
        <f t="shared" si="66"/>
        <v>5015.0600000000004</v>
      </c>
      <c r="Q475">
        <f t="shared" si="67"/>
        <v>5.13</v>
      </c>
      <c r="R475">
        <f t="shared" si="68"/>
        <v>5.44</v>
      </c>
      <c r="S475">
        <f t="shared" si="69"/>
        <v>-1152</v>
      </c>
      <c r="T475" s="6">
        <f t="shared" si="73"/>
        <v>31794</v>
      </c>
      <c r="U475" s="6">
        <f t="shared" si="70"/>
        <v>41587.187188160002</v>
      </c>
      <c r="V475" s="4">
        <f t="shared" si="71"/>
        <v>1.3080199782399196</v>
      </c>
      <c r="W475" s="3">
        <f t="shared" si="72"/>
        <v>12434.841270000001</v>
      </c>
    </row>
    <row r="476" spans="1:23">
      <c r="A476" s="1">
        <v>474</v>
      </c>
      <c r="B476">
        <v>1044</v>
      </c>
      <c r="C476" t="s">
        <v>484</v>
      </c>
      <c r="D476" t="s">
        <v>2435</v>
      </c>
      <c r="E476">
        <v>129894</v>
      </c>
      <c r="F476" t="s">
        <v>3915</v>
      </c>
      <c r="G476">
        <v>5.6</v>
      </c>
      <c r="H476" t="s">
        <v>4357</v>
      </c>
      <c r="I476" s="2" t="s">
        <v>6091</v>
      </c>
      <c r="K476" t="s">
        <v>8010</v>
      </c>
      <c r="L476">
        <v>87</v>
      </c>
      <c r="M476">
        <v>0.314</v>
      </c>
      <c r="N476">
        <v>122.46</v>
      </c>
      <c r="O476">
        <f t="shared" si="65"/>
        <v>80.36</v>
      </c>
      <c r="P476">
        <f t="shared" si="66"/>
        <v>5015.0600000000004</v>
      </c>
      <c r="Q476">
        <f t="shared" si="67"/>
        <v>5.13</v>
      </c>
      <c r="R476">
        <f t="shared" si="68"/>
        <v>5.44</v>
      </c>
      <c r="S476">
        <f t="shared" si="69"/>
        <v>-1152</v>
      </c>
      <c r="T476" s="6">
        <f t="shared" si="73"/>
        <v>129894</v>
      </c>
      <c r="U476" s="6">
        <f t="shared" si="70"/>
        <v>135944.55099839999</v>
      </c>
      <c r="V476" s="4">
        <f t="shared" si="71"/>
        <v>1.046580681158483</v>
      </c>
      <c r="W476" s="3">
        <f t="shared" si="72"/>
        <v>12434.841270000001</v>
      </c>
    </row>
    <row r="477" spans="1:23">
      <c r="A477" s="1">
        <v>475</v>
      </c>
      <c r="B477">
        <v>1046</v>
      </c>
      <c r="C477" t="s">
        <v>485</v>
      </c>
      <c r="D477" t="s">
        <v>2436</v>
      </c>
      <c r="E477">
        <v>37794</v>
      </c>
      <c r="F477" t="s">
        <v>3915</v>
      </c>
      <c r="G477">
        <v>1.55</v>
      </c>
      <c r="H477" t="s">
        <v>4358</v>
      </c>
      <c r="I477" s="2" t="s">
        <v>6092</v>
      </c>
      <c r="K477" t="s">
        <v>8011</v>
      </c>
      <c r="L477">
        <v>28</v>
      </c>
      <c r="M477">
        <v>0.16</v>
      </c>
      <c r="N477">
        <v>42.4</v>
      </c>
      <c r="O477">
        <f t="shared" si="65"/>
        <v>80.36</v>
      </c>
      <c r="P477">
        <f t="shared" si="66"/>
        <v>5015.0600000000004</v>
      </c>
      <c r="Q477">
        <f t="shared" si="67"/>
        <v>5.13</v>
      </c>
      <c r="R477">
        <f t="shared" si="68"/>
        <v>5.44</v>
      </c>
      <c r="S477">
        <f t="shared" si="69"/>
        <v>-1152</v>
      </c>
      <c r="T477" s="6">
        <f t="shared" si="73"/>
        <v>37794</v>
      </c>
      <c r="U477" s="6">
        <f t="shared" si="70"/>
        <v>40512.3209222</v>
      </c>
      <c r="V477" s="4">
        <f t="shared" si="71"/>
        <v>1.0719246685241044</v>
      </c>
      <c r="W477" s="3">
        <f t="shared" si="72"/>
        <v>12434.841270000001</v>
      </c>
    </row>
    <row r="478" spans="1:23">
      <c r="A478" s="1">
        <v>476</v>
      </c>
      <c r="B478">
        <v>1047</v>
      </c>
      <c r="C478" t="s">
        <v>486</v>
      </c>
      <c r="D478" t="s">
        <v>2437</v>
      </c>
      <c r="E478">
        <v>87368</v>
      </c>
      <c r="F478" t="s">
        <v>3915</v>
      </c>
      <c r="G478">
        <v>2.6</v>
      </c>
      <c r="H478" t="s">
        <v>4359</v>
      </c>
      <c r="I478" s="2" t="s">
        <v>6093</v>
      </c>
      <c r="K478" t="s">
        <v>8012</v>
      </c>
      <c r="L478">
        <v>9</v>
      </c>
      <c r="M478">
        <v>0.26300000000000001</v>
      </c>
      <c r="N478">
        <v>80.22</v>
      </c>
      <c r="O478">
        <f t="shared" si="65"/>
        <v>80.36</v>
      </c>
      <c r="P478">
        <f t="shared" si="66"/>
        <v>5015.0600000000004</v>
      </c>
      <c r="Q478">
        <f t="shared" si="67"/>
        <v>5.13</v>
      </c>
      <c r="R478">
        <f t="shared" si="68"/>
        <v>5.44</v>
      </c>
      <c r="S478">
        <f t="shared" si="69"/>
        <v>-1152</v>
      </c>
      <c r="T478" s="6">
        <f t="shared" si="73"/>
        <v>87368</v>
      </c>
      <c r="U478" s="6">
        <f t="shared" si="70"/>
        <v>72713.551610399998</v>
      </c>
      <c r="V478" s="4">
        <f t="shared" si="71"/>
        <v>0.83226755345664316</v>
      </c>
      <c r="W478" s="3">
        <f t="shared" si="72"/>
        <v>12434.841270000001</v>
      </c>
    </row>
    <row r="479" spans="1:23">
      <c r="A479" s="1">
        <v>477</v>
      </c>
      <c r="B479">
        <v>1049</v>
      </c>
      <c r="C479" t="s">
        <v>487</v>
      </c>
      <c r="D479" t="s">
        <v>2438</v>
      </c>
      <c r="E479">
        <v>62694</v>
      </c>
      <c r="F479" t="s">
        <v>3915</v>
      </c>
      <c r="G479">
        <v>2.38</v>
      </c>
      <c r="H479" t="s">
        <v>4360</v>
      </c>
      <c r="I479" s="2" t="s">
        <v>6094</v>
      </c>
      <c r="K479" t="s">
        <v>8013</v>
      </c>
      <c r="L479">
        <v>33</v>
      </c>
      <c r="M479">
        <v>0.23499999999999999</v>
      </c>
      <c r="N479">
        <v>87.13</v>
      </c>
      <c r="O479">
        <f t="shared" si="65"/>
        <v>80.36</v>
      </c>
      <c r="P479">
        <f t="shared" si="66"/>
        <v>5015.0600000000004</v>
      </c>
      <c r="Q479">
        <f t="shared" si="67"/>
        <v>5.13</v>
      </c>
      <c r="R479">
        <f t="shared" si="68"/>
        <v>5.44</v>
      </c>
      <c r="S479">
        <f t="shared" si="69"/>
        <v>-1152</v>
      </c>
      <c r="T479" s="6">
        <f t="shared" si="73"/>
        <v>62694</v>
      </c>
      <c r="U479" s="6">
        <f t="shared" si="70"/>
        <v>72451.51805911999</v>
      </c>
      <c r="V479" s="4">
        <f t="shared" si="71"/>
        <v>1.1556371911047307</v>
      </c>
      <c r="W479" s="3">
        <f t="shared" si="72"/>
        <v>12434.841270000001</v>
      </c>
    </row>
    <row r="480" spans="1:23">
      <c r="A480" s="1">
        <v>478</v>
      </c>
      <c r="B480">
        <v>1050</v>
      </c>
      <c r="C480" t="s">
        <v>488</v>
      </c>
      <c r="D480" t="s">
        <v>2439</v>
      </c>
      <c r="E480">
        <v>62994</v>
      </c>
      <c r="F480" t="s">
        <v>3915</v>
      </c>
      <c r="G480">
        <v>1.64</v>
      </c>
      <c r="H480" t="s">
        <v>4361</v>
      </c>
      <c r="I480" s="2" t="s">
        <v>6095</v>
      </c>
      <c r="K480" t="s">
        <v>8014</v>
      </c>
      <c r="L480">
        <v>1</v>
      </c>
      <c r="M480">
        <v>0.19500000000000001</v>
      </c>
      <c r="N480">
        <v>110.18</v>
      </c>
      <c r="O480">
        <f t="shared" si="65"/>
        <v>80.36</v>
      </c>
      <c r="P480">
        <f t="shared" si="66"/>
        <v>5015.0600000000004</v>
      </c>
      <c r="Q480">
        <f t="shared" si="67"/>
        <v>5.13</v>
      </c>
      <c r="R480">
        <f t="shared" si="68"/>
        <v>5.44</v>
      </c>
      <c r="S480">
        <f t="shared" si="69"/>
        <v>-1152</v>
      </c>
      <c r="T480" s="6">
        <f t="shared" si="73"/>
        <v>62994</v>
      </c>
      <c r="U480" s="6">
        <f t="shared" si="70"/>
        <v>71485.880131359998</v>
      </c>
      <c r="V480" s="4">
        <f t="shared" si="71"/>
        <v>1.1348045866488872</v>
      </c>
      <c r="W480" s="3">
        <f t="shared" si="72"/>
        <v>12434.841270000001</v>
      </c>
    </row>
    <row r="481" spans="1:23">
      <c r="A481" s="1">
        <v>479</v>
      </c>
      <c r="B481">
        <v>1051</v>
      </c>
      <c r="C481" t="s">
        <v>489</v>
      </c>
      <c r="D481" t="s">
        <v>2440</v>
      </c>
      <c r="E481">
        <v>39594</v>
      </c>
      <c r="F481" t="s">
        <v>3915</v>
      </c>
      <c r="G481">
        <v>2.4300000000000002</v>
      </c>
      <c r="H481" t="s">
        <v>4362</v>
      </c>
      <c r="I481" s="2" t="s">
        <v>6096</v>
      </c>
      <c r="K481" t="s">
        <v>8015</v>
      </c>
      <c r="L481">
        <v>13</v>
      </c>
      <c r="M481">
        <v>6.3E-2</v>
      </c>
      <c r="N481">
        <v>16.7</v>
      </c>
      <c r="O481">
        <f t="shared" si="65"/>
        <v>80.36</v>
      </c>
      <c r="P481">
        <f t="shared" si="66"/>
        <v>5015.0600000000004</v>
      </c>
      <c r="Q481">
        <f t="shared" si="67"/>
        <v>5.13</v>
      </c>
      <c r="R481">
        <f t="shared" si="68"/>
        <v>5.44</v>
      </c>
      <c r="S481">
        <f t="shared" si="69"/>
        <v>-1152</v>
      </c>
      <c r="T481" s="6">
        <f t="shared" si="73"/>
        <v>39594</v>
      </c>
      <c r="U481" s="6">
        <f t="shared" si="70"/>
        <v>42408.542423320003</v>
      </c>
      <c r="V481" s="4">
        <f t="shared" si="71"/>
        <v>1.0710850740849625</v>
      </c>
      <c r="W481" s="3">
        <f t="shared" si="72"/>
        <v>12434.841270000001</v>
      </c>
    </row>
    <row r="482" spans="1:23">
      <c r="A482" s="1">
        <v>480</v>
      </c>
      <c r="B482">
        <v>1054</v>
      </c>
      <c r="C482" t="s">
        <v>490</v>
      </c>
      <c r="D482" t="s">
        <v>2441</v>
      </c>
      <c r="E482">
        <v>41694</v>
      </c>
      <c r="F482" t="s">
        <v>3915</v>
      </c>
      <c r="G482">
        <v>1.95</v>
      </c>
      <c r="H482" t="s">
        <v>4363</v>
      </c>
      <c r="I482" s="2" t="s">
        <v>6097</v>
      </c>
      <c r="K482" t="s">
        <v>8016</v>
      </c>
      <c r="L482">
        <v>1</v>
      </c>
      <c r="M482">
        <v>9.9000000000000005E-2</v>
      </c>
      <c r="N482">
        <v>35.15</v>
      </c>
      <c r="O482">
        <f t="shared" si="65"/>
        <v>80.36</v>
      </c>
      <c r="P482">
        <f t="shared" si="66"/>
        <v>5015.0600000000004</v>
      </c>
      <c r="Q482">
        <f t="shared" si="67"/>
        <v>5.13</v>
      </c>
      <c r="R482">
        <f t="shared" si="68"/>
        <v>5.44</v>
      </c>
      <c r="S482">
        <f t="shared" si="69"/>
        <v>-1152</v>
      </c>
      <c r="T482" s="6">
        <f t="shared" si="73"/>
        <v>41694</v>
      </c>
      <c r="U482" s="6">
        <f t="shared" si="70"/>
        <v>43311.646331800002</v>
      </c>
      <c r="V482" s="4">
        <f t="shared" si="71"/>
        <v>1.0387980604355542</v>
      </c>
      <c r="W482" s="3">
        <f t="shared" si="72"/>
        <v>12434.841270000001</v>
      </c>
    </row>
    <row r="483" spans="1:23">
      <c r="A483" s="1">
        <v>481</v>
      </c>
      <c r="B483">
        <v>1055</v>
      </c>
      <c r="C483" t="s">
        <v>491</v>
      </c>
      <c r="D483" t="s">
        <v>2442</v>
      </c>
      <c r="E483">
        <v>142425</v>
      </c>
      <c r="F483" t="s">
        <v>3915</v>
      </c>
      <c r="G483">
        <v>2.95</v>
      </c>
      <c r="H483" t="s">
        <v>4364</v>
      </c>
      <c r="I483" s="2" t="s">
        <v>6098</v>
      </c>
      <c r="K483" t="s">
        <v>8017</v>
      </c>
      <c r="L483">
        <v>71</v>
      </c>
      <c r="M483">
        <v>0.37</v>
      </c>
      <c r="N483">
        <v>121.02</v>
      </c>
      <c r="O483">
        <f t="shared" si="65"/>
        <v>80.36</v>
      </c>
      <c r="P483">
        <f t="shared" si="66"/>
        <v>5015.0600000000004</v>
      </c>
      <c r="Q483">
        <f t="shared" si="67"/>
        <v>5.13</v>
      </c>
      <c r="R483">
        <f t="shared" si="68"/>
        <v>5.44</v>
      </c>
      <c r="S483">
        <f t="shared" si="69"/>
        <v>-1152</v>
      </c>
      <c r="T483" s="6">
        <f t="shared" si="73"/>
        <v>142425</v>
      </c>
      <c r="U483" s="6">
        <f t="shared" si="70"/>
        <v>95772.247663800008</v>
      </c>
      <c r="V483" s="4">
        <f t="shared" si="71"/>
        <v>0.67243986423591373</v>
      </c>
      <c r="W483" s="3">
        <f t="shared" si="72"/>
        <v>12434.841270000001</v>
      </c>
    </row>
    <row r="484" spans="1:23">
      <c r="A484" s="1">
        <v>482</v>
      </c>
      <c r="B484">
        <v>1057</v>
      </c>
      <c r="C484" t="s">
        <v>492</v>
      </c>
      <c r="D484" t="s">
        <v>2443</v>
      </c>
      <c r="E484">
        <v>30294</v>
      </c>
      <c r="F484" t="s">
        <v>3915</v>
      </c>
      <c r="G484">
        <v>1.54</v>
      </c>
      <c r="H484" t="s">
        <v>4365</v>
      </c>
      <c r="I484" s="2" t="s">
        <v>6099</v>
      </c>
      <c r="K484" t="s">
        <v>8018</v>
      </c>
      <c r="L484">
        <v>5</v>
      </c>
      <c r="M484">
        <v>6.7000000000000004E-2</v>
      </c>
      <c r="N484">
        <v>24.79</v>
      </c>
      <c r="O484">
        <f t="shared" si="65"/>
        <v>80.36</v>
      </c>
      <c r="P484">
        <f t="shared" si="66"/>
        <v>5015.0600000000004</v>
      </c>
      <c r="Q484">
        <f t="shared" si="67"/>
        <v>5.13</v>
      </c>
      <c r="R484">
        <f t="shared" si="68"/>
        <v>5.44</v>
      </c>
      <c r="S484">
        <f t="shared" si="69"/>
        <v>-1152</v>
      </c>
      <c r="T484" s="6">
        <f t="shared" si="73"/>
        <v>30294</v>
      </c>
      <c r="U484" s="6">
        <f t="shared" si="70"/>
        <v>32664.743402959997</v>
      </c>
      <c r="V484" s="4">
        <f t="shared" si="71"/>
        <v>1.078257853137915</v>
      </c>
      <c r="W484" s="3">
        <f t="shared" si="72"/>
        <v>12434.841270000001</v>
      </c>
    </row>
    <row r="485" spans="1:23">
      <c r="A485" s="1">
        <v>483</v>
      </c>
      <c r="B485">
        <v>1060</v>
      </c>
      <c r="C485" t="s">
        <v>493</v>
      </c>
      <c r="D485" t="s">
        <v>2444</v>
      </c>
      <c r="E485">
        <v>76293</v>
      </c>
      <c r="F485" t="s">
        <v>3915</v>
      </c>
      <c r="G485">
        <v>1.92</v>
      </c>
      <c r="H485" t="s">
        <v>4366</v>
      </c>
      <c r="I485" s="2" t="s">
        <v>6100</v>
      </c>
      <c r="K485" t="s">
        <v>8019</v>
      </c>
      <c r="L485">
        <v>1</v>
      </c>
      <c r="M485">
        <v>0.17</v>
      </c>
      <c r="N485">
        <v>102</v>
      </c>
      <c r="O485">
        <f t="shared" si="65"/>
        <v>80.36</v>
      </c>
      <c r="P485">
        <f t="shared" si="66"/>
        <v>5015.0600000000004</v>
      </c>
      <c r="Q485">
        <f t="shared" si="67"/>
        <v>5.13</v>
      </c>
      <c r="R485">
        <f t="shared" si="68"/>
        <v>5.44</v>
      </c>
      <c r="S485">
        <f t="shared" si="69"/>
        <v>-1152</v>
      </c>
      <c r="T485" s="6">
        <f t="shared" si="73"/>
        <v>76293</v>
      </c>
      <c r="U485" s="6">
        <f t="shared" si="70"/>
        <v>72088.031086079995</v>
      </c>
      <c r="V485" s="4">
        <f t="shared" si="71"/>
        <v>0.94488394854154367</v>
      </c>
      <c r="W485" s="3">
        <f t="shared" si="72"/>
        <v>12434.841270000001</v>
      </c>
    </row>
    <row r="486" spans="1:23">
      <c r="A486" s="1">
        <v>484</v>
      </c>
      <c r="B486">
        <v>1061</v>
      </c>
      <c r="C486" t="s">
        <v>494</v>
      </c>
      <c r="D486" t="s">
        <v>2445</v>
      </c>
      <c r="E486">
        <v>34993</v>
      </c>
      <c r="F486" t="s">
        <v>3915</v>
      </c>
      <c r="G486">
        <v>1.8</v>
      </c>
      <c r="H486" t="s">
        <v>4367</v>
      </c>
      <c r="I486" s="2" t="s">
        <v>6101</v>
      </c>
      <c r="K486" t="s">
        <v>8020</v>
      </c>
      <c r="L486">
        <v>1</v>
      </c>
      <c r="M486">
        <v>0.05</v>
      </c>
      <c r="N486">
        <v>15</v>
      </c>
      <c r="O486">
        <f t="shared" si="65"/>
        <v>80.36</v>
      </c>
      <c r="P486">
        <f t="shared" si="66"/>
        <v>5015.0600000000004</v>
      </c>
      <c r="Q486">
        <f t="shared" si="67"/>
        <v>5.13</v>
      </c>
      <c r="R486">
        <f t="shared" si="68"/>
        <v>5.44</v>
      </c>
      <c r="S486">
        <f t="shared" si="69"/>
        <v>-1152</v>
      </c>
      <c r="T486" s="6">
        <f t="shared" si="73"/>
        <v>34993</v>
      </c>
      <c r="U486" s="6">
        <f t="shared" si="70"/>
        <v>32264.633143200008</v>
      </c>
      <c r="V486" s="4">
        <f t="shared" si="71"/>
        <v>0.92203106744777552</v>
      </c>
      <c r="W486" s="3">
        <f t="shared" si="72"/>
        <v>12434.841270000001</v>
      </c>
    </row>
    <row r="487" spans="1:23">
      <c r="A487" s="1">
        <v>485</v>
      </c>
      <c r="B487">
        <v>1062</v>
      </c>
      <c r="C487" t="s">
        <v>495</v>
      </c>
      <c r="D487" t="s">
        <v>2446</v>
      </c>
      <c r="E487">
        <v>32394</v>
      </c>
      <c r="F487" t="s">
        <v>3915</v>
      </c>
      <c r="G487">
        <v>1.38</v>
      </c>
      <c r="H487" t="s">
        <v>4368</v>
      </c>
      <c r="I487" s="2" t="s">
        <v>6102</v>
      </c>
      <c r="K487" t="s">
        <v>8021</v>
      </c>
      <c r="L487">
        <v>41</v>
      </c>
      <c r="M487">
        <v>0.11</v>
      </c>
      <c r="N487">
        <v>56.1</v>
      </c>
      <c r="O487">
        <f t="shared" si="65"/>
        <v>80.36</v>
      </c>
      <c r="P487">
        <f t="shared" si="66"/>
        <v>5015.0600000000004</v>
      </c>
      <c r="Q487">
        <f t="shared" si="67"/>
        <v>5.13</v>
      </c>
      <c r="R487">
        <f t="shared" si="68"/>
        <v>5.44</v>
      </c>
      <c r="S487">
        <f t="shared" si="69"/>
        <v>-1152</v>
      </c>
      <c r="T487" s="6">
        <f t="shared" si="73"/>
        <v>32394</v>
      </c>
      <c r="U487" s="6">
        <f t="shared" si="70"/>
        <v>43964.683383119998</v>
      </c>
      <c r="V487" s="4">
        <f t="shared" si="71"/>
        <v>1.357186003059826</v>
      </c>
      <c r="W487" s="3">
        <f t="shared" si="72"/>
        <v>12434.841270000001</v>
      </c>
    </row>
    <row r="488" spans="1:23">
      <c r="A488" s="1">
        <v>486</v>
      </c>
      <c r="B488">
        <v>1063</v>
      </c>
      <c r="C488" t="s">
        <v>496</v>
      </c>
      <c r="D488" t="s">
        <v>2447</v>
      </c>
      <c r="E488">
        <v>59843</v>
      </c>
      <c r="F488" t="s">
        <v>3915</v>
      </c>
      <c r="G488">
        <v>1.45</v>
      </c>
      <c r="H488" t="s">
        <v>4369</v>
      </c>
      <c r="I488" s="2" t="s">
        <v>6103</v>
      </c>
      <c r="K488" t="s">
        <v>8022</v>
      </c>
      <c r="L488">
        <v>1</v>
      </c>
      <c r="M488">
        <v>0.15</v>
      </c>
      <c r="N488">
        <v>82.5</v>
      </c>
      <c r="O488">
        <f t="shared" si="65"/>
        <v>80.36</v>
      </c>
      <c r="P488">
        <f t="shared" si="66"/>
        <v>5015.0600000000004</v>
      </c>
      <c r="Q488">
        <f t="shared" si="67"/>
        <v>5.13</v>
      </c>
      <c r="R488">
        <f t="shared" si="68"/>
        <v>5.44</v>
      </c>
      <c r="S488">
        <f t="shared" si="69"/>
        <v>-1152</v>
      </c>
      <c r="T488" s="6">
        <f t="shared" si="73"/>
        <v>59843</v>
      </c>
      <c r="U488" s="6">
        <f t="shared" si="70"/>
        <v>56550.191809800002</v>
      </c>
      <c r="V488" s="4">
        <f t="shared" si="71"/>
        <v>0.94497588372574903</v>
      </c>
      <c r="W488" s="3">
        <f t="shared" si="72"/>
        <v>12434.841270000001</v>
      </c>
    </row>
    <row r="489" spans="1:23">
      <c r="A489" s="1">
        <v>487</v>
      </c>
      <c r="B489">
        <v>1064</v>
      </c>
      <c r="C489" t="s">
        <v>497</v>
      </c>
      <c r="D489" t="s">
        <v>2448</v>
      </c>
      <c r="E489">
        <v>65094</v>
      </c>
      <c r="F489" t="s">
        <v>3915</v>
      </c>
      <c r="G489">
        <v>3.03</v>
      </c>
      <c r="H489" t="s">
        <v>4370</v>
      </c>
      <c r="I489" s="2" t="s">
        <v>6104</v>
      </c>
      <c r="K489" t="s">
        <v>8023</v>
      </c>
      <c r="L489">
        <v>15</v>
      </c>
      <c r="M489">
        <v>0.158</v>
      </c>
      <c r="N489">
        <v>57.9</v>
      </c>
      <c r="O489">
        <f t="shared" si="65"/>
        <v>80.36</v>
      </c>
      <c r="P489">
        <f t="shared" si="66"/>
        <v>5015.0600000000004</v>
      </c>
      <c r="Q489">
        <f t="shared" si="67"/>
        <v>5.13</v>
      </c>
      <c r="R489">
        <f t="shared" si="68"/>
        <v>5.44</v>
      </c>
      <c r="S489">
        <f t="shared" si="69"/>
        <v>-1152</v>
      </c>
      <c r="T489" s="6">
        <f t="shared" si="73"/>
        <v>65094</v>
      </c>
      <c r="U489" s="6">
        <f t="shared" si="70"/>
        <v>69372.554217719997</v>
      </c>
      <c r="V489" s="4">
        <f t="shared" si="71"/>
        <v>1.0657288570024888</v>
      </c>
      <c r="W489" s="3">
        <f t="shared" si="72"/>
        <v>12434.841270000001</v>
      </c>
    </row>
    <row r="490" spans="1:23">
      <c r="A490" s="1">
        <v>488</v>
      </c>
      <c r="B490">
        <v>1070</v>
      </c>
      <c r="C490" t="s">
        <v>498</v>
      </c>
      <c r="D490" t="s">
        <v>2449</v>
      </c>
      <c r="E490">
        <v>81193</v>
      </c>
      <c r="F490" t="s">
        <v>3915</v>
      </c>
      <c r="G490">
        <v>1.93</v>
      </c>
      <c r="H490" t="s">
        <v>4371</v>
      </c>
      <c r="I490" s="2" t="s">
        <v>6105</v>
      </c>
      <c r="K490" t="s">
        <v>8024</v>
      </c>
      <c r="L490">
        <v>3</v>
      </c>
      <c r="M490">
        <v>0.21</v>
      </c>
      <c r="N490">
        <v>100.1</v>
      </c>
      <c r="O490">
        <f t="shared" si="65"/>
        <v>80.36</v>
      </c>
      <c r="P490">
        <f t="shared" si="66"/>
        <v>5015.0600000000004</v>
      </c>
      <c r="Q490">
        <f t="shared" si="67"/>
        <v>5.13</v>
      </c>
      <c r="R490">
        <f t="shared" si="68"/>
        <v>5.44</v>
      </c>
      <c r="S490">
        <f t="shared" si="69"/>
        <v>-1152</v>
      </c>
      <c r="T490" s="6">
        <f t="shared" si="73"/>
        <v>81193</v>
      </c>
      <c r="U490" s="6">
        <f t="shared" si="70"/>
        <v>71406.648221320007</v>
      </c>
      <c r="V490" s="4">
        <f t="shared" si="71"/>
        <v>0.87946803568435716</v>
      </c>
      <c r="W490" s="3">
        <f t="shared" si="72"/>
        <v>12434.841270000001</v>
      </c>
    </row>
    <row r="491" spans="1:23">
      <c r="A491" s="1">
        <v>489</v>
      </c>
      <c r="B491">
        <v>1071</v>
      </c>
      <c r="C491" t="s">
        <v>499</v>
      </c>
      <c r="D491" t="s">
        <v>2450</v>
      </c>
      <c r="E491">
        <v>424194</v>
      </c>
      <c r="F491" t="s">
        <v>3915</v>
      </c>
      <c r="G491">
        <v>2.5099999999999998</v>
      </c>
      <c r="H491" t="s">
        <v>4372</v>
      </c>
      <c r="I491" s="2" t="s">
        <v>6106</v>
      </c>
      <c r="K491" t="s">
        <v>8025</v>
      </c>
      <c r="L491">
        <v>34</v>
      </c>
      <c r="M491">
        <v>0.97499999999999998</v>
      </c>
      <c r="N491">
        <v>868.45</v>
      </c>
      <c r="O491">
        <f t="shared" si="65"/>
        <v>80.36</v>
      </c>
      <c r="P491">
        <f t="shared" si="66"/>
        <v>5015.0600000000004</v>
      </c>
      <c r="Q491">
        <f t="shared" si="67"/>
        <v>5.13</v>
      </c>
      <c r="R491">
        <f t="shared" si="68"/>
        <v>5.44</v>
      </c>
      <c r="S491">
        <f t="shared" si="69"/>
        <v>-1152</v>
      </c>
      <c r="T491" s="6">
        <f t="shared" si="73"/>
        <v>424194</v>
      </c>
      <c r="U491" s="6">
        <f t="shared" si="70"/>
        <v>415951.95438524004</v>
      </c>
      <c r="V491" s="4">
        <f t="shared" si="71"/>
        <v>0.9805701032669959</v>
      </c>
      <c r="W491" s="3">
        <f t="shared" si="72"/>
        <v>12434.841270000001</v>
      </c>
    </row>
    <row r="492" spans="1:23">
      <c r="A492" s="1">
        <v>490</v>
      </c>
      <c r="B492">
        <v>1072</v>
      </c>
      <c r="C492" t="s">
        <v>500</v>
      </c>
      <c r="D492" t="s">
        <v>2451</v>
      </c>
      <c r="E492">
        <v>20340</v>
      </c>
      <c r="F492" t="s">
        <v>3917</v>
      </c>
      <c r="G492">
        <v>1.63</v>
      </c>
      <c r="H492" t="s">
        <v>4373</v>
      </c>
      <c r="I492" s="2" t="s">
        <v>6107</v>
      </c>
      <c r="K492" t="s">
        <v>8026</v>
      </c>
      <c r="L492">
        <v>1</v>
      </c>
      <c r="M492">
        <v>0.02</v>
      </c>
      <c r="N492">
        <v>5</v>
      </c>
      <c r="O492">
        <f t="shared" si="65"/>
        <v>80.36</v>
      </c>
      <c r="P492">
        <f t="shared" si="66"/>
        <v>5015.0600000000004</v>
      </c>
      <c r="Q492">
        <f t="shared" si="67"/>
        <v>5.13</v>
      </c>
      <c r="R492">
        <f t="shared" si="68"/>
        <v>5.44</v>
      </c>
      <c r="S492">
        <f t="shared" si="69"/>
        <v>-1152</v>
      </c>
      <c r="T492" s="6">
        <f t="shared" si="73"/>
        <v>20340</v>
      </c>
      <c r="U492" s="6">
        <f t="shared" si="70"/>
        <v>25356.341524119998</v>
      </c>
      <c r="V492" s="4">
        <f t="shared" si="71"/>
        <v>1.2466244603795475</v>
      </c>
      <c r="W492" s="3">
        <f t="shared" si="72"/>
        <v>12434.841270000001</v>
      </c>
    </row>
    <row r="493" spans="1:23">
      <c r="A493" s="1">
        <v>491</v>
      </c>
      <c r="B493">
        <v>1074</v>
      </c>
      <c r="C493" t="s">
        <v>501</v>
      </c>
      <c r="D493" t="s">
        <v>2452</v>
      </c>
      <c r="E493">
        <v>95618</v>
      </c>
      <c r="F493" t="s">
        <v>3915</v>
      </c>
      <c r="G493">
        <v>2.44</v>
      </c>
      <c r="H493" t="s">
        <v>4374</v>
      </c>
      <c r="I493" s="2" t="s">
        <v>6108</v>
      </c>
      <c r="K493" t="s">
        <v>8027</v>
      </c>
      <c r="L493">
        <v>10</v>
      </c>
      <c r="M493">
        <v>0.28999999999999998</v>
      </c>
      <c r="N493">
        <v>101.5</v>
      </c>
      <c r="O493">
        <f t="shared" si="65"/>
        <v>80.36</v>
      </c>
      <c r="P493">
        <f t="shared" si="66"/>
        <v>5015.0600000000004</v>
      </c>
      <c r="Q493">
        <f t="shared" si="67"/>
        <v>5.13</v>
      </c>
      <c r="R493">
        <f t="shared" si="68"/>
        <v>5.44</v>
      </c>
      <c r="S493">
        <f t="shared" si="69"/>
        <v>-1152</v>
      </c>
      <c r="T493" s="6">
        <f t="shared" si="73"/>
        <v>95618</v>
      </c>
      <c r="U493" s="6">
        <f t="shared" si="70"/>
        <v>79628.79283856001</v>
      </c>
      <c r="V493" s="4">
        <f t="shared" si="71"/>
        <v>0.8327803639331508</v>
      </c>
      <c r="W493" s="3">
        <f t="shared" si="72"/>
        <v>12434.841270000001</v>
      </c>
    </row>
    <row r="494" spans="1:23">
      <c r="A494" s="1">
        <v>492</v>
      </c>
      <c r="B494">
        <v>1075</v>
      </c>
      <c r="C494" t="s">
        <v>502</v>
      </c>
      <c r="D494" t="s">
        <v>2453</v>
      </c>
      <c r="E494">
        <v>99294</v>
      </c>
      <c r="F494" t="s">
        <v>3915</v>
      </c>
      <c r="G494">
        <v>5.84</v>
      </c>
      <c r="H494" t="s">
        <v>4375</v>
      </c>
      <c r="I494" s="2" t="s">
        <v>6109</v>
      </c>
      <c r="K494" t="s">
        <v>8028</v>
      </c>
      <c r="L494">
        <v>18</v>
      </c>
      <c r="M494">
        <v>0.14399999999999999</v>
      </c>
      <c r="N494">
        <v>56.16</v>
      </c>
      <c r="O494">
        <f t="shared" si="65"/>
        <v>80.36</v>
      </c>
      <c r="P494">
        <f t="shared" si="66"/>
        <v>5015.0600000000004</v>
      </c>
      <c r="Q494">
        <f t="shared" si="67"/>
        <v>5.13</v>
      </c>
      <c r="R494">
        <f t="shared" si="68"/>
        <v>5.44</v>
      </c>
      <c r="S494">
        <f t="shared" si="69"/>
        <v>-1152</v>
      </c>
      <c r="T494" s="6">
        <f t="shared" si="73"/>
        <v>99294</v>
      </c>
      <c r="U494" s="6">
        <f t="shared" si="70"/>
        <v>110542.18336416001</v>
      </c>
      <c r="V494" s="4">
        <f t="shared" si="71"/>
        <v>1.1132816017499547</v>
      </c>
      <c r="W494" s="3">
        <f t="shared" si="72"/>
        <v>12434.841270000001</v>
      </c>
    </row>
    <row r="495" spans="1:23">
      <c r="A495" s="1">
        <v>493</v>
      </c>
      <c r="B495">
        <v>1076</v>
      </c>
      <c r="C495" t="s">
        <v>503</v>
      </c>
      <c r="D495" t="s">
        <v>2454</v>
      </c>
      <c r="E495">
        <v>40794</v>
      </c>
      <c r="F495" t="s">
        <v>3915</v>
      </c>
      <c r="G495">
        <v>2.15</v>
      </c>
      <c r="H495" t="s">
        <v>4376</v>
      </c>
      <c r="I495" s="2" t="s">
        <v>6110</v>
      </c>
      <c r="K495" t="s">
        <v>8029</v>
      </c>
      <c r="L495">
        <v>11</v>
      </c>
      <c r="M495">
        <v>7.3000000000000009E-2</v>
      </c>
      <c r="N495">
        <v>28.47</v>
      </c>
      <c r="O495">
        <f t="shared" si="65"/>
        <v>80.36</v>
      </c>
      <c r="P495">
        <f t="shared" si="66"/>
        <v>5015.0600000000004</v>
      </c>
      <c r="Q495">
        <f t="shared" si="67"/>
        <v>5.13</v>
      </c>
      <c r="R495">
        <f t="shared" si="68"/>
        <v>5.44</v>
      </c>
      <c r="S495">
        <f t="shared" si="69"/>
        <v>-1152</v>
      </c>
      <c r="T495" s="6">
        <f t="shared" si="73"/>
        <v>40794</v>
      </c>
      <c r="U495" s="6">
        <f t="shared" si="70"/>
        <v>43375.790124599996</v>
      </c>
      <c r="V495" s="4">
        <f t="shared" si="71"/>
        <v>1.0632884768495365</v>
      </c>
      <c r="W495" s="3">
        <f t="shared" si="72"/>
        <v>12434.841270000001</v>
      </c>
    </row>
    <row r="496" spans="1:23">
      <c r="A496" s="1">
        <v>494</v>
      </c>
      <c r="B496">
        <v>1080</v>
      </c>
      <c r="C496" t="s">
        <v>504</v>
      </c>
      <c r="D496" t="s">
        <v>2455</v>
      </c>
      <c r="E496">
        <v>87368</v>
      </c>
      <c r="F496" t="s">
        <v>3915</v>
      </c>
      <c r="G496">
        <v>2.2400000000000002</v>
      </c>
      <c r="H496" t="s">
        <v>4377</v>
      </c>
      <c r="I496" s="2" t="s">
        <v>6111</v>
      </c>
      <c r="K496" t="s">
        <v>8030</v>
      </c>
      <c r="L496">
        <v>3</v>
      </c>
      <c r="M496">
        <v>0.24</v>
      </c>
      <c r="N496">
        <v>106.1</v>
      </c>
      <c r="O496">
        <f t="shared" si="65"/>
        <v>80.36</v>
      </c>
      <c r="P496">
        <f t="shared" si="66"/>
        <v>5015.0600000000004</v>
      </c>
      <c r="Q496">
        <f t="shared" si="67"/>
        <v>5.13</v>
      </c>
      <c r="R496">
        <f t="shared" si="68"/>
        <v>5.44</v>
      </c>
      <c r="S496">
        <f t="shared" si="69"/>
        <v>-1152</v>
      </c>
      <c r="T496" s="6">
        <f t="shared" si="73"/>
        <v>87368</v>
      </c>
      <c r="U496" s="6">
        <f t="shared" si="70"/>
        <v>78655.359573760012</v>
      </c>
      <c r="V496" s="4">
        <f t="shared" si="71"/>
        <v>0.90027652657448964</v>
      </c>
      <c r="W496" s="3">
        <f t="shared" si="72"/>
        <v>12434.841270000001</v>
      </c>
    </row>
    <row r="497" spans="1:23">
      <c r="A497" s="1">
        <v>495</v>
      </c>
      <c r="B497">
        <v>1082</v>
      </c>
      <c r="C497" t="s">
        <v>505</v>
      </c>
      <c r="D497" t="s">
        <v>2456</v>
      </c>
      <c r="E497">
        <v>122694</v>
      </c>
      <c r="F497" t="s">
        <v>3915</v>
      </c>
      <c r="G497">
        <v>8.39</v>
      </c>
      <c r="H497" t="s">
        <v>4378</v>
      </c>
      <c r="I497" s="2" t="s">
        <v>6112</v>
      </c>
      <c r="K497" t="s">
        <v>8031</v>
      </c>
      <c r="L497">
        <v>31</v>
      </c>
      <c r="M497">
        <v>0.13700000000000001</v>
      </c>
      <c r="N497">
        <v>36.299999999999997</v>
      </c>
      <c r="O497">
        <f t="shared" si="65"/>
        <v>80.36</v>
      </c>
      <c r="P497">
        <f t="shared" si="66"/>
        <v>5015.0600000000004</v>
      </c>
      <c r="Q497">
        <f t="shared" si="67"/>
        <v>5.13</v>
      </c>
      <c r="R497">
        <f t="shared" si="68"/>
        <v>5.44</v>
      </c>
      <c r="S497">
        <f t="shared" si="69"/>
        <v>-1152</v>
      </c>
      <c r="T497" s="6">
        <f t="shared" si="73"/>
        <v>122694</v>
      </c>
      <c r="U497" s="6">
        <f t="shared" si="70"/>
        <v>139910.83182635999</v>
      </c>
      <c r="V497" s="4">
        <f t="shared" si="71"/>
        <v>1.1403233395794414</v>
      </c>
      <c r="W497" s="3">
        <f t="shared" si="72"/>
        <v>12434.841270000001</v>
      </c>
    </row>
    <row r="498" spans="1:23">
      <c r="A498" s="1">
        <v>496</v>
      </c>
      <c r="B498">
        <v>1086</v>
      </c>
      <c r="C498" t="s">
        <v>506</v>
      </c>
      <c r="D498" t="s">
        <v>2457</v>
      </c>
      <c r="E498">
        <v>39193</v>
      </c>
      <c r="F498" t="s">
        <v>3915</v>
      </c>
      <c r="G498">
        <v>1.76</v>
      </c>
      <c r="H498" t="s">
        <v>4379</v>
      </c>
      <c r="I498" s="2" t="s">
        <v>6113</v>
      </c>
      <c r="K498" t="s">
        <v>8032</v>
      </c>
      <c r="L498">
        <v>1</v>
      </c>
      <c r="M498">
        <v>0.13</v>
      </c>
      <c r="N498">
        <v>12.35</v>
      </c>
      <c r="O498">
        <f t="shared" si="65"/>
        <v>80.36</v>
      </c>
      <c r="P498">
        <f t="shared" si="66"/>
        <v>5015.0600000000004</v>
      </c>
      <c r="Q498">
        <f t="shared" si="67"/>
        <v>5.13</v>
      </c>
      <c r="R498">
        <f t="shared" si="68"/>
        <v>5.44</v>
      </c>
      <c r="S498">
        <f t="shared" si="69"/>
        <v>-1152</v>
      </c>
      <c r="T498" s="6">
        <f t="shared" si="73"/>
        <v>39193</v>
      </c>
      <c r="U498" s="6">
        <f t="shared" si="70"/>
        <v>30509.291002239999</v>
      </c>
      <c r="V498" s="4">
        <f t="shared" si="71"/>
        <v>0.77843724650422264</v>
      </c>
      <c r="W498" s="3">
        <f t="shared" si="72"/>
        <v>12434.841270000001</v>
      </c>
    </row>
    <row r="499" spans="1:23">
      <c r="A499" s="1">
        <v>497</v>
      </c>
      <c r="B499">
        <v>1087</v>
      </c>
      <c r="C499" t="s">
        <v>507</v>
      </c>
      <c r="D499" t="s">
        <v>2458</v>
      </c>
      <c r="E499">
        <v>56243</v>
      </c>
      <c r="F499" t="s">
        <v>3915</v>
      </c>
      <c r="G499">
        <v>1.41</v>
      </c>
      <c r="H499" t="s">
        <v>4380</v>
      </c>
      <c r="I499" s="2" t="s">
        <v>6114</v>
      </c>
      <c r="K499" t="s">
        <v>8033</v>
      </c>
      <c r="L499">
        <v>5</v>
      </c>
      <c r="M499">
        <v>0.17</v>
      </c>
      <c r="N499">
        <v>57.8</v>
      </c>
      <c r="O499">
        <f t="shared" si="65"/>
        <v>80.36</v>
      </c>
      <c r="P499">
        <f t="shared" si="66"/>
        <v>5015.0600000000004</v>
      </c>
      <c r="Q499">
        <f t="shared" si="67"/>
        <v>5.13</v>
      </c>
      <c r="R499">
        <f t="shared" si="68"/>
        <v>5.44</v>
      </c>
      <c r="S499">
        <f t="shared" si="69"/>
        <v>-1152</v>
      </c>
      <c r="T499" s="6">
        <f t="shared" si="73"/>
        <v>56243</v>
      </c>
      <c r="U499" s="6">
        <f t="shared" si="70"/>
        <v>45155.506948839997</v>
      </c>
      <c r="V499" s="4">
        <f t="shared" si="71"/>
        <v>0.80286448000355592</v>
      </c>
      <c r="W499" s="3">
        <f t="shared" si="72"/>
        <v>12434.841270000001</v>
      </c>
    </row>
    <row r="500" spans="1:23">
      <c r="A500" s="1">
        <v>498</v>
      </c>
      <c r="B500">
        <v>1088</v>
      </c>
      <c r="C500" t="s">
        <v>508</v>
      </c>
      <c r="D500" t="s">
        <v>2459</v>
      </c>
      <c r="E500">
        <v>187943</v>
      </c>
      <c r="F500" t="s">
        <v>3915</v>
      </c>
      <c r="G500">
        <v>2.68</v>
      </c>
      <c r="H500" t="s">
        <v>4381</v>
      </c>
      <c r="I500" s="2" t="s">
        <v>6115</v>
      </c>
      <c r="K500" t="s">
        <v>8034</v>
      </c>
      <c r="L500">
        <v>1</v>
      </c>
      <c r="M500">
        <v>0.5</v>
      </c>
      <c r="N500">
        <v>410</v>
      </c>
      <c r="O500">
        <f t="shared" si="65"/>
        <v>80.36</v>
      </c>
      <c r="P500">
        <f t="shared" si="66"/>
        <v>5015.0600000000004</v>
      </c>
      <c r="Q500">
        <f t="shared" si="67"/>
        <v>5.13</v>
      </c>
      <c r="R500">
        <f t="shared" si="68"/>
        <v>5.44</v>
      </c>
      <c r="S500">
        <f t="shared" si="69"/>
        <v>-1152</v>
      </c>
      <c r="T500" s="6">
        <f t="shared" si="73"/>
        <v>187943</v>
      </c>
      <c r="U500" s="6">
        <f t="shared" si="70"/>
        <v>218073.39352432001</v>
      </c>
      <c r="V500" s="4">
        <f t="shared" si="71"/>
        <v>1.1603166573073751</v>
      </c>
      <c r="W500" s="3">
        <f t="shared" si="72"/>
        <v>12434.841270000001</v>
      </c>
    </row>
    <row r="501" spans="1:23">
      <c r="A501" s="1">
        <v>499</v>
      </c>
      <c r="B501">
        <v>1090</v>
      </c>
      <c r="C501" t="s">
        <v>509</v>
      </c>
      <c r="D501" t="s">
        <v>2460</v>
      </c>
      <c r="E501">
        <v>67794</v>
      </c>
      <c r="F501" t="s">
        <v>3915</v>
      </c>
      <c r="G501">
        <v>3.71</v>
      </c>
      <c r="H501" t="s">
        <v>4382</v>
      </c>
      <c r="I501" s="2" t="s">
        <v>6116</v>
      </c>
      <c r="K501" t="s">
        <v>8035</v>
      </c>
      <c r="L501">
        <v>59</v>
      </c>
      <c r="M501">
        <v>0.186</v>
      </c>
      <c r="N501">
        <v>85.56</v>
      </c>
      <c r="O501">
        <f t="shared" si="65"/>
        <v>80.36</v>
      </c>
      <c r="P501">
        <f t="shared" si="66"/>
        <v>5015.0600000000004</v>
      </c>
      <c r="Q501">
        <f t="shared" si="67"/>
        <v>5.13</v>
      </c>
      <c r="R501">
        <f t="shared" si="68"/>
        <v>5.44</v>
      </c>
      <c r="S501">
        <f t="shared" si="69"/>
        <v>-1152</v>
      </c>
      <c r="T501" s="6">
        <f t="shared" si="73"/>
        <v>67794</v>
      </c>
      <c r="U501" s="6">
        <f t="shared" si="70"/>
        <v>91611.186038040003</v>
      </c>
      <c r="V501" s="4">
        <f t="shared" si="71"/>
        <v>1.3513170197663511</v>
      </c>
      <c r="W501" s="3">
        <f t="shared" si="72"/>
        <v>12434.841270000001</v>
      </c>
    </row>
    <row r="502" spans="1:23">
      <c r="A502" s="1">
        <v>500</v>
      </c>
      <c r="B502">
        <v>1094</v>
      </c>
      <c r="C502" t="s">
        <v>510</v>
      </c>
      <c r="D502" t="s">
        <v>2461</v>
      </c>
      <c r="E502">
        <v>107394</v>
      </c>
      <c r="F502" t="s">
        <v>3915</v>
      </c>
      <c r="G502">
        <v>3.4</v>
      </c>
      <c r="H502" t="s">
        <v>4383</v>
      </c>
      <c r="I502" s="2" t="s">
        <v>6117</v>
      </c>
      <c r="K502" t="s">
        <v>8036</v>
      </c>
      <c r="L502">
        <v>79</v>
      </c>
      <c r="M502">
        <v>0.36</v>
      </c>
      <c r="N502">
        <v>140.4</v>
      </c>
      <c r="O502">
        <f t="shared" si="65"/>
        <v>80.36</v>
      </c>
      <c r="P502">
        <f t="shared" si="66"/>
        <v>5015.0600000000004</v>
      </c>
      <c r="Q502">
        <f t="shared" si="67"/>
        <v>5.13</v>
      </c>
      <c r="R502">
        <f t="shared" si="68"/>
        <v>5.44</v>
      </c>
      <c r="S502">
        <f t="shared" si="69"/>
        <v>-1152</v>
      </c>
      <c r="T502" s="6">
        <f t="shared" si="73"/>
        <v>107394</v>
      </c>
      <c r="U502" s="6">
        <f t="shared" si="70"/>
        <v>110959.19174159999</v>
      </c>
      <c r="V502" s="4">
        <f t="shared" si="71"/>
        <v>1.0331973084306385</v>
      </c>
      <c r="W502" s="3">
        <f t="shared" si="72"/>
        <v>12434.841270000001</v>
      </c>
    </row>
    <row r="503" spans="1:23">
      <c r="A503" s="1">
        <v>501</v>
      </c>
      <c r="B503">
        <v>1099</v>
      </c>
      <c r="C503" t="s">
        <v>511</v>
      </c>
      <c r="D503" t="s">
        <v>2462</v>
      </c>
      <c r="E503">
        <v>408894</v>
      </c>
      <c r="F503" t="s">
        <v>3915</v>
      </c>
      <c r="G503">
        <v>3.89</v>
      </c>
      <c r="H503" t="s">
        <v>4384</v>
      </c>
      <c r="I503" s="2" t="s">
        <v>6118</v>
      </c>
      <c r="K503" t="s">
        <v>8037</v>
      </c>
      <c r="L503">
        <v>49</v>
      </c>
      <c r="M503">
        <v>1.25</v>
      </c>
      <c r="N503">
        <v>1356.3</v>
      </c>
      <c r="O503">
        <f t="shared" si="65"/>
        <v>80.36</v>
      </c>
      <c r="P503">
        <f t="shared" si="66"/>
        <v>5015.0600000000004</v>
      </c>
      <c r="Q503">
        <f t="shared" si="67"/>
        <v>5.13</v>
      </c>
      <c r="R503">
        <f t="shared" si="68"/>
        <v>5.44</v>
      </c>
      <c r="S503">
        <f t="shared" si="69"/>
        <v>-1152</v>
      </c>
      <c r="T503" s="6">
        <f t="shared" si="73"/>
        <v>408894</v>
      </c>
      <c r="U503" s="6">
        <f t="shared" si="70"/>
        <v>649811.77696836006</v>
      </c>
      <c r="V503" s="4">
        <f t="shared" si="71"/>
        <v>1.5891937200554669</v>
      </c>
      <c r="W503" s="3">
        <f t="shared" si="72"/>
        <v>12434.841270000001</v>
      </c>
    </row>
    <row r="504" spans="1:23">
      <c r="A504" s="1">
        <v>502</v>
      </c>
      <c r="B504">
        <v>1100</v>
      </c>
      <c r="C504" t="s">
        <v>512</v>
      </c>
      <c r="D504" t="s">
        <v>2463</v>
      </c>
      <c r="E504">
        <v>56994</v>
      </c>
      <c r="F504" t="s">
        <v>3915</v>
      </c>
      <c r="G504">
        <v>1.62</v>
      </c>
      <c r="H504" t="s">
        <v>4385</v>
      </c>
      <c r="I504" s="2" t="s">
        <v>6119</v>
      </c>
      <c r="K504" t="s">
        <v>8038</v>
      </c>
      <c r="L504">
        <v>34</v>
      </c>
      <c r="M504">
        <v>0.22500000000000001</v>
      </c>
      <c r="N504">
        <v>96.6</v>
      </c>
      <c r="O504">
        <f t="shared" si="65"/>
        <v>80.36</v>
      </c>
      <c r="P504">
        <f t="shared" si="66"/>
        <v>5015.0600000000004</v>
      </c>
      <c r="Q504">
        <f t="shared" si="67"/>
        <v>5.13</v>
      </c>
      <c r="R504">
        <f t="shared" si="68"/>
        <v>5.44</v>
      </c>
      <c r="S504">
        <f t="shared" si="69"/>
        <v>-1152</v>
      </c>
      <c r="T504" s="6">
        <f t="shared" si="73"/>
        <v>56994</v>
      </c>
      <c r="U504" s="6">
        <f t="shared" si="70"/>
        <v>65250.83286888001</v>
      </c>
      <c r="V504" s="4">
        <f t="shared" si="71"/>
        <v>1.144871966678598</v>
      </c>
      <c r="W504" s="3">
        <f t="shared" si="72"/>
        <v>12434.841270000001</v>
      </c>
    </row>
    <row r="505" spans="1:23">
      <c r="A505" s="1">
        <v>503</v>
      </c>
      <c r="B505">
        <v>1101</v>
      </c>
      <c r="C505" t="s">
        <v>513</v>
      </c>
      <c r="D505" t="s">
        <v>2464</v>
      </c>
      <c r="E505">
        <v>135712</v>
      </c>
      <c r="F505" t="s">
        <v>3915</v>
      </c>
      <c r="G505">
        <v>3.69</v>
      </c>
      <c r="H505" t="s">
        <v>4386</v>
      </c>
      <c r="I505" s="2" t="s">
        <v>6120</v>
      </c>
      <c r="K505" t="s">
        <v>8039</v>
      </c>
      <c r="L505">
        <v>21</v>
      </c>
      <c r="M505">
        <v>0.59000000000000008</v>
      </c>
      <c r="N505">
        <v>186.15</v>
      </c>
      <c r="O505">
        <f t="shared" si="65"/>
        <v>80.36</v>
      </c>
      <c r="P505">
        <f t="shared" si="66"/>
        <v>5015.0600000000004</v>
      </c>
      <c r="Q505">
        <f t="shared" si="67"/>
        <v>5.13</v>
      </c>
      <c r="R505">
        <f t="shared" si="68"/>
        <v>5.44</v>
      </c>
      <c r="S505">
        <f t="shared" si="69"/>
        <v>-1152</v>
      </c>
      <c r="T505" s="6">
        <f t="shared" si="73"/>
        <v>135712</v>
      </c>
      <c r="U505" s="6">
        <f t="shared" si="70"/>
        <v>135286.51330356003</v>
      </c>
      <c r="V505" s="4">
        <f t="shared" si="71"/>
        <v>0.99686478206466655</v>
      </c>
      <c r="W505" s="3">
        <f t="shared" si="72"/>
        <v>12434.841270000001</v>
      </c>
    </row>
    <row r="506" spans="1:23">
      <c r="A506" s="1">
        <v>504</v>
      </c>
      <c r="B506">
        <v>1103</v>
      </c>
      <c r="C506" t="s">
        <v>514</v>
      </c>
      <c r="D506" t="s">
        <v>2465</v>
      </c>
      <c r="E506">
        <v>69894</v>
      </c>
      <c r="F506" t="s">
        <v>3916</v>
      </c>
      <c r="G506">
        <v>2.87</v>
      </c>
      <c r="H506" t="s">
        <v>4387</v>
      </c>
      <c r="I506" s="2" t="s">
        <v>6121</v>
      </c>
      <c r="K506" t="s">
        <v>8040</v>
      </c>
      <c r="L506">
        <v>38</v>
      </c>
      <c r="M506">
        <v>0.13</v>
      </c>
      <c r="N506">
        <v>50.7</v>
      </c>
      <c r="O506">
        <f t="shared" si="65"/>
        <v>80.36</v>
      </c>
      <c r="P506">
        <f t="shared" si="66"/>
        <v>5015.0600000000004</v>
      </c>
      <c r="Q506">
        <f t="shared" si="67"/>
        <v>5.13</v>
      </c>
      <c r="R506">
        <f t="shared" si="68"/>
        <v>5.44</v>
      </c>
      <c r="S506">
        <f t="shared" si="69"/>
        <v>-1152</v>
      </c>
      <c r="T506" s="6">
        <f t="shared" si="73"/>
        <v>69894</v>
      </c>
      <c r="U506" s="6">
        <f t="shared" si="70"/>
        <v>63837.524213879995</v>
      </c>
      <c r="V506" s="4">
        <f t="shared" si="71"/>
        <v>0.91334770100266105</v>
      </c>
      <c r="W506" s="3">
        <f t="shared" si="72"/>
        <v>12434.841270000001</v>
      </c>
    </row>
    <row r="507" spans="1:23">
      <c r="A507" s="1">
        <v>505</v>
      </c>
      <c r="B507">
        <v>1104</v>
      </c>
      <c r="C507" t="s">
        <v>515</v>
      </c>
      <c r="D507" t="s">
        <v>2466</v>
      </c>
      <c r="E507">
        <v>47994</v>
      </c>
      <c r="F507" t="s">
        <v>3915</v>
      </c>
      <c r="G507">
        <v>2.4500000000000002</v>
      </c>
      <c r="H507" t="s">
        <v>4388</v>
      </c>
      <c r="I507" s="2" t="s">
        <v>6122</v>
      </c>
      <c r="K507" t="s">
        <v>8041</v>
      </c>
      <c r="L507">
        <v>25</v>
      </c>
      <c r="M507">
        <v>0.13800000000000001</v>
      </c>
      <c r="N507">
        <v>51.92</v>
      </c>
      <c r="O507">
        <f t="shared" si="65"/>
        <v>80.36</v>
      </c>
      <c r="P507">
        <f t="shared" si="66"/>
        <v>5015.0600000000004</v>
      </c>
      <c r="Q507">
        <f t="shared" si="67"/>
        <v>5.13</v>
      </c>
      <c r="R507">
        <f t="shared" si="68"/>
        <v>5.44</v>
      </c>
      <c r="S507">
        <f t="shared" si="69"/>
        <v>-1152</v>
      </c>
      <c r="T507" s="6">
        <f t="shared" si="73"/>
        <v>47994</v>
      </c>
      <c r="U507" s="6">
        <f t="shared" si="70"/>
        <v>58103.697461799995</v>
      </c>
      <c r="V507" s="4">
        <f t="shared" si="71"/>
        <v>1.2106450277493019</v>
      </c>
      <c r="W507" s="3">
        <f t="shared" si="72"/>
        <v>12434.841270000001</v>
      </c>
    </row>
    <row r="508" spans="1:23">
      <c r="A508" s="1">
        <v>506</v>
      </c>
      <c r="B508">
        <v>1107</v>
      </c>
      <c r="C508" t="s">
        <v>516</v>
      </c>
      <c r="D508" t="s">
        <v>2467</v>
      </c>
      <c r="E508">
        <v>41694</v>
      </c>
      <c r="F508" t="s">
        <v>3915</v>
      </c>
      <c r="G508">
        <v>3.7</v>
      </c>
      <c r="H508" t="s">
        <v>4389</v>
      </c>
      <c r="I508" s="2" t="s">
        <v>6123</v>
      </c>
      <c r="K508" t="s">
        <v>8042</v>
      </c>
      <c r="L508">
        <v>4</v>
      </c>
      <c r="M508">
        <v>3.2000000000000001E-2</v>
      </c>
      <c r="N508">
        <v>10.72</v>
      </c>
      <c r="O508">
        <f t="shared" si="65"/>
        <v>80.36</v>
      </c>
      <c r="P508">
        <f t="shared" si="66"/>
        <v>5015.0600000000004</v>
      </c>
      <c r="Q508">
        <f t="shared" si="67"/>
        <v>5.13</v>
      </c>
      <c r="R508">
        <f t="shared" si="68"/>
        <v>5.44</v>
      </c>
      <c r="S508">
        <f t="shared" si="69"/>
        <v>-1152</v>
      </c>
      <c r="T508" s="6">
        <f t="shared" si="73"/>
        <v>41694</v>
      </c>
      <c r="U508" s="6">
        <f t="shared" si="70"/>
        <v>58745.033286799997</v>
      </c>
      <c r="V508" s="4">
        <f t="shared" si="71"/>
        <v>1.408956523403847</v>
      </c>
      <c r="W508" s="3">
        <f t="shared" si="72"/>
        <v>12434.841270000001</v>
      </c>
    </row>
    <row r="509" spans="1:23">
      <c r="A509" s="1">
        <v>507</v>
      </c>
      <c r="B509">
        <v>1110</v>
      </c>
      <c r="C509" t="s">
        <v>517</v>
      </c>
      <c r="D509" t="s">
        <v>2468</v>
      </c>
      <c r="E509">
        <v>149940</v>
      </c>
      <c r="F509" t="s">
        <v>3915</v>
      </c>
      <c r="G509">
        <v>3.23</v>
      </c>
      <c r="H509" t="s">
        <v>4390</v>
      </c>
      <c r="I509" s="2" t="s">
        <v>6124</v>
      </c>
      <c r="K509" t="s">
        <v>8043</v>
      </c>
      <c r="L509">
        <v>18</v>
      </c>
      <c r="M509">
        <v>0.496</v>
      </c>
      <c r="N509">
        <v>185.16</v>
      </c>
      <c r="O509">
        <f t="shared" si="65"/>
        <v>80.36</v>
      </c>
      <c r="P509">
        <f t="shared" si="66"/>
        <v>5015.0600000000004</v>
      </c>
      <c r="Q509">
        <f t="shared" si="67"/>
        <v>5.13</v>
      </c>
      <c r="R509">
        <f t="shared" si="68"/>
        <v>5.44</v>
      </c>
      <c r="S509">
        <f t="shared" si="69"/>
        <v>-1152</v>
      </c>
      <c r="T509" s="6">
        <f t="shared" si="73"/>
        <v>149940</v>
      </c>
      <c r="U509" s="6">
        <f t="shared" si="70"/>
        <v>127989.69410652001</v>
      </c>
      <c r="V509" s="4">
        <f t="shared" si="71"/>
        <v>0.85360606980472198</v>
      </c>
      <c r="W509" s="3">
        <f t="shared" si="72"/>
        <v>12434.841270000001</v>
      </c>
    </row>
    <row r="510" spans="1:23">
      <c r="A510" s="1">
        <v>508</v>
      </c>
      <c r="B510">
        <v>1112</v>
      </c>
      <c r="C510" t="s">
        <v>518</v>
      </c>
      <c r="D510" t="s">
        <v>2469</v>
      </c>
      <c r="E510">
        <v>149618</v>
      </c>
      <c r="F510" t="s">
        <v>3915</v>
      </c>
      <c r="G510">
        <v>4.59</v>
      </c>
      <c r="H510" t="s">
        <v>4391</v>
      </c>
      <c r="I510" s="2" t="s">
        <v>6125</v>
      </c>
      <c r="K510" t="s">
        <v>8044</v>
      </c>
      <c r="L510">
        <v>90</v>
      </c>
      <c r="M510">
        <v>0.33</v>
      </c>
      <c r="N510">
        <v>128.69999999999999</v>
      </c>
      <c r="O510">
        <f t="shared" si="65"/>
        <v>80.36</v>
      </c>
      <c r="P510">
        <f t="shared" si="66"/>
        <v>5015.0600000000004</v>
      </c>
      <c r="Q510">
        <f t="shared" si="67"/>
        <v>5.13</v>
      </c>
      <c r="R510">
        <f t="shared" si="68"/>
        <v>5.44</v>
      </c>
      <c r="S510">
        <f t="shared" si="69"/>
        <v>-1152</v>
      </c>
      <c r="T510" s="6">
        <f t="shared" si="73"/>
        <v>149618</v>
      </c>
      <c r="U510" s="6">
        <f t="shared" si="70"/>
        <v>123601.39179516002</v>
      </c>
      <c r="V510" s="4">
        <f t="shared" si="71"/>
        <v>0.82611311336309812</v>
      </c>
      <c r="W510" s="3">
        <f t="shared" si="72"/>
        <v>12434.841270000001</v>
      </c>
    </row>
    <row r="511" spans="1:23">
      <c r="A511" s="1">
        <v>509</v>
      </c>
      <c r="B511">
        <v>1116</v>
      </c>
      <c r="C511" t="s">
        <v>519</v>
      </c>
      <c r="D511" t="s">
        <v>2470</v>
      </c>
      <c r="E511">
        <v>39893</v>
      </c>
      <c r="F511" t="s">
        <v>3915</v>
      </c>
      <c r="G511">
        <v>1.3</v>
      </c>
      <c r="H511" t="s">
        <v>4392</v>
      </c>
      <c r="I511" s="2" t="s">
        <v>6126</v>
      </c>
      <c r="K511" t="s">
        <v>8045</v>
      </c>
      <c r="L511">
        <v>3</v>
      </c>
      <c r="M511">
        <v>9.9999999999999992E-2</v>
      </c>
      <c r="N511">
        <v>35.299999999999997</v>
      </c>
      <c r="O511">
        <f t="shared" si="65"/>
        <v>80.36</v>
      </c>
      <c r="P511">
        <f t="shared" si="66"/>
        <v>5015.0600000000004</v>
      </c>
      <c r="Q511">
        <f t="shared" si="67"/>
        <v>5.13</v>
      </c>
      <c r="R511">
        <f t="shared" si="68"/>
        <v>5.44</v>
      </c>
      <c r="S511">
        <f t="shared" si="69"/>
        <v>-1152</v>
      </c>
      <c r="T511" s="6">
        <f t="shared" si="73"/>
        <v>39893</v>
      </c>
      <c r="U511" s="6">
        <f t="shared" si="70"/>
        <v>33678.043901199999</v>
      </c>
      <c r="V511" s="4">
        <f t="shared" si="71"/>
        <v>0.84420935756147697</v>
      </c>
      <c r="W511" s="3">
        <f t="shared" si="72"/>
        <v>12434.841270000001</v>
      </c>
    </row>
    <row r="512" spans="1:23">
      <c r="A512" s="1">
        <v>510</v>
      </c>
      <c r="B512">
        <v>1117</v>
      </c>
      <c r="C512" t="s">
        <v>520</v>
      </c>
      <c r="D512" t="s">
        <v>2471</v>
      </c>
      <c r="E512">
        <v>68094</v>
      </c>
      <c r="F512" t="s">
        <v>3915</v>
      </c>
      <c r="G512">
        <v>2.88</v>
      </c>
      <c r="H512" t="s">
        <v>4393</v>
      </c>
      <c r="I512" s="2" t="s">
        <v>6127</v>
      </c>
      <c r="K512" t="s">
        <v>8046</v>
      </c>
      <c r="L512">
        <v>23</v>
      </c>
      <c r="M512">
        <v>0.3</v>
      </c>
      <c r="N512">
        <v>99.6</v>
      </c>
      <c r="O512">
        <f t="shared" si="65"/>
        <v>80.36</v>
      </c>
      <c r="P512">
        <f t="shared" si="66"/>
        <v>5015.0600000000004</v>
      </c>
      <c r="Q512">
        <f t="shared" si="67"/>
        <v>5.13</v>
      </c>
      <c r="R512">
        <f t="shared" si="68"/>
        <v>5.44</v>
      </c>
      <c r="S512">
        <f t="shared" si="69"/>
        <v>-1152</v>
      </c>
      <c r="T512" s="6">
        <f t="shared" si="73"/>
        <v>68094</v>
      </c>
      <c r="U512" s="6">
        <f t="shared" si="70"/>
        <v>85363.788069119997</v>
      </c>
      <c r="V512" s="4">
        <f t="shared" si="71"/>
        <v>1.253616883559785</v>
      </c>
      <c r="W512" s="3">
        <f t="shared" si="72"/>
        <v>12434.841270000001</v>
      </c>
    </row>
    <row r="513" spans="1:23">
      <c r="A513" s="1">
        <v>511</v>
      </c>
      <c r="B513">
        <v>1118</v>
      </c>
      <c r="C513" t="s">
        <v>521</v>
      </c>
      <c r="D513" t="s">
        <v>2472</v>
      </c>
      <c r="E513">
        <v>275443</v>
      </c>
      <c r="F513" t="s">
        <v>3915</v>
      </c>
      <c r="G513">
        <v>1.61</v>
      </c>
      <c r="H513" t="s">
        <v>4394</v>
      </c>
      <c r="I513" s="2" t="s">
        <v>6128</v>
      </c>
      <c r="K513" t="s">
        <v>8047</v>
      </c>
      <c r="L513">
        <v>1</v>
      </c>
      <c r="M513">
        <v>0.41</v>
      </c>
      <c r="N513">
        <v>537.1</v>
      </c>
      <c r="O513">
        <f t="shared" si="65"/>
        <v>80.36</v>
      </c>
      <c r="P513">
        <f t="shared" si="66"/>
        <v>5015.0600000000004</v>
      </c>
      <c r="Q513">
        <f t="shared" si="67"/>
        <v>5.13</v>
      </c>
      <c r="R513">
        <f t="shared" si="68"/>
        <v>5.44</v>
      </c>
      <c r="S513">
        <f t="shared" si="69"/>
        <v>-1152</v>
      </c>
      <c r="T513" s="6">
        <f t="shared" si="73"/>
        <v>275443</v>
      </c>
      <c r="U513" s="6">
        <f t="shared" si="70"/>
        <v>257669.88997364003</v>
      </c>
      <c r="V513" s="4">
        <f t="shared" si="71"/>
        <v>0.93547445378404981</v>
      </c>
      <c r="W513" s="3">
        <f t="shared" si="72"/>
        <v>12434.841270000001</v>
      </c>
    </row>
    <row r="514" spans="1:23">
      <c r="A514" s="1">
        <v>512</v>
      </c>
      <c r="B514">
        <v>1119</v>
      </c>
      <c r="C514" t="s">
        <v>522</v>
      </c>
      <c r="D514" t="s">
        <v>2473</v>
      </c>
      <c r="E514">
        <v>40494</v>
      </c>
      <c r="F514" t="s">
        <v>3915</v>
      </c>
      <c r="G514">
        <v>1.85</v>
      </c>
      <c r="H514" t="s">
        <v>4363</v>
      </c>
      <c r="I514" s="2" t="s">
        <v>6129</v>
      </c>
      <c r="K514" t="s">
        <v>8016</v>
      </c>
      <c r="L514">
        <v>1</v>
      </c>
      <c r="M514">
        <v>9.9000000000000005E-2</v>
      </c>
      <c r="N514">
        <v>35.15</v>
      </c>
      <c r="O514">
        <f t="shared" si="65"/>
        <v>80.36</v>
      </c>
      <c r="P514">
        <f t="shared" si="66"/>
        <v>5015.0600000000004</v>
      </c>
      <c r="Q514">
        <f t="shared" si="67"/>
        <v>5.13</v>
      </c>
      <c r="R514">
        <f t="shared" si="68"/>
        <v>5.44</v>
      </c>
      <c r="S514">
        <f t="shared" si="69"/>
        <v>-1152</v>
      </c>
      <c r="T514" s="6">
        <f t="shared" si="73"/>
        <v>40494</v>
      </c>
      <c r="U514" s="6">
        <f t="shared" si="70"/>
        <v>41819.465379400004</v>
      </c>
      <c r="V514" s="4">
        <f t="shared" si="71"/>
        <v>1.032732389474984</v>
      </c>
      <c r="W514" s="3">
        <f t="shared" si="72"/>
        <v>12434.841270000001</v>
      </c>
    </row>
    <row r="515" spans="1:23">
      <c r="A515" s="1">
        <v>513</v>
      </c>
      <c r="B515">
        <v>1120</v>
      </c>
      <c r="C515" t="s">
        <v>523</v>
      </c>
      <c r="D515" t="s">
        <v>2474</v>
      </c>
      <c r="E515">
        <v>19794</v>
      </c>
      <c r="F515" t="s">
        <v>3915</v>
      </c>
      <c r="G515">
        <v>1.29</v>
      </c>
      <c r="H515" t="s">
        <v>4395</v>
      </c>
      <c r="I515" s="2" t="s">
        <v>6130</v>
      </c>
      <c r="K515" t="s">
        <v>8048</v>
      </c>
      <c r="L515">
        <v>1</v>
      </c>
      <c r="M515">
        <v>1.7999999999999999E-2</v>
      </c>
      <c r="N515">
        <v>6.3</v>
      </c>
      <c r="O515">
        <f t="shared" ref="O515:O578" si="74">O514</f>
        <v>80.36</v>
      </c>
      <c r="P515">
        <f t="shared" ref="P515:P578" si="75">P514</f>
        <v>5015.0600000000004</v>
      </c>
      <c r="Q515">
        <f t="shared" ref="Q515:Q578" si="76">Q514</f>
        <v>5.13</v>
      </c>
      <c r="R515">
        <f t="shared" ref="R515:R578" si="77">R514</f>
        <v>5.44</v>
      </c>
      <c r="S515">
        <f t="shared" ref="S515:S578" si="78">S514</f>
        <v>-1152</v>
      </c>
      <c r="T515" s="6">
        <f t="shared" si="73"/>
        <v>19794</v>
      </c>
      <c r="U515" s="6">
        <f t="shared" ref="U515:U578" si="79">G515*0.58*P515*Q515+N515*O515*R515+S515</f>
        <v>20851.232205960001</v>
      </c>
      <c r="V515" s="4">
        <f t="shared" ref="V515:V578" si="80">U515/T515</f>
        <v>1.0534117513367687</v>
      </c>
      <c r="W515" s="3">
        <f t="shared" ref="W515:W578" si="81">0.58*P515*Q515/1.2</f>
        <v>12434.841270000001</v>
      </c>
    </row>
    <row r="516" spans="1:23">
      <c r="A516" s="1">
        <v>514</v>
      </c>
      <c r="B516">
        <v>1121</v>
      </c>
      <c r="C516" t="s">
        <v>524</v>
      </c>
      <c r="D516" t="s">
        <v>2475</v>
      </c>
      <c r="E516">
        <v>81894</v>
      </c>
      <c r="F516" t="s">
        <v>3915</v>
      </c>
      <c r="G516">
        <v>3.16</v>
      </c>
      <c r="H516" t="s">
        <v>4396</v>
      </c>
      <c r="I516" s="2" t="s">
        <v>6131</v>
      </c>
      <c r="K516" t="s">
        <v>8049</v>
      </c>
      <c r="L516">
        <v>52</v>
      </c>
      <c r="M516">
        <v>0.36599999999999999</v>
      </c>
      <c r="N516">
        <v>124.74</v>
      </c>
      <c r="O516">
        <f t="shared" si="74"/>
        <v>80.36</v>
      </c>
      <c r="P516">
        <f t="shared" si="75"/>
        <v>5015.0600000000004</v>
      </c>
      <c r="Q516">
        <f t="shared" si="76"/>
        <v>5.13</v>
      </c>
      <c r="R516">
        <f t="shared" si="77"/>
        <v>5.44</v>
      </c>
      <c r="S516">
        <f t="shared" si="78"/>
        <v>-1152</v>
      </c>
      <c r="T516" s="6">
        <f t="shared" si="73"/>
        <v>81894</v>
      </c>
      <c r="U516" s="6">
        <f t="shared" si="79"/>
        <v>100532.05691184</v>
      </c>
      <c r="V516" s="4">
        <f t="shared" si="80"/>
        <v>1.2275875755469265</v>
      </c>
      <c r="W516" s="3">
        <f t="shared" si="81"/>
        <v>12434.841270000001</v>
      </c>
    </row>
    <row r="517" spans="1:23">
      <c r="A517" s="1">
        <v>515</v>
      </c>
      <c r="B517">
        <v>1123</v>
      </c>
      <c r="C517" t="s">
        <v>525</v>
      </c>
      <c r="D517" t="s">
        <v>2476</v>
      </c>
      <c r="E517">
        <v>14694</v>
      </c>
      <c r="F517" t="s">
        <v>3915</v>
      </c>
      <c r="G517">
        <v>0.98</v>
      </c>
      <c r="H517" t="s">
        <v>3935</v>
      </c>
      <c r="I517" s="2" t="s">
        <v>6132</v>
      </c>
      <c r="K517" t="s">
        <v>7588</v>
      </c>
      <c r="L517">
        <v>1</v>
      </c>
      <c r="M517">
        <v>0.01</v>
      </c>
      <c r="N517">
        <v>3.7</v>
      </c>
      <c r="O517">
        <f t="shared" si="74"/>
        <v>80.36</v>
      </c>
      <c r="P517">
        <f t="shared" si="75"/>
        <v>5015.0600000000004</v>
      </c>
      <c r="Q517">
        <f t="shared" si="76"/>
        <v>5.13</v>
      </c>
      <c r="R517">
        <f t="shared" si="77"/>
        <v>5.44</v>
      </c>
      <c r="S517">
        <f t="shared" si="78"/>
        <v>-1152</v>
      </c>
      <c r="T517" s="6">
        <f t="shared" si="73"/>
        <v>14694</v>
      </c>
      <c r="U517" s="6">
        <f t="shared" si="79"/>
        <v>15088.859413519998</v>
      </c>
      <c r="V517" s="4">
        <f t="shared" si="80"/>
        <v>1.0268721528188376</v>
      </c>
      <c r="W517" s="3">
        <f t="shared" si="81"/>
        <v>12434.841270000001</v>
      </c>
    </row>
    <row r="518" spans="1:23">
      <c r="A518" s="1">
        <v>516</v>
      </c>
      <c r="B518">
        <v>1124</v>
      </c>
      <c r="C518" t="s">
        <v>526</v>
      </c>
      <c r="D518" t="s">
        <v>2477</v>
      </c>
      <c r="E518">
        <v>136794</v>
      </c>
      <c r="F518" t="s">
        <v>3915</v>
      </c>
      <c r="G518">
        <v>5.34</v>
      </c>
      <c r="H518" t="s">
        <v>4397</v>
      </c>
      <c r="I518" s="2" t="s">
        <v>6133</v>
      </c>
      <c r="K518" t="s">
        <v>8050</v>
      </c>
      <c r="L518">
        <v>10</v>
      </c>
      <c r="M518">
        <v>0.36299999999999999</v>
      </c>
      <c r="N518">
        <v>168.54</v>
      </c>
      <c r="O518">
        <f t="shared" si="74"/>
        <v>80.36</v>
      </c>
      <c r="P518">
        <f t="shared" si="75"/>
        <v>5015.0600000000004</v>
      </c>
      <c r="Q518">
        <f t="shared" si="76"/>
        <v>5.13</v>
      </c>
      <c r="R518">
        <f t="shared" si="77"/>
        <v>5.44</v>
      </c>
      <c r="S518">
        <f t="shared" si="78"/>
        <v>-1152</v>
      </c>
      <c r="T518" s="6">
        <f t="shared" si="73"/>
        <v>136794</v>
      </c>
      <c r="U518" s="6">
        <f t="shared" si="79"/>
        <v>152209.13959415996</v>
      </c>
      <c r="V518" s="4">
        <f t="shared" si="80"/>
        <v>1.112688711450502</v>
      </c>
      <c r="W518" s="3">
        <f t="shared" si="81"/>
        <v>12434.841270000001</v>
      </c>
    </row>
    <row r="519" spans="1:23">
      <c r="A519" s="1">
        <v>517</v>
      </c>
      <c r="B519">
        <v>1125</v>
      </c>
      <c r="C519" t="s">
        <v>527</v>
      </c>
      <c r="D519" t="s">
        <v>2478</v>
      </c>
      <c r="E519">
        <v>287694</v>
      </c>
      <c r="F519" t="s">
        <v>3915</v>
      </c>
      <c r="G519">
        <v>5.5</v>
      </c>
      <c r="H519" t="s">
        <v>4398</v>
      </c>
      <c r="I519" s="2" t="s">
        <v>6134</v>
      </c>
      <c r="K519" t="s">
        <v>8051</v>
      </c>
      <c r="L519">
        <v>31</v>
      </c>
      <c r="M519">
        <v>3.63</v>
      </c>
      <c r="N519">
        <v>421.3</v>
      </c>
      <c r="O519">
        <f t="shared" si="74"/>
        <v>80.36</v>
      </c>
      <c r="P519">
        <f t="shared" si="75"/>
        <v>5015.0600000000004</v>
      </c>
      <c r="Q519">
        <f t="shared" si="76"/>
        <v>5.13</v>
      </c>
      <c r="R519">
        <f t="shared" si="77"/>
        <v>5.44</v>
      </c>
      <c r="S519">
        <f t="shared" si="78"/>
        <v>-1152</v>
      </c>
      <c r="T519" s="6">
        <f t="shared" ref="T519:T582" si="82">E519</f>
        <v>287694</v>
      </c>
      <c r="U519" s="6">
        <f t="shared" si="79"/>
        <v>265092.78630199999</v>
      </c>
      <c r="V519" s="4">
        <f t="shared" si="80"/>
        <v>0.92144009364811219</v>
      </c>
      <c r="W519" s="3">
        <f t="shared" si="81"/>
        <v>12434.841270000001</v>
      </c>
    </row>
    <row r="520" spans="1:23">
      <c r="A520" s="1">
        <v>518</v>
      </c>
      <c r="B520">
        <v>1126</v>
      </c>
      <c r="C520" t="s">
        <v>528</v>
      </c>
      <c r="D520" t="s">
        <v>2479</v>
      </c>
      <c r="E520">
        <v>244494</v>
      </c>
      <c r="F520" t="s">
        <v>3915</v>
      </c>
      <c r="G520">
        <v>5.92</v>
      </c>
      <c r="H520" t="s">
        <v>4399</v>
      </c>
      <c r="I520" s="2" t="s">
        <v>6135</v>
      </c>
      <c r="K520" t="s">
        <v>8052</v>
      </c>
      <c r="L520">
        <v>26</v>
      </c>
      <c r="M520">
        <v>1.1499999999999999</v>
      </c>
      <c r="N520">
        <v>385.25</v>
      </c>
      <c r="O520">
        <f t="shared" si="74"/>
        <v>80.36</v>
      </c>
      <c r="P520">
        <f t="shared" si="75"/>
        <v>5015.0600000000004</v>
      </c>
      <c r="Q520">
        <f t="shared" si="76"/>
        <v>5.13</v>
      </c>
      <c r="R520">
        <f t="shared" si="77"/>
        <v>5.44</v>
      </c>
      <c r="S520">
        <f t="shared" si="78"/>
        <v>-1152</v>
      </c>
      <c r="T520" s="6">
        <f t="shared" si="82"/>
        <v>244494</v>
      </c>
      <c r="U520" s="6">
        <f t="shared" si="79"/>
        <v>255600.38598208001</v>
      </c>
      <c r="V520" s="4">
        <f t="shared" si="80"/>
        <v>1.0454260062908702</v>
      </c>
      <c r="W520" s="3">
        <f t="shared" si="81"/>
        <v>12434.841270000001</v>
      </c>
    </row>
    <row r="521" spans="1:23">
      <c r="A521" s="1">
        <v>519</v>
      </c>
      <c r="B521">
        <v>1132</v>
      </c>
      <c r="C521" t="s">
        <v>529</v>
      </c>
      <c r="D521" t="s">
        <v>2480</v>
      </c>
      <c r="E521">
        <v>88494</v>
      </c>
      <c r="F521" t="s">
        <v>3915</v>
      </c>
      <c r="G521">
        <v>2.67</v>
      </c>
      <c r="H521" t="s">
        <v>4400</v>
      </c>
      <c r="I521" s="2" t="s">
        <v>6136</v>
      </c>
      <c r="K521" t="s">
        <v>8053</v>
      </c>
      <c r="L521">
        <v>44</v>
      </c>
      <c r="M521">
        <v>0.33100000000000002</v>
      </c>
      <c r="N521">
        <v>118.37</v>
      </c>
      <c r="O521">
        <f t="shared" si="74"/>
        <v>80.36</v>
      </c>
      <c r="P521">
        <f t="shared" si="75"/>
        <v>5015.0600000000004</v>
      </c>
      <c r="Q521">
        <f t="shared" si="76"/>
        <v>5.13</v>
      </c>
      <c r="R521">
        <f t="shared" si="77"/>
        <v>5.44</v>
      </c>
      <c r="S521">
        <f t="shared" si="78"/>
        <v>-1152</v>
      </c>
      <c r="T521" s="6">
        <f t="shared" si="82"/>
        <v>88494</v>
      </c>
      <c r="U521" s="6">
        <f t="shared" si="79"/>
        <v>90435.671237079994</v>
      </c>
      <c r="V521" s="4">
        <f t="shared" si="80"/>
        <v>1.0219412755337085</v>
      </c>
      <c r="W521" s="3">
        <f t="shared" si="81"/>
        <v>12434.841270000001</v>
      </c>
    </row>
    <row r="522" spans="1:23">
      <c r="A522" s="1">
        <v>520</v>
      </c>
      <c r="B522">
        <v>1133</v>
      </c>
      <c r="C522" t="s">
        <v>530</v>
      </c>
      <c r="D522" t="s">
        <v>2481</v>
      </c>
      <c r="E522">
        <v>67543</v>
      </c>
      <c r="F522" t="s">
        <v>3915</v>
      </c>
      <c r="G522">
        <v>2.11</v>
      </c>
      <c r="H522" t="s">
        <v>4401</v>
      </c>
      <c r="I522" s="2" t="s">
        <v>6137</v>
      </c>
      <c r="K522" t="s">
        <v>8054</v>
      </c>
      <c r="L522">
        <v>1</v>
      </c>
      <c r="M522">
        <v>0.16</v>
      </c>
      <c r="N522">
        <v>82.4</v>
      </c>
      <c r="O522">
        <f t="shared" si="74"/>
        <v>80.36</v>
      </c>
      <c r="P522">
        <f t="shared" si="75"/>
        <v>5015.0600000000004</v>
      </c>
      <c r="Q522">
        <f t="shared" si="76"/>
        <v>5.13</v>
      </c>
      <c r="R522">
        <f t="shared" si="77"/>
        <v>5.44</v>
      </c>
      <c r="S522">
        <f t="shared" si="78"/>
        <v>-1152</v>
      </c>
      <c r="T522" s="6">
        <f t="shared" si="82"/>
        <v>67543</v>
      </c>
      <c r="U522" s="6">
        <f t="shared" si="79"/>
        <v>66354.870255640009</v>
      </c>
      <c r="V522" s="4">
        <f t="shared" si="80"/>
        <v>0.98240928379906145</v>
      </c>
      <c r="W522" s="3">
        <f t="shared" si="81"/>
        <v>12434.841270000001</v>
      </c>
    </row>
    <row r="523" spans="1:23">
      <c r="A523" s="1">
        <v>521</v>
      </c>
      <c r="B523">
        <v>1140</v>
      </c>
      <c r="C523" t="s">
        <v>531</v>
      </c>
      <c r="D523" t="s">
        <v>2482</v>
      </c>
      <c r="E523">
        <v>62394</v>
      </c>
      <c r="F523" t="s">
        <v>3915</v>
      </c>
      <c r="G523">
        <v>2.91</v>
      </c>
      <c r="H523" t="s">
        <v>4402</v>
      </c>
      <c r="I523" s="2" t="s">
        <v>6138</v>
      </c>
      <c r="K523" t="s">
        <v>8055</v>
      </c>
      <c r="L523">
        <v>11</v>
      </c>
      <c r="M523">
        <v>0.15</v>
      </c>
      <c r="N523">
        <v>52.05</v>
      </c>
      <c r="O523">
        <f t="shared" si="74"/>
        <v>80.36</v>
      </c>
      <c r="P523">
        <f t="shared" si="75"/>
        <v>5015.0600000000004</v>
      </c>
      <c r="Q523">
        <f t="shared" si="76"/>
        <v>5.13</v>
      </c>
      <c r="R523">
        <f t="shared" si="77"/>
        <v>5.44</v>
      </c>
      <c r="S523">
        <f t="shared" si="78"/>
        <v>-1152</v>
      </c>
      <c r="T523" s="6">
        <f t="shared" si="82"/>
        <v>62394</v>
      </c>
      <c r="U523" s="6">
        <f t="shared" si="79"/>
        <v>65024.560434840008</v>
      </c>
      <c r="V523" s="4">
        <f t="shared" si="80"/>
        <v>1.0421604711164536</v>
      </c>
      <c r="W523" s="3">
        <f t="shared" si="81"/>
        <v>12434.841270000001</v>
      </c>
    </row>
    <row r="524" spans="1:23">
      <c r="A524" s="1">
        <v>522</v>
      </c>
      <c r="B524">
        <v>1142</v>
      </c>
      <c r="C524" t="s">
        <v>532</v>
      </c>
      <c r="D524" t="s">
        <v>2483</v>
      </c>
      <c r="E524">
        <v>107094</v>
      </c>
      <c r="F524" t="s">
        <v>3915</v>
      </c>
      <c r="G524">
        <v>4.05</v>
      </c>
      <c r="H524" t="s">
        <v>4403</v>
      </c>
      <c r="I524" s="2" t="s">
        <v>6139</v>
      </c>
      <c r="K524" t="s">
        <v>8056</v>
      </c>
      <c r="L524">
        <v>42</v>
      </c>
      <c r="M524">
        <v>0.34</v>
      </c>
      <c r="N524">
        <v>132.6</v>
      </c>
      <c r="O524">
        <f t="shared" si="74"/>
        <v>80.36</v>
      </c>
      <c r="P524">
        <f t="shared" si="75"/>
        <v>5015.0600000000004</v>
      </c>
      <c r="Q524">
        <f t="shared" si="76"/>
        <v>5.13</v>
      </c>
      <c r="R524">
        <f t="shared" si="77"/>
        <v>5.44</v>
      </c>
      <c r="S524">
        <f t="shared" si="78"/>
        <v>-1152</v>
      </c>
      <c r="T524" s="6">
        <f t="shared" si="82"/>
        <v>107094</v>
      </c>
      <c r="U524" s="6">
        <f t="shared" si="79"/>
        <v>117248.5324122</v>
      </c>
      <c r="V524" s="4">
        <f t="shared" si="80"/>
        <v>1.0948188732534037</v>
      </c>
      <c r="W524" s="3">
        <f t="shared" si="81"/>
        <v>12434.841270000001</v>
      </c>
    </row>
    <row r="525" spans="1:23">
      <c r="A525" s="1">
        <v>523</v>
      </c>
      <c r="B525">
        <v>1145</v>
      </c>
      <c r="C525" t="s">
        <v>533</v>
      </c>
      <c r="D525" t="s">
        <v>2484</v>
      </c>
      <c r="E525">
        <v>53394</v>
      </c>
      <c r="F525" t="s">
        <v>3915</v>
      </c>
      <c r="G525">
        <v>3.97</v>
      </c>
      <c r="H525" t="s">
        <v>4404</v>
      </c>
      <c r="I525" s="2" t="s">
        <v>6140</v>
      </c>
      <c r="K525" t="s">
        <v>8057</v>
      </c>
      <c r="L525">
        <v>31</v>
      </c>
      <c r="M525">
        <v>0.09</v>
      </c>
      <c r="N525">
        <v>30.15</v>
      </c>
      <c r="O525">
        <f t="shared" si="74"/>
        <v>80.36</v>
      </c>
      <c r="P525">
        <f t="shared" si="75"/>
        <v>5015.0600000000004</v>
      </c>
      <c r="Q525">
        <f t="shared" si="76"/>
        <v>5.13</v>
      </c>
      <c r="R525">
        <f t="shared" si="77"/>
        <v>5.44</v>
      </c>
      <c r="S525">
        <f t="shared" si="78"/>
        <v>-1152</v>
      </c>
      <c r="T525" s="6">
        <f t="shared" si="82"/>
        <v>53394</v>
      </c>
      <c r="U525" s="6">
        <f t="shared" si="79"/>
        <v>71267.909570279997</v>
      </c>
      <c r="V525" s="4">
        <f t="shared" si="80"/>
        <v>1.3347550206068097</v>
      </c>
      <c r="W525" s="3">
        <f t="shared" si="81"/>
        <v>12434.841270000001</v>
      </c>
    </row>
    <row r="526" spans="1:23">
      <c r="A526" s="1">
        <v>524</v>
      </c>
      <c r="B526">
        <v>1151</v>
      </c>
      <c r="C526" t="s">
        <v>534</v>
      </c>
      <c r="D526" t="s">
        <v>2485</v>
      </c>
      <c r="E526">
        <v>37794</v>
      </c>
      <c r="F526" t="s">
        <v>3915</v>
      </c>
      <c r="G526">
        <v>2.31</v>
      </c>
      <c r="H526" t="s">
        <v>4405</v>
      </c>
      <c r="I526" s="2" t="s">
        <v>6141</v>
      </c>
      <c r="K526" t="s">
        <v>8058</v>
      </c>
      <c r="L526">
        <v>1</v>
      </c>
      <c r="M526">
        <v>0.06</v>
      </c>
      <c r="N526">
        <v>18</v>
      </c>
      <c r="O526">
        <f t="shared" si="74"/>
        <v>80.36</v>
      </c>
      <c r="P526">
        <f t="shared" si="75"/>
        <v>5015.0600000000004</v>
      </c>
      <c r="Q526">
        <f t="shared" si="76"/>
        <v>5.13</v>
      </c>
      <c r="R526">
        <f t="shared" si="77"/>
        <v>5.44</v>
      </c>
      <c r="S526">
        <f t="shared" si="78"/>
        <v>-1152</v>
      </c>
      <c r="T526" s="6">
        <f t="shared" si="82"/>
        <v>37794</v>
      </c>
      <c r="U526" s="6">
        <f t="shared" si="79"/>
        <v>41186.231200440001</v>
      </c>
      <c r="V526" s="4">
        <f t="shared" si="80"/>
        <v>1.0897558131036673</v>
      </c>
      <c r="W526" s="3">
        <f t="shared" si="81"/>
        <v>12434.841270000001</v>
      </c>
    </row>
    <row r="527" spans="1:23">
      <c r="A527" s="1">
        <v>525</v>
      </c>
      <c r="B527">
        <v>1152</v>
      </c>
      <c r="C527" t="s">
        <v>535</v>
      </c>
      <c r="D527" t="s">
        <v>2486</v>
      </c>
      <c r="E527">
        <v>101143</v>
      </c>
      <c r="F527" t="s">
        <v>3915</v>
      </c>
      <c r="G527">
        <v>2.2799999999999998</v>
      </c>
      <c r="H527" t="s">
        <v>4406</v>
      </c>
      <c r="I527" s="2" t="s">
        <v>6142</v>
      </c>
      <c r="K527" t="s">
        <v>8059</v>
      </c>
      <c r="L527">
        <v>1</v>
      </c>
      <c r="M527">
        <v>0.24</v>
      </c>
      <c r="N527">
        <v>141.6</v>
      </c>
      <c r="O527">
        <f t="shared" si="74"/>
        <v>80.36</v>
      </c>
      <c r="P527">
        <f t="shared" si="75"/>
        <v>5015.0600000000004</v>
      </c>
      <c r="Q527">
        <f t="shared" si="76"/>
        <v>5.13</v>
      </c>
      <c r="R527">
        <f t="shared" si="77"/>
        <v>5.44</v>
      </c>
      <c r="S527">
        <f t="shared" si="78"/>
        <v>-1152</v>
      </c>
      <c r="T527" s="6">
        <f t="shared" si="82"/>
        <v>101143</v>
      </c>
      <c r="U527" s="6">
        <f t="shared" si="79"/>
        <v>94771.35515471999</v>
      </c>
      <c r="V527" s="4">
        <f t="shared" si="80"/>
        <v>0.93700360039468855</v>
      </c>
      <c r="W527" s="3">
        <f t="shared" si="81"/>
        <v>12434.841270000001</v>
      </c>
    </row>
    <row r="528" spans="1:23">
      <c r="A528" s="1">
        <v>526</v>
      </c>
      <c r="B528">
        <v>1153</v>
      </c>
      <c r="C528" t="s">
        <v>536</v>
      </c>
      <c r="D528" t="s">
        <v>2487</v>
      </c>
      <c r="E528">
        <v>47694</v>
      </c>
      <c r="F528" t="s">
        <v>3915</v>
      </c>
      <c r="G528">
        <v>2.0499999999999998</v>
      </c>
      <c r="H528" t="s">
        <v>4407</v>
      </c>
      <c r="I528" s="2" t="s">
        <v>6143</v>
      </c>
      <c r="K528" t="s">
        <v>8060</v>
      </c>
      <c r="L528">
        <v>44</v>
      </c>
      <c r="M528">
        <v>0.27300000000000002</v>
      </c>
      <c r="N528">
        <v>35.35</v>
      </c>
      <c r="O528">
        <f t="shared" si="74"/>
        <v>80.36</v>
      </c>
      <c r="P528">
        <f t="shared" si="75"/>
        <v>5015.0600000000004</v>
      </c>
      <c r="Q528">
        <f t="shared" si="76"/>
        <v>5.13</v>
      </c>
      <c r="R528">
        <f t="shared" si="77"/>
        <v>5.44</v>
      </c>
      <c r="S528">
        <f t="shared" si="78"/>
        <v>-1152</v>
      </c>
      <c r="T528" s="6">
        <f t="shared" si="82"/>
        <v>47694</v>
      </c>
      <c r="U528" s="6">
        <f t="shared" si="79"/>
        <v>44891.258964199995</v>
      </c>
      <c r="V528" s="4">
        <f t="shared" si="80"/>
        <v>0.94123493446135775</v>
      </c>
      <c r="W528" s="3">
        <f t="shared" si="81"/>
        <v>12434.841270000001</v>
      </c>
    </row>
    <row r="529" spans="1:23">
      <c r="A529" s="1">
        <v>527</v>
      </c>
      <c r="B529">
        <v>1154</v>
      </c>
      <c r="C529" t="s">
        <v>537</v>
      </c>
      <c r="D529" t="s">
        <v>2488</v>
      </c>
      <c r="E529">
        <v>33294</v>
      </c>
      <c r="F529" t="s">
        <v>3915</v>
      </c>
      <c r="G529">
        <v>2.35</v>
      </c>
      <c r="H529" t="s">
        <v>4395</v>
      </c>
      <c r="I529" s="2" t="s">
        <v>6144</v>
      </c>
      <c r="K529" t="s">
        <v>8048</v>
      </c>
      <c r="L529">
        <v>1</v>
      </c>
      <c r="M529">
        <v>1.7999999999999999E-2</v>
      </c>
      <c r="N529">
        <v>6.3</v>
      </c>
      <c r="O529">
        <f t="shared" si="74"/>
        <v>80.36</v>
      </c>
      <c r="P529">
        <f t="shared" si="75"/>
        <v>5015.0600000000004</v>
      </c>
      <c r="Q529">
        <f t="shared" si="76"/>
        <v>5.13</v>
      </c>
      <c r="R529">
        <f t="shared" si="77"/>
        <v>5.44</v>
      </c>
      <c r="S529">
        <f t="shared" si="78"/>
        <v>-1152</v>
      </c>
      <c r="T529" s="6">
        <f t="shared" si="82"/>
        <v>33294</v>
      </c>
      <c r="U529" s="6">
        <f t="shared" si="79"/>
        <v>36668.350301400002</v>
      </c>
      <c r="V529" s="4">
        <f t="shared" si="80"/>
        <v>1.1013501021625518</v>
      </c>
      <c r="W529" s="3">
        <f t="shared" si="81"/>
        <v>12434.841270000001</v>
      </c>
    </row>
    <row r="530" spans="1:23">
      <c r="A530" s="1">
        <v>528</v>
      </c>
      <c r="B530">
        <v>1156</v>
      </c>
      <c r="C530" t="s">
        <v>538</v>
      </c>
      <c r="D530" t="s">
        <v>2489</v>
      </c>
      <c r="E530">
        <v>70494</v>
      </c>
      <c r="F530" t="s">
        <v>3916</v>
      </c>
      <c r="G530">
        <v>2.5299999999999998</v>
      </c>
      <c r="H530" t="s">
        <v>4408</v>
      </c>
      <c r="I530" s="2" t="s">
        <v>6145</v>
      </c>
      <c r="K530" t="s">
        <v>8061</v>
      </c>
      <c r="L530">
        <v>40</v>
      </c>
      <c r="M530">
        <v>0.15</v>
      </c>
      <c r="N530">
        <v>66</v>
      </c>
      <c r="O530">
        <f t="shared" si="74"/>
        <v>80.36</v>
      </c>
      <c r="P530">
        <f t="shared" si="75"/>
        <v>5015.0600000000004</v>
      </c>
      <c r="Q530">
        <f t="shared" si="76"/>
        <v>5.13</v>
      </c>
      <c r="R530">
        <f t="shared" si="77"/>
        <v>5.44</v>
      </c>
      <c r="S530">
        <f t="shared" si="78"/>
        <v>-1152</v>
      </c>
      <c r="T530" s="6">
        <f t="shared" si="82"/>
        <v>70494</v>
      </c>
      <c r="U530" s="6">
        <f t="shared" si="79"/>
        <v>65452.632495719998</v>
      </c>
      <c r="V530" s="4">
        <f t="shared" si="80"/>
        <v>0.9284851547042301</v>
      </c>
      <c r="W530" s="3">
        <f t="shared" si="81"/>
        <v>12434.841270000001</v>
      </c>
    </row>
    <row r="531" spans="1:23">
      <c r="A531" s="1">
        <v>529</v>
      </c>
      <c r="B531">
        <v>1159</v>
      </c>
      <c r="C531" t="s">
        <v>539</v>
      </c>
      <c r="D531" t="s">
        <v>2490</v>
      </c>
      <c r="E531">
        <v>92694</v>
      </c>
      <c r="F531" t="s">
        <v>3916</v>
      </c>
      <c r="G531">
        <v>3.73</v>
      </c>
      <c r="H531" t="s">
        <v>4409</v>
      </c>
      <c r="I531" s="2" t="s">
        <v>6146</v>
      </c>
      <c r="K531" t="s">
        <v>8062</v>
      </c>
      <c r="L531">
        <v>50</v>
      </c>
      <c r="M531">
        <v>0.18</v>
      </c>
      <c r="N531">
        <v>70.2</v>
      </c>
      <c r="O531">
        <f t="shared" si="74"/>
        <v>80.36</v>
      </c>
      <c r="P531">
        <f t="shared" si="75"/>
        <v>5015.0600000000004</v>
      </c>
      <c r="Q531">
        <f t="shared" si="76"/>
        <v>5.13</v>
      </c>
      <c r="R531">
        <f t="shared" si="77"/>
        <v>5.44</v>
      </c>
      <c r="S531">
        <f t="shared" si="78"/>
        <v>-1152</v>
      </c>
      <c r="T531" s="6">
        <f t="shared" si="82"/>
        <v>92694</v>
      </c>
      <c r="U531" s="6">
        <f t="shared" si="79"/>
        <v>85194.86920452</v>
      </c>
      <c r="V531" s="4">
        <f t="shared" si="80"/>
        <v>0.91909799128875658</v>
      </c>
      <c r="W531" s="3">
        <f t="shared" si="81"/>
        <v>12434.841270000001</v>
      </c>
    </row>
    <row r="532" spans="1:23">
      <c r="A532" s="1">
        <v>530</v>
      </c>
      <c r="B532">
        <v>1160</v>
      </c>
      <c r="C532" t="s">
        <v>540</v>
      </c>
      <c r="D532" t="s">
        <v>2491</v>
      </c>
      <c r="E532">
        <v>65994</v>
      </c>
      <c r="F532" t="s">
        <v>3915</v>
      </c>
      <c r="G532">
        <v>2.54</v>
      </c>
      <c r="H532" t="s">
        <v>4410</v>
      </c>
      <c r="I532" s="2" t="s">
        <v>6147</v>
      </c>
      <c r="K532" t="s">
        <v>8063</v>
      </c>
      <c r="L532">
        <v>25</v>
      </c>
      <c r="M532">
        <v>0.20599999999999999</v>
      </c>
      <c r="N532">
        <v>80.34</v>
      </c>
      <c r="O532">
        <f t="shared" si="74"/>
        <v>80.36</v>
      </c>
      <c r="P532">
        <f t="shared" si="75"/>
        <v>5015.0600000000004</v>
      </c>
      <c r="Q532">
        <f t="shared" si="76"/>
        <v>5.13</v>
      </c>
      <c r="R532">
        <f t="shared" si="77"/>
        <v>5.44</v>
      </c>
      <c r="S532">
        <f t="shared" si="78"/>
        <v>-1152</v>
      </c>
      <c r="T532" s="6">
        <f t="shared" si="82"/>
        <v>65994</v>
      </c>
      <c r="U532" s="6">
        <f t="shared" si="79"/>
        <v>71870.70204696001</v>
      </c>
      <c r="V532" s="4">
        <f t="shared" si="80"/>
        <v>1.0890490354723159</v>
      </c>
      <c r="W532" s="3">
        <f t="shared" si="81"/>
        <v>12434.841270000001</v>
      </c>
    </row>
    <row r="533" spans="1:23">
      <c r="A533" s="1">
        <v>531</v>
      </c>
      <c r="B533">
        <v>1161</v>
      </c>
      <c r="C533" t="s">
        <v>24</v>
      </c>
      <c r="D533" t="s">
        <v>1975</v>
      </c>
      <c r="E533">
        <v>70493</v>
      </c>
      <c r="F533" t="s">
        <v>3915</v>
      </c>
      <c r="G533">
        <v>1.51</v>
      </c>
      <c r="H533" t="s">
        <v>3929</v>
      </c>
      <c r="I533" s="2" t="s">
        <v>5631</v>
      </c>
      <c r="K533" t="s">
        <v>7582</v>
      </c>
      <c r="L533">
        <v>7</v>
      </c>
      <c r="M533">
        <v>0.24</v>
      </c>
      <c r="N533">
        <v>81.599999999999994</v>
      </c>
      <c r="O533">
        <f t="shared" si="74"/>
        <v>80.36</v>
      </c>
      <c r="P533">
        <f t="shared" si="75"/>
        <v>5015.0600000000004</v>
      </c>
      <c r="Q533">
        <f t="shared" si="76"/>
        <v>5.13</v>
      </c>
      <c r="R533">
        <f t="shared" si="77"/>
        <v>5.44</v>
      </c>
      <c r="S533">
        <f t="shared" si="78"/>
        <v>-1152</v>
      </c>
      <c r="T533" s="6">
        <f t="shared" si="82"/>
        <v>70493</v>
      </c>
      <c r="U533" s="6">
        <f t="shared" si="79"/>
        <v>57052.05782124</v>
      </c>
      <c r="V533" s="4">
        <f t="shared" si="80"/>
        <v>0.80932940605790649</v>
      </c>
      <c r="W533" s="3">
        <f t="shared" si="81"/>
        <v>12434.841270000001</v>
      </c>
    </row>
    <row r="534" spans="1:23">
      <c r="A534" s="1">
        <v>532</v>
      </c>
      <c r="B534">
        <v>1163</v>
      </c>
      <c r="C534" t="s">
        <v>541</v>
      </c>
      <c r="D534" t="s">
        <v>2492</v>
      </c>
      <c r="E534">
        <v>71618</v>
      </c>
      <c r="F534" t="s">
        <v>3915</v>
      </c>
      <c r="G534">
        <v>2.35</v>
      </c>
      <c r="H534" t="s">
        <v>4411</v>
      </c>
      <c r="I534" s="2" t="s">
        <v>6148</v>
      </c>
      <c r="K534" t="s">
        <v>8064</v>
      </c>
      <c r="L534">
        <v>17</v>
      </c>
      <c r="M534">
        <v>0.159</v>
      </c>
      <c r="N534">
        <v>58.17</v>
      </c>
      <c r="O534">
        <f t="shared" si="74"/>
        <v>80.36</v>
      </c>
      <c r="P534">
        <f t="shared" si="75"/>
        <v>5015.0600000000004</v>
      </c>
      <c r="Q534">
        <f t="shared" si="76"/>
        <v>5.13</v>
      </c>
      <c r="R534">
        <f t="shared" si="77"/>
        <v>5.44</v>
      </c>
      <c r="S534">
        <f t="shared" si="78"/>
        <v>-1152</v>
      </c>
      <c r="T534" s="6">
        <f t="shared" si="82"/>
        <v>71618</v>
      </c>
      <c r="U534" s="6">
        <f t="shared" si="79"/>
        <v>59343.756509400002</v>
      </c>
      <c r="V534" s="4">
        <f t="shared" si="80"/>
        <v>0.82861510387612058</v>
      </c>
      <c r="W534" s="3">
        <f t="shared" si="81"/>
        <v>12434.841270000001</v>
      </c>
    </row>
    <row r="535" spans="1:23">
      <c r="A535" s="1">
        <v>533</v>
      </c>
      <c r="B535">
        <v>1165</v>
      </c>
      <c r="C535" t="s">
        <v>542</v>
      </c>
      <c r="D535" t="s">
        <v>2493</v>
      </c>
      <c r="E535">
        <v>31194</v>
      </c>
      <c r="F535" t="s">
        <v>3915</v>
      </c>
      <c r="G535">
        <v>2.17</v>
      </c>
      <c r="H535" t="s">
        <v>4412</v>
      </c>
      <c r="I535" s="2" t="s">
        <v>6149</v>
      </c>
      <c r="K535" t="s">
        <v>8065</v>
      </c>
      <c r="L535">
        <v>1</v>
      </c>
      <c r="M535">
        <v>2.1999999999999999E-2</v>
      </c>
      <c r="N535">
        <v>6.71</v>
      </c>
      <c r="O535">
        <f t="shared" si="74"/>
        <v>80.36</v>
      </c>
      <c r="P535">
        <f t="shared" si="75"/>
        <v>5015.0600000000004</v>
      </c>
      <c r="Q535">
        <f t="shared" si="76"/>
        <v>5.13</v>
      </c>
      <c r="R535">
        <f t="shared" si="77"/>
        <v>5.44</v>
      </c>
      <c r="S535">
        <f t="shared" si="78"/>
        <v>-1152</v>
      </c>
      <c r="T535" s="6">
        <f t="shared" si="82"/>
        <v>31194</v>
      </c>
      <c r="U535" s="6">
        <f t="shared" si="79"/>
        <v>34161.659531079997</v>
      </c>
      <c r="V535" s="4">
        <f t="shared" si="80"/>
        <v>1.095135587968199</v>
      </c>
      <c r="W535" s="3">
        <f t="shared" si="81"/>
        <v>12434.841270000001</v>
      </c>
    </row>
    <row r="536" spans="1:23">
      <c r="A536" s="1">
        <v>534</v>
      </c>
      <c r="B536">
        <v>1167</v>
      </c>
      <c r="C536" t="s">
        <v>543</v>
      </c>
      <c r="D536" t="s">
        <v>2494</v>
      </c>
      <c r="E536">
        <v>18894</v>
      </c>
      <c r="F536" t="s">
        <v>3915</v>
      </c>
      <c r="G536">
        <v>1.3</v>
      </c>
      <c r="H536" t="s">
        <v>3935</v>
      </c>
      <c r="I536" s="2" t="s">
        <v>6150</v>
      </c>
      <c r="K536" t="s">
        <v>7588</v>
      </c>
      <c r="L536">
        <v>1</v>
      </c>
      <c r="M536">
        <v>0.01</v>
      </c>
      <c r="N536">
        <v>3.7</v>
      </c>
      <c r="O536">
        <f t="shared" si="74"/>
        <v>80.36</v>
      </c>
      <c r="P536">
        <f t="shared" si="75"/>
        <v>5015.0600000000004</v>
      </c>
      <c r="Q536">
        <f t="shared" si="76"/>
        <v>5.13</v>
      </c>
      <c r="R536">
        <f t="shared" si="77"/>
        <v>5.44</v>
      </c>
      <c r="S536">
        <f t="shared" si="78"/>
        <v>-1152</v>
      </c>
      <c r="T536" s="6">
        <f t="shared" si="82"/>
        <v>18894</v>
      </c>
      <c r="U536" s="6">
        <f t="shared" si="79"/>
        <v>19863.838461200001</v>
      </c>
      <c r="V536" s="4">
        <f t="shared" si="80"/>
        <v>1.0513304996930244</v>
      </c>
      <c r="W536" s="3">
        <f t="shared" si="81"/>
        <v>12434.841270000001</v>
      </c>
    </row>
    <row r="537" spans="1:23">
      <c r="A537" s="1">
        <v>535</v>
      </c>
      <c r="B537">
        <v>1168</v>
      </c>
      <c r="C537" t="s">
        <v>544</v>
      </c>
      <c r="D537" t="s">
        <v>2495</v>
      </c>
      <c r="E537">
        <v>65394</v>
      </c>
      <c r="F537" t="s">
        <v>3915</v>
      </c>
      <c r="G537">
        <v>2.64</v>
      </c>
      <c r="H537" t="s">
        <v>4413</v>
      </c>
      <c r="I537" s="2" t="s">
        <v>6151</v>
      </c>
      <c r="K537" t="s">
        <v>8066</v>
      </c>
      <c r="L537">
        <v>56</v>
      </c>
      <c r="M537">
        <v>0.16</v>
      </c>
      <c r="N537">
        <v>62.4</v>
      </c>
      <c r="O537">
        <f t="shared" si="74"/>
        <v>80.36</v>
      </c>
      <c r="P537">
        <f t="shared" si="75"/>
        <v>5015.0600000000004</v>
      </c>
      <c r="Q537">
        <f t="shared" si="76"/>
        <v>5.13</v>
      </c>
      <c r="R537">
        <f t="shared" si="77"/>
        <v>5.44</v>
      </c>
      <c r="S537">
        <f t="shared" si="78"/>
        <v>-1152</v>
      </c>
      <c r="T537" s="6">
        <f t="shared" si="82"/>
        <v>65394</v>
      </c>
      <c r="U537" s="6">
        <f t="shared" si="79"/>
        <v>65520.261303359992</v>
      </c>
      <c r="V537" s="4">
        <f t="shared" si="80"/>
        <v>1.0019307781044131</v>
      </c>
      <c r="W537" s="3">
        <f t="shared" si="81"/>
        <v>12434.841270000001</v>
      </c>
    </row>
    <row r="538" spans="1:23">
      <c r="A538" s="1">
        <v>536</v>
      </c>
      <c r="B538">
        <v>1170</v>
      </c>
      <c r="C538" t="s">
        <v>25</v>
      </c>
      <c r="D538" t="s">
        <v>1976</v>
      </c>
      <c r="E538">
        <v>61425</v>
      </c>
      <c r="F538" t="s">
        <v>3915</v>
      </c>
      <c r="G538">
        <v>2.76</v>
      </c>
      <c r="H538" t="s">
        <v>3930</v>
      </c>
      <c r="I538" s="2" t="s">
        <v>5632</v>
      </c>
      <c r="K538" t="s">
        <v>7583</v>
      </c>
      <c r="L538">
        <v>1</v>
      </c>
      <c r="M538">
        <v>5.1999999999999998E-2</v>
      </c>
      <c r="N538">
        <v>17.68</v>
      </c>
      <c r="O538">
        <f t="shared" si="74"/>
        <v>80.36</v>
      </c>
      <c r="P538">
        <f t="shared" si="75"/>
        <v>5015.0600000000004</v>
      </c>
      <c r="Q538">
        <f t="shared" si="76"/>
        <v>5.13</v>
      </c>
      <c r="R538">
        <f t="shared" si="77"/>
        <v>5.44</v>
      </c>
      <c r="S538">
        <f t="shared" si="78"/>
        <v>-1152</v>
      </c>
      <c r="T538" s="6">
        <f t="shared" si="82"/>
        <v>61425</v>
      </c>
      <c r="U538" s="6">
        <f t="shared" si="79"/>
        <v>47761.154798239993</v>
      </c>
      <c r="V538" s="4">
        <f t="shared" si="80"/>
        <v>0.77755237766772478</v>
      </c>
      <c r="W538" s="3">
        <f t="shared" si="81"/>
        <v>12434.841270000001</v>
      </c>
    </row>
    <row r="539" spans="1:23">
      <c r="A539" s="1">
        <v>537</v>
      </c>
      <c r="B539">
        <v>1172</v>
      </c>
      <c r="C539" t="s">
        <v>545</v>
      </c>
      <c r="D539" t="s">
        <v>2496</v>
      </c>
      <c r="E539">
        <v>197400</v>
      </c>
      <c r="F539" t="s">
        <v>3916</v>
      </c>
      <c r="G539">
        <v>7.1</v>
      </c>
      <c r="H539" t="s">
        <v>4414</v>
      </c>
      <c r="I539" s="2" t="s">
        <v>6152</v>
      </c>
      <c r="K539" t="s">
        <v>8067</v>
      </c>
      <c r="L539">
        <v>1</v>
      </c>
      <c r="M539">
        <v>0.16</v>
      </c>
      <c r="N539">
        <v>122.4</v>
      </c>
      <c r="O539">
        <f t="shared" si="74"/>
        <v>80.36</v>
      </c>
      <c r="P539">
        <f t="shared" si="75"/>
        <v>5015.0600000000004</v>
      </c>
      <c r="Q539">
        <f t="shared" si="76"/>
        <v>5.13</v>
      </c>
      <c r="R539">
        <f t="shared" si="77"/>
        <v>5.44</v>
      </c>
      <c r="S539">
        <f t="shared" si="78"/>
        <v>-1152</v>
      </c>
      <c r="T539" s="6">
        <f t="shared" si="82"/>
        <v>197400</v>
      </c>
      <c r="U539" s="6">
        <f t="shared" si="79"/>
        <v>158301.03578039998</v>
      </c>
      <c r="V539" s="4">
        <f t="shared" si="80"/>
        <v>0.80193027244376891</v>
      </c>
      <c r="W539" s="3">
        <f t="shared" si="81"/>
        <v>12434.841270000001</v>
      </c>
    </row>
    <row r="540" spans="1:23">
      <c r="A540" s="1">
        <v>538</v>
      </c>
      <c r="B540">
        <v>1173</v>
      </c>
      <c r="C540" t="s">
        <v>546</v>
      </c>
      <c r="D540" t="s">
        <v>2497</v>
      </c>
      <c r="E540">
        <v>70494</v>
      </c>
      <c r="F540" t="s">
        <v>3915</v>
      </c>
      <c r="G540">
        <v>2.2999999999999998</v>
      </c>
      <c r="H540" t="s">
        <v>4415</v>
      </c>
      <c r="I540" s="2" t="s">
        <v>6153</v>
      </c>
      <c r="K540" t="s">
        <v>8068</v>
      </c>
      <c r="L540">
        <v>19</v>
      </c>
      <c r="M540">
        <v>0.38</v>
      </c>
      <c r="N540">
        <v>109.1</v>
      </c>
      <c r="O540">
        <f t="shared" si="74"/>
        <v>80.36</v>
      </c>
      <c r="P540">
        <f t="shared" si="75"/>
        <v>5015.0600000000004</v>
      </c>
      <c r="Q540">
        <f t="shared" si="76"/>
        <v>5.13</v>
      </c>
      <c r="R540">
        <f t="shared" si="77"/>
        <v>5.44</v>
      </c>
      <c r="S540">
        <f t="shared" si="78"/>
        <v>-1152</v>
      </c>
      <c r="T540" s="6">
        <f t="shared" si="82"/>
        <v>70494</v>
      </c>
      <c r="U540" s="6">
        <f t="shared" si="79"/>
        <v>80862.143345200006</v>
      </c>
      <c r="V540" s="4">
        <f t="shared" si="80"/>
        <v>1.1470783803614493</v>
      </c>
      <c r="W540" s="3">
        <f t="shared" si="81"/>
        <v>12434.841270000001</v>
      </c>
    </row>
    <row r="541" spans="1:23">
      <c r="A541" s="1">
        <v>539</v>
      </c>
      <c r="B541">
        <v>1175</v>
      </c>
      <c r="C541" t="s">
        <v>547</v>
      </c>
      <c r="D541" t="s">
        <v>2498</v>
      </c>
      <c r="E541">
        <v>41394</v>
      </c>
      <c r="F541" t="s">
        <v>3915</v>
      </c>
      <c r="G541">
        <v>2.46</v>
      </c>
      <c r="H541" t="s">
        <v>4416</v>
      </c>
      <c r="I541" s="2" t="s">
        <v>6154</v>
      </c>
      <c r="K541" t="s">
        <v>8069</v>
      </c>
      <c r="L541">
        <v>29</v>
      </c>
      <c r="M541">
        <v>0.09</v>
      </c>
      <c r="N541">
        <v>26.79</v>
      </c>
      <c r="O541">
        <f t="shared" si="74"/>
        <v>80.36</v>
      </c>
      <c r="P541">
        <f t="shared" si="75"/>
        <v>5015.0600000000004</v>
      </c>
      <c r="Q541">
        <f t="shared" si="76"/>
        <v>5.13</v>
      </c>
      <c r="R541">
        <f t="shared" si="77"/>
        <v>5.44</v>
      </c>
      <c r="S541">
        <f t="shared" si="78"/>
        <v>-1152</v>
      </c>
      <c r="T541" s="6">
        <f t="shared" si="82"/>
        <v>41394</v>
      </c>
      <c r="U541" s="6">
        <f t="shared" si="79"/>
        <v>47267.124965039999</v>
      </c>
      <c r="V541" s="4">
        <f t="shared" si="80"/>
        <v>1.141883484684737</v>
      </c>
      <c r="W541" s="3">
        <f t="shared" si="81"/>
        <v>12434.841270000001</v>
      </c>
    </row>
    <row r="542" spans="1:23">
      <c r="A542" s="1">
        <v>540</v>
      </c>
      <c r="B542">
        <v>1176</v>
      </c>
      <c r="C542" t="s">
        <v>548</v>
      </c>
      <c r="D542" t="s">
        <v>2499</v>
      </c>
      <c r="E542">
        <v>41694</v>
      </c>
      <c r="F542" t="s">
        <v>3915</v>
      </c>
      <c r="G542">
        <v>2.25</v>
      </c>
      <c r="H542" t="s">
        <v>4417</v>
      </c>
      <c r="I542" s="2" t="s">
        <v>6155</v>
      </c>
      <c r="K542" t="s">
        <v>8070</v>
      </c>
      <c r="L542">
        <v>11</v>
      </c>
      <c r="M542">
        <v>0.08</v>
      </c>
      <c r="N542">
        <v>25.05</v>
      </c>
      <c r="O542">
        <f t="shared" si="74"/>
        <v>80.36</v>
      </c>
      <c r="P542">
        <f t="shared" si="75"/>
        <v>5015.0600000000004</v>
      </c>
      <c r="Q542">
        <f t="shared" si="76"/>
        <v>5.13</v>
      </c>
      <c r="R542">
        <f t="shared" si="77"/>
        <v>5.44</v>
      </c>
      <c r="S542">
        <f t="shared" si="78"/>
        <v>-1152</v>
      </c>
      <c r="T542" s="6">
        <f t="shared" si="82"/>
        <v>41694</v>
      </c>
      <c r="U542" s="6">
        <f t="shared" si="79"/>
        <v>43372.889348999997</v>
      </c>
      <c r="V542" s="4">
        <f t="shared" si="80"/>
        <v>1.0402669292703985</v>
      </c>
      <c r="W542" s="3">
        <f t="shared" si="81"/>
        <v>12434.841270000001</v>
      </c>
    </row>
    <row r="543" spans="1:23">
      <c r="A543" s="1">
        <v>541</v>
      </c>
      <c r="B543">
        <v>1177</v>
      </c>
      <c r="C543" t="s">
        <v>549</v>
      </c>
      <c r="D543" t="s">
        <v>2500</v>
      </c>
      <c r="E543">
        <v>113994</v>
      </c>
      <c r="F543" t="s">
        <v>3916</v>
      </c>
      <c r="G543">
        <v>3.36</v>
      </c>
      <c r="H543" t="s">
        <v>4418</v>
      </c>
      <c r="I543" s="2" t="s">
        <v>6156</v>
      </c>
      <c r="K543" t="s">
        <v>8071</v>
      </c>
      <c r="L543">
        <v>85</v>
      </c>
      <c r="M543">
        <v>0.33</v>
      </c>
      <c r="N543">
        <v>128.69999999999999</v>
      </c>
      <c r="O543">
        <f t="shared" si="74"/>
        <v>80.36</v>
      </c>
      <c r="P543">
        <f t="shared" si="75"/>
        <v>5015.0600000000004</v>
      </c>
      <c r="Q543">
        <f t="shared" si="76"/>
        <v>5.13</v>
      </c>
      <c r="R543">
        <f t="shared" si="77"/>
        <v>5.44</v>
      </c>
      <c r="S543">
        <f t="shared" si="78"/>
        <v>-1152</v>
      </c>
      <c r="T543" s="6">
        <f t="shared" si="82"/>
        <v>113994</v>
      </c>
      <c r="U543" s="6">
        <f t="shared" si="79"/>
        <v>105247.56608064</v>
      </c>
      <c r="V543" s="4">
        <f t="shared" si="80"/>
        <v>0.92327285717353547</v>
      </c>
      <c r="W543" s="3">
        <f t="shared" si="81"/>
        <v>12434.841270000001</v>
      </c>
    </row>
    <row r="544" spans="1:23">
      <c r="A544" s="1">
        <v>542</v>
      </c>
      <c r="B544">
        <v>1179</v>
      </c>
      <c r="C544" t="s">
        <v>550</v>
      </c>
      <c r="D544" t="s">
        <v>2501</v>
      </c>
      <c r="E544">
        <v>87685</v>
      </c>
      <c r="F544" t="s">
        <v>3915</v>
      </c>
      <c r="G544">
        <v>2.88</v>
      </c>
      <c r="H544" t="s">
        <v>4419</v>
      </c>
      <c r="I544" s="2" t="s">
        <v>6157</v>
      </c>
      <c r="K544" t="s">
        <v>8072</v>
      </c>
      <c r="L544">
        <v>100</v>
      </c>
      <c r="M544">
        <v>0.41699999999999998</v>
      </c>
      <c r="N544">
        <v>131.35</v>
      </c>
      <c r="O544">
        <f t="shared" si="74"/>
        <v>80.36</v>
      </c>
      <c r="P544">
        <f t="shared" si="75"/>
        <v>5015.0600000000004</v>
      </c>
      <c r="Q544">
        <f t="shared" si="76"/>
        <v>5.13</v>
      </c>
      <c r="R544">
        <f t="shared" si="77"/>
        <v>5.44</v>
      </c>
      <c r="S544">
        <f t="shared" si="78"/>
        <v>-1152</v>
      </c>
      <c r="T544" s="6">
        <f t="shared" si="82"/>
        <v>87685</v>
      </c>
      <c r="U544" s="6">
        <f t="shared" si="79"/>
        <v>99243.567269120016</v>
      </c>
      <c r="V544" s="4">
        <f t="shared" si="80"/>
        <v>1.131819208178366</v>
      </c>
      <c r="W544" s="3">
        <f t="shared" si="81"/>
        <v>12434.841270000001</v>
      </c>
    </row>
    <row r="545" spans="1:23">
      <c r="A545" s="1">
        <v>543</v>
      </c>
      <c r="B545">
        <v>1183</v>
      </c>
      <c r="C545" t="s">
        <v>551</v>
      </c>
      <c r="D545" t="s">
        <v>2502</v>
      </c>
      <c r="E545">
        <v>310194</v>
      </c>
      <c r="F545" t="s">
        <v>3915</v>
      </c>
      <c r="G545">
        <v>5.56</v>
      </c>
      <c r="H545" t="s">
        <v>4420</v>
      </c>
      <c r="I545" s="2" t="s">
        <v>6158</v>
      </c>
      <c r="K545" t="s">
        <v>8073</v>
      </c>
      <c r="L545">
        <v>106</v>
      </c>
      <c r="M545">
        <v>1.5</v>
      </c>
      <c r="N545">
        <v>577.5</v>
      </c>
      <c r="O545">
        <f t="shared" si="74"/>
        <v>80.36</v>
      </c>
      <c r="P545">
        <f t="shared" si="75"/>
        <v>5015.0600000000004</v>
      </c>
      <c r="Q545">
        <f t="shared" si="76"/>
        <v>5.13</v>
      </c>
      <c r="R545">
        <f t="shared" si="77"/>
        <v>5.44</v>
      </c>
      <c r="S545">
        <f t="shared" si="78"/>
        <v>-1152</v>
      </c>
      <c r="T545" s="6">
        <f t="shared" si="82"/>
        <v>310194</v>
      </c>
      <c r="U545" s="6">
        <f t="shared" si="79"/>
        <v>334272.23695344001</v>
      </c>
      <c r="V545" s="4">
        <f t="shared" si="80"/>
        <v>1.0776231550366544</v>
      </c>
      <c r="W545" s="3">
        <f t="shared" si="81"/>
        <v>12434.841270000001</v>
      </c>
    </row>
    <row r="546" spans="1:23">
      <c r="A546" s="1">
        <v>544</v>
      </c>
      <c r="B546">
        <v>1184</v>
      </c>
      <c r="C546" t="s">
        <v>552</v>
      </c>
      <c r="D546" t="s">
        <v>2503</v>
      </c>
      <c r="E546">
        <v>25194</v>
      </c>
      <c r="F546" t="s">
        <v>3915</v>
      </c>
      <c r="G546">
        <v>2.02</v>
      </c>
      <c r="H546" t="s">
        <v>4421</v>
      </c>
      <c r="I546" s="2" t="s">
        <v>6159</v>
      </c>
      <c r="K546" t="s">
        <v>8074</v>
      </c>
      <c r="L546">
        <v>15</v>
      </c>
      <c r="M546">
        <v>2.8000000000000001E-2</v>
      </c>
      <c r="N546">
        <v>14.28</v>
      </c>
      <c r="O546">
        <f t="shared" si="74"/>
        <v>80.36</v>
      </c>
      <c r="P546">
        <f t="shared" si="75"/>
        <v>5015.0600000000004</v>
      </c>
      <c r="Q546">
        <f t="shared" si="76"/>
        <v>5.13</v>
      </c>
      <c r="R546">
        <f t="shared" si="77"/>
        <v>5.44</v>
      </c>
      <c r="S546">
        <f t="shared" si="78"/>
        <v>-1152</v>
      </c>
      <c r="T546" s="6">
        <f t="shared" si="82"/>
        <v>25194</v>
      </c>
      <c r="U546" s="6">
        <f t="shared" si="79"/>
        <v>35232.677190480004</v>
      </c>
      <c r="V546" s="4">
        <f t="shared" si="80"/>
        <v>1.3984550762276735</v>
      </c>
      <c r="W546" s="3">
        <f t="shared" si="81"/>
        <v>12434.841270000001</v>
      </c>
    </row>
    <row r="547" spans="1:23">
      <c r="A547" s="1">
        <v>545</v>
      </c>
      <c r="B547">
        <v>1186</v>
      </c>
      <c r="C547" t="s">
        <v>553</v>
      </c>
      <c r="D547" t="s">
        <v>2504</v>
      </c>
      <c r="E547">
        <v>825368</v>
      </c>
      <c r="F547" t="s">
        <v>3915</v>
      </c>
      <c r="G547">
        <v>4.49</v>
      </c>
      <c r="H547" t="s">
        <v>4422</v>
      </c>
      <c r="I547" s="2" t="s">
        <v>6160</v>
      </c>
      <c r="K547" t="s">
        <v>8075</v>
      </c>
      <c r="L547">
        <v>19</v>
      </c>
      <c r="M547">
        <v>3.1720000000000002</v>
      </c>
      <c r="N547">
        <v>1633.58</v>
      </c>
      <c r="O547">
        <f t="shared" si="74"/>
        <v>80.36</v>
      </c>
      <c r="P547">
        <f t="shared" si="75"/>
        <v>5015.0600000000004</v>
      </c>
      <c r="Q547">
        <f t="shared" si="76"/>
        <v>5.13</v>
      </c>
      <c r="R547">
        <f t="shared" si="77"/>
        <v>5.44</v>
      </c>
      <c r="S547">
        <f t="shared" si="78"/>
        <v>-1152</v>
      </c>
      <c r="T547" s="6">
        <f t="shared" si="82"/>
        <v>825368</v>
      </c>
      <c r="U547" s="6">
        <f t="shared" si="79"/>
        <v>779980.14383475995</v>
      </c>
      <c r="V547" s="4">
        <f t="shared" si="80"/>
        <v>0.94500894611223107</v>
      </c>
      <c r="W547" s="3">
        <f t="shared" si="81"/>
        <v>12434.841270000001</v>
      </c>
    </row>
    <row r="548" spans="1:23">
      <c r="A548" s="1">
        <v>546</v>
      </c>
      <c r="B548">
        <v>1188</v>
      </c>
      <c r="C548" t="s">
        <v>554</v>
      </c>
      <c r="D548" t="s">
        <v>2505</v>
      </c>
      <c r="E548">
        <v>449250</v>
      </c>
      <c r="F548" t="s">
        <v>3916</v>
      </c>
      <c r="G548">
        <v>6.03</v>
      </c>
      <c r="H548" t="s">
        <v>4423</v>
      </c>
      <c r="I548" s="2" t="s">
        <v>6161</v>
      </c>
      <c r="K548" t="s">
        <v>8076</v>
      </c>
      <c r="L548">
        <v>101</v>
      </c>
      <c r="M548">
        <v>1.31</v>
      </c>
      <c r="N548">
        <v>457.02</v>
      </c>
      <c r="O548">
        <f t="shared" si="74"/>
        <v>80.36</v>
      </c>
      <c r="P548">
        <f t="shared" si="75"/>
        <v>5015.0600000000004</v>
      </c>
      <c r="Q548">
        <f t="shared" si="76"/>
        <v>5.13</v>
      </c>
      <c r="R548">
        <f t="shared" si="77"/>
        <v>5.44</v>
      </c>
      <c r="S548">
        <f t="shared" si="78"/>
        <v>-1152</v>
      </c>
      <c r="T548" s="6">
        <f t="shared" si="82"/>
        <v>449250</v>
      </c>
      <c r="U548" s="6">
        <f t="shared" si="79"/>
        <v>288616.64339772001</v>
      </c>
      <c r="V548" s="4">
        <f t="shared" si="80"/>
        <v>0.64244105375118532</v>
      </c>
      <c r="W548" s="3">
        <f t="shared" si="81"/>
        <v>12434.841270000001</v>
      </c>
    </row>
    <row r="549" spans="1:23">
      <c r="A549" s="1">
        <v>547</v>
      </c>
      <c r="B549">
        <v>1189</v>
      </c>
      <c r="C549" t="s">
        <v>555</v>
      </c>
      <c r="D549" t="s">
        <v>2506</v>
      </c>
      <c r="E549">
        <v>34794</v>
      </c>
      <c r="F549" t="s">
        <v>3915</v>
      </c>
      <c r="G549">
        <v>1.72</v>
      </c>
      <c r="H549" t="s">
        <v>4424</v>
      </c>
      <c r="I549" s="2" t="s">
        <v>6162</v>
      </c>
      <c r="K549" t="s">
        <v>8077</v>
      </c>
      <c r="L549">
        <v>39</v>
      </c>
      <c r="M549">
        <v>0.09</v>
      </c>
      <c r="N549">
        <v>45.9</v>
      </c>
      <c r="O549">
        <f t="shared" si="74"/>
        <v>80.36</v>
      </c>
      <c r="P549">
        <f t="shared" si="75"/>
        <v>5015.0600000000004</v>
      </c>
      <c r="Q549">
        <f t="shared" si="76"/>
        <v>5.13</v>
      </c>
      <c r="R549">
        <f t="shared" si="77"/>
        <v>5.44</v>
      </c>
      <c r="S549">
        <f t="shared" si="78"/>
        <v>-1152</v>
      </c>
      <c r="T549" s="6">
        <f t="shared" si="82"/>
        <v>34794</v>
      </c>
      <c r="U549" s="6">
        <f t="shared" si="79"/>
        <v>44579.082941279994</v>
      </c>
      <c r="V549" s="4">
        <f t="shared" si="80"/>
        <v>1.2812290320538022</v>
      </c>
      <c r="W549" s="3">
        <f t="shared" si="81"/>
        <v>12434.841270000001</v>
      </c>
    </row>
    <row r="550" spans="1:23">
      <c r="A550" s="1">
        <v>548</v>
      </c>
      <c r="B550">
        <v>1190</v>
      </c>
      <c r="C550" t="s">
        <v>556</v>
      </c>
      <c r="D550" t="s">
        <v>2507</v>
      </c>
      <c r="E550">
        <v>66894</v>
      </c>
      <c r="F550" t="s">
        <v>3915</v>
      </c>
      <c r="G550">
        <v>2.77</v>
      </c>
      <c r="H550" t="s">
        <v>4425</v>
      </c>
      <c r="I550" s="2" t="s">
        <v>6163</v>
      </c>
      <c r="K550" t="s">
        <v>8078</v>
      </c>
      <c r="L550">
        <v>12</v>
      </c>
      <c r="M550">
        <v>0.2</v>
      </c>
      <c r="N550">
        <v>70</v>
      </c>
      <c r="O550">
        <f t="shared" si="74"/>
        <v>80.36</v>
      </c>
      <c r="P550">
        <f t="shared" si="75"/>
        <v>5015.0600000000004</v>
      </c>
      <c r="Q550">
        <f t="shared" si="76"/>
        <v>5.13</v>
      </c>
      <c r="R550">
        <f t="shared" si="77"/>
        <v>5.44</v>
      </c>
      <c r="S550">
        <f t="shared" si="78"/>
        <v>-1152</v>
      </c>
      <c r="T550" s="6">
        <f t="shared" si="82"/>
        <v>66894</v>
      </c>
      <c r="U550" s="6">
        <f t="shared" si="79"/>
        <v>70782.50038148</v>
      </c>
      <c r="V550" s="4">
        <f t="shared" si="80"/>
        <v>1.0581292848608246</v>
      </c>
      <c r="W550" s="3">
        <f t="shared" si="81"/>
        <v>12434.841270000001</v>
      </c>
    </row>
    <row r="551" spans="1:23">
      <c r="A551" s="1">
        <v>549</v>
      </c>
      <c r="B551">
        <v>1191</v>
      </c>
      <c r="C551" t="s">
        <v>557</v>
      </c>
      <c r="D551" t="s">
        <v>2508</v>
      </c>
      <c r="E551">
        <v>70868</v>
      </c>
      <c r="F551" t="s">
        <v>3915</v>
      </c>
      <c r="G551">
        <v>3.04</v>
      </c>
      <c r="H551" t="s">
        <v>4426</v>
      </c>
      <c r="I551" s="2" t="s">
        <v>6164</v>
      </c>
      <c r="K551" t="s">
        <v>8079</v>
      </c>
      <c r="L551">
        <v>13</v>
      </c>
      <c r="M551">
        <v>0.12</v>
      </c>
      <c r="N551">
        <v>46</v>
      </c>
      <c r="O551">
        <f t="shared" si="74"/>
        <v>80.36</v>
      </c>
      <c r="P551">
        <f t="shared" si="75"/>
        <v>5015.0600000000004</v>
      </c>
      <c r="Q551">
        <f t="shared" si="76"/>
        <v>5.13</v>
      </c>
      <c r="R551">
        <f t="shared" si="77"/>
        <v>5.44</v>
      </c>
      <c r="S551">
        <f t="shared" si="78"/>
        <v>-1152</v>
      </c>
      <c r="T551" s="6">
        <f t="shared" si="82"/>
        <v>70868</v>
      </c>
      <c r="U551" s="6">
        <f t="shared" si="79"/>
        <v>64319.587352960007</v>
      </c>
      <c r="V551" s="4">
        <f t="shared" si="80"/>
        <v>0.90759704454704526</v>
      </c>
      <c r="W551" s="3">
        <f t="shared" si="81"/>
        <v>12434.841270000001</v>
      </c>
    </row>
    <row r="552" spans="1:23">
      <c r="A552" s="1">
        <v>550</v>
      </c>
      <c r="B552">
        <v>1192</v>
      </c>
      <c r="C552" t="s">
        <v>558</v>
      </c>
      <c r="D552" t="s">
        <v>2509</v>
      </c>
      <c r="E552">
        <v>67118</v>
      </c>
      <c r="F552" t="s">
        <v>3915</v>
      </c>
      <c r="G552">
        <v>2.35</v>
      </c>
      <c r="H552" t="s">
        <v>4427</v>
      </c>
      <c r="I552" s="2" t="s">
        <v>6165</v>
      </c>
      <c r="K552" t="s">
        <v>8080</v>
      </c>
      <c r="L552">
        <v>14</v>
      </c>
      <c r="M552">
        <v>0.14000000000000001</v>
      </c>
      <c r="N552">
        <v>51.8</v>
      </c>
      <c r="O552">
        <f t="shared" si="74"/>
        <v>80.36</v>
      </c>
      <c r="P552">
        <f t="shared" si="75"/>
        <v>5015.0600000000004</v>
      </c>
      <c r="Q552">
        <f t="shared" si="76"/>
        <v>5.13</v>
      </c>
      <c r="R552">
        <f t="shared" si="77"/>
        <v>5.44</v>
      </c>
      <c r="S552">
        <f t="shared" si="78"/>
        <v>-1152</v>
      </c>
      <c r="T552" s="6">
        <f t="shared" si="82"/>
        <v>67118</v>
      </c>
      <c r="U552" s="6">
        <f t="shared" si="79"/>
        <v>56559.057501400006</v>
      </c>
      <c r="V552" s="4">
        <f t="shared" si="80"/>
        <v>0.84268091274173851</v>
      </c>
      <c r="W552" s="3">
        <f t="shared" si="81"/>
        <v>12434.841270000001</v>
      </c>
    </row>
    <row r="553" spans="1:23">
      <c r="A553" s="1">
        <v>551</v>
      </c>
      <c r="B553">
        <v>1193</v>
      </c>
      <c r="C553" t="s">
        <v>559</v>
      </c>
      <c r="D553" t="s">
        <v>2510</v>
      </c>
      <c r="E553">
        <v>18594</v>
      </c>
      <c r="F553" t="s">
        <v>3917</v>
      </c>
      <c r="G553">
        <v>1.1299999999999999</v>
      </c>
      <c r="H553" t="s">
        <v>4428</v>
      </c>
      <c r="I553" s="2" t="s">
        <v>6166</v>
      </c>
      <c r="K553" t="s">
        <v>8081</v>
      </c>
      <c r="L553">
        <v>10</v>
      </c>
      <c r="M553">
        <v>4.2999999999999997E-2</v>
      </c>
      <c r="N553">
        <v>18.41</v>
      </c>
      <c r="O553">
        <f t="shared" si="74"/>
        <v>80.36</v>
      </c>
      <c r="P553">
        <f t="shared" si="75"/>
        <v>5015.0600000000004</v>
      </c>
      <c r="Q553">
        <f t="shared" si="76"/>
        <v>5.13</v>
      </c>
      <c r="R553">
        <f t="shared" si="77"/>
        <v>5.44</v>
      </c>
      <c r="S553">
        <f t="shared" si="78"/>
        <v>-1152</v>
      </c>
      <c r="T553" s="6">
        <f t="shared" si="82"/>
        <v>18594</v>
      </c>
      <c r="U553" s="6">
        <f t="shared" si="79"/>
        <v>23757.730906119999</v>
      </c>
      <c r="V553" s="4">
        <f t="shared" si="80"/>
        <v>1.2777095249069592</v>
      </c>
      <c r="W553" s="3">
        <f t="shared" si="81"/>
        <v>12434.841270000001</v>
      </c>
    </row>
    <row r="554" spans="1:23">
      <c r="A554" s="1">
        <v>552</v>
      </c>
      <c r="B554">
        <v>1195</v>
      </c>
      <c r="C554" t="s">
        <v>560</v>
      </c>
      <c r="D554" t="s">
        <v>2511</v>
      </c>
      <c r="E554">
        <v>52494</v>
      </c>
      <c r="F554" t="s">
        <v>3915</v>
      </c>
      <c r="G554">
        <v>2.34</v>
      </c>
      <c r="H554" t="s">
        <v>4429</v>
      </c>
      <c r="I554" s="2" t="s">
        <v>6167</v>
      </c>
      <c r="K554" t="s">
        <v>8082</v>
      </c>
      <c r="L554">
        <v>38</v>
      </c>
      <c r="M554">
        <v>0.22</v>
      </c>
      <c r="N554">
        <v>112.2</v>
      </c>
      <c r="O554">
        <f t="shared" si="74"/>
        <v>80.36</v>
      </c>
      <c r="P554">
        <f t="shared" si="75"/>
        <v>5015.0600000000004</v>
      </c>
      <c r="Q554">
        <f t="shared" si="76"/>
        <v>5.13</v>
      </c>
      <c r="R554">
        <f t="shared" si="77"/>
        <v>5.44</v>
      </c>
      <c r="S554">
        <f t="shared" si="78"/>
        <v>-1152</v>
      </c>
      <c r="T554" s="6">
        <f t="shared" si="82"/>
        <v>52494</v>
      </c>
      <c r="U554" s="6">
        <f t="shared" si="79"/>
        <v>82814.206766160001</v>
      </c>
      <c r="V554" s="4">
        <f t="shared" si="80"/>
        <v>1.5775937586421305</v>
      </c>
      <c r="W554" s="3">
        <f t="shared" si="81"/>
        <v>12434.841270000001</v>
      </c>
    </row>
    <row r="555" spans="1:23">
      <c r="A555" s="1">
        <v>553</v>
      </c>
      <c r="B555">
        <v>1202</v>
      </c>
      <c r="C555" t="s">
        <v>561</v>
      </c>
      <c r="D555" t="s">
        <v>2512</v>
      </c>
      <c r="E555">
        <v>41394</v>
      </c>
      <c r="F555" t="s">
        <v>3915</v>
      </c>
      <c r="G555">
        <v>2.19</v>
      </c>
      <c r="H555" t="s">
        <v>4430</v>
      </c>
      <c r="I555" s="2" t="s">
        <v>6168</v>
      </c>
      <c r="K555" t="s">
        <v>8083</v>
      </c>
      <c r="L555">
        <v>40</v>
      </c>
      <c r="M555">
        <v>0.111</v>
      </c>
      <c r="N555">
        <v>42.84</v>
      </c>
      <c r="O555">
        <f t="shared" si="74"/>
        <v>80.36</v>
      </c>
      <c r="P555">
        <f t="shared" si="75"/>
        <v>5015.0600000000004</v>
      </c>
      <c r="Q555">
        <f t="shared" si="76"/>
        <v>5.13</v>
      </c>
      <c r="R555">
        <f t="shared" si="77"/>
        <v>5.44</v>
      </c>
      <c r="S555">
        <f t="shared" si="78"/>
        <v>-1152</v>
      </c>
      <c r="T555" s="6">
        <f t="shared" si="82"/>
        <v>41394</v>
      </c>
      <c r="U555" s="6">
        <f t="shared" si="79"/>
        <v>50254.62871356</v>
      </c>
      <c r="V555" s="4">
        <f t="shared" si="80"/>
        <v>1.214055870743586</v>
      </c>
      <c r="W555" s="3">
        <f t="shared" si="81"/>
        <v>12434.841270000001</v>
      </c>
    </row>
    <row r="556" spans="1:23">
      <c r="A556" s="1">
        <v>554</v>
      </c>
      <c r="B556">
        <v>1206</v>
      </c>
      <c r="C556" t="s">
        <v>40</v>
      </c>
      <c r="D556" t="s">
        <v>1991</v>
      </c>
      <c r="E556">
        <v>93443</v>
      </c>
      <c r="F556" t="s">
        <v>3915</v>
      </c>
      <c r="G556">
        <v>2.09</v>
      </c>
      <c r="H556" t="s">
        <v>3945</v>
      </c>
      <c r="I556" s="2" t="s">
        <v>5647</v>
      </c>
      <c r="K556" t="s">
        <v>7598</v>
      </c>
      <c r="L556">
        <v>1</v>
      </c>
      <c r="M556">
        <v>0.24</v>
      </c>
      <c r="N556">
        <v>108</v>
      </c>
      <c r="O556">
        <f t="shared" si="74"/>
        <v>80.36</v>
      </c>
      <c r="P556">
        <f t="shared" si="75"/>
        <v>5015.0600000000004</v>
      </c>
      <c r="Q556">
        <f t="shared" si="76"/>
        <v>5.13</v>
      </c>
      <c r="R556">
        <f t="shared" si="77"/>
        <v>5.44</v>
      </c>
      <c r="S556">
        <f t="shared" si="78"/>
        <v>-1152</v>
      </c>
      <c r="T556" s="6">
        <f t="shared" si="82"/>
        <v>93443</v>
      </c>
      <c r="U556" s="6">
        <f t="shared" si="79"/>
        <v>77247.689105159996</v>
      </c>
      <c r="V556" s="4">
        <f t="shared" si="80"/>
        <v>0.826682459950558</v>
      </c>
      <c r="W556" s="3">
        <f t="shared" si="81"/>
        <v>12434.841270000001</v>
      </c>
    </row>
    <row r="557" spans="1:23">
      <c r="A557" s="1">
        <v>555</v>
      </c>
      <c r="B557">
        <v>1210</v>
      </c>
      <c r="C557" t="s">
        <v>562</v>
      </c>
      <c r="D557" t="s">
        <v>2513</v>
      </c>
      <c r="E557">
        <v>34494</v>
      </c>
      <c r="F557" t="s">
        <v>3915</v>
      </c>
      <c r="G557">
        <v>1.72</v>
      </c>
      <c r="H557" t="s">
        <v>4431</v>
      </c>
      <c r="I557" s="2" t="s">
        <v>6169</v>
      </c>
      <c r="K557" t="s">
        <v>8084</v>
      </c>
      <c r="L557">
        <v>23</v>
      </c>
      <c r="M557">
        <v>8.7999999999999995E-2</v>
      </c>
      <c r="N557">
        <v>38.76</v>
      </c>
      <c r="O557">
        <f t="shared" si="74"/>
        <v>80.36</v>
      </c>
      <c r="P557">
        <f t="shared" si="75"/>
        <v>5015.0600000000004</v>
      </c>
      <c r="Q557">
        <f t="shared" si="76"/>
        <v>5.13</v>
      </c>
      <c r="R557">
        <f t="shared" si="77"/>
        <v>5.44</v>
      </c>
      <c r="S557">
        <f t="shared" si="78"/>
        <v>-1152</v>
      </c>
      <c r="T557" s="6">
        <f t="shared" si="82"/>
        <v>34494</v>
      </c>
      <c r="U557" s="6">
        <f t="shared" si="79"/>
        <v>41457.771965280001</v>
      </c>
      <c r="V557" s="4">
        <f t="shared" si="80"/>
        <v>1.2018835729483388</v>
      </c>
      <c r="W557" s="3">
        <f t="shared" si="81"/>
        <v>12434.841270000001</v>
      </c>
    </row>
    <row r="558" spans="1:23">
      <c r="A558" s="1">
        <v>556</v>
      </c>
      <c r="B558">
        <v>1212</v>
      </c>
      <c r="C558" t="s">
        <v>563</v>
      </c>
      <c r="D558" t="s">
        <v>2514</v>
      </c>
      <c r="E558">
        <v>17694</v>
      </c>
      <c r="F558" t="s">
        <v>3917</v>
      </c>
      <c r="G558">
        <v>2.14</v>
      </c>
      <c r="H558" t="s">
        <v>4412</v>
      </c>
      <c r="I558" s="2" t="s">
        <v>6170</v>
      </c>
      <c r="K558" t="s">
        <v>8065</v>
      </c>
      <c r="L558">
        <v>1</v>
      </c>
      <c r="M558">
        <v>2.1999999999999999E-2</v>
      </c>
      <c r="N558">
        <v>6.71</v>
      </c>
      <c r="O558">
        <f t="shared" si="74"/>
        <v>80.36</v>
      </c>
      <c r="P558">
        <f t="shared" si="75"/>
        <v>5015.0600000000004</v>
      </c>
      <c r="Q558">
        <f t="shared" si="76"/>
        <v>5.13</v>
      </c>
      <c r="R558">
        <f t="shared" si="77"/>
        <v>5.44</v>
      </c>
      <c r="S558">
        <f t="shared" si="78"/>
        <v>-1152</v>
      </c>
      <c r="T558" s="6">
        <f t="shared" si="82"/>
        <v>17694</v>
      </c>
      <c r="U558" s="6">
        <f t="shared" si="79"/>
        <v>33714.005245360007</v>
      </c>
      <c r="V558" s="4">
        <f t="shared" si="80"/>
        <v>1.9053919546377307</v>
      </c>
      <c r="W558" s="3">
        <f t="shared" si="81"/>
        <v>12434.841270000001</v>
      </c>
    </row>
    <row r="559" spans="1:23">
      <c r="A559" s="1">
        <v>557</v>
      </c>
      <c r="B559">
        <v>1214</v>
      </c>
      <c r="C559" t="s">
        <v>564</v>
      </c>
      <c r="D559" t="s">
        <v>2515</v>
      </c>
      <c r="E559">
        <v>20094</v>
      </c>
      <c r="F559" t="s">
        <v>3915</v>
      </c>
      <c r="G559">
        <v>0.99</v>
      </c>
      <c r="H559" t="s">
        <v>4432</v>
      </c>
      <c r="I559" s="2" t="s">
        <v>6171</v>
      </c>
      <c r="K559" t="s">
        <v>8085</v>
      </c>
      <c r="L559">
        <v>9</v>
      </c>
      <c r="M559">
        <v>3.7000000000000012E-2</v>
      </c>
      <c r="N559">
        <v>14.56</v>
      </c>
      <c r="O559">
        <f t="shared" si="74"/>
        <v>80.36</v>
      </c>
      <c r="P559">
        <f t="shared" si="75"/>
        <v>5015.0600000000004</v>
      </c>
      <c r="Q559">
        <f t="shared" si="76"/>
        <v>5.13</v>
      </c>
      <c r="R559">
        <f t="shared" si="77"/>
        <v>5.44</v>
      </c>
      <c r="S559">
        <f t="shared" si="78"/>
        <v>-1152</v>
      </c>
      <c r="T559" s="6">
        <f t="shared" si="82"/>
        <v>20094</v>
      </c>
      <c r="U559" s="6">
        <f t="shared" si="79"/>
        <v>19985.617732760002</v>
      </c>
      <c r="V559" s="4">
        <f t="shared" si="80"/>
        <v>0.99460623732258391</v>
      </c>
      <c r="W559" s="3">
        <f t="shared" si="81"/>
        <v>12434.841270000001</v>
      </c>
    </row>
    <row r="560" spans="1:23">
      <c r="A560" s="1">
        <v>558</v>
      </c>
      <c r="B560">
        <v>1216</v>
      </c>
      <c r="C560" t="s">
        <v>565</v>
      </c>
      <c r="D560" t="s">
        <v>2516</v>
      </c>
      <c r="E560">
        <v>47618</v>
      </c>
      <c r="F560" t="s">
        <v>3915</v>
      </c>
      <c r="G560">
        <v>2.5499999999999998</v>
      </c>
      <c r="H560" t="s">
        <v>4079</v>
      </c>
      <c r="I560" s="2" t="s">
        <v>6172</v>
      </c>
      <c r="K560" t="s">
        <v>7732</v>
      </c>
      <c r="L560">
        <v>9</v>
      </c>
      <c r="M560">
        <v>0.03</v>
      </c>
      <c r="N560">
        <v>15.3</v>
      </c>
      <c r="O560">
        <f t="shared" si="74"/>
        <v>80.36</v>
      </c>
      <c r="P560">
        <f t="shared" si="75"/>
        <v>5015.0600000000004</v>
      </c>
      <c r="Q560">
        <f t="shared" si="76"/>
        <v>5.13</v>
      </c>
      <c r="R560">
        <f t="shared" si="77"/>
        <v>5.44</v>
      </c>
      <c r="S560">
        <f t="shared" si="78"/>
        <v>-1152</v>
      </c>
      <c r="T560" s="6">
        <f t="shared" si="82"/>
        <v>47618</v>
      </c>
      <c r="U560" s="6">
        <f t="shared" si="79"/>
        <v>43587.1378062</v>
      </c>
      <c r="V560" s="4">
        <f t="shared" si="80"/>
        <v>0.9153500316308959</v>
      </c>
      <c r="W560" s="3">
        <f t="shared" si="81"/>
        <v>12434.841270000001</v>
      </c>
    </row>
    <row r="561" spans="1:23">
      <c r="A561" s="1">
        <v>559</v>
      </c>
      <c r="B561">
        <v>1217</v>
      </c>
      <c r="C561" t="s">
        <v>566</v>
      </c>
      <c r="D561" t="s">
        <v>2517</v>
      </c>
      <c r="E561">
        <v>56694</v>
      </c>
      <c r="F561" t="s">
        <v>3915</v>
      </c>
      <c r="G561">
        <v>2.15</v>
      </c>
      <c r="H561" t="s">
        <v>4433</v>
      </c>
      <c r="I561" s="2" t="s">
        <v>6173</v>
      </c>
      <c r="K561" t="s">
        <v>8086</v>
      </c>
      <c r="L561">
        <v>40</v>
      </c>
      <c r="M561">
        <v>0.23</v>
      </c>
      <c r="N561">
        <v>50.05</v>
      </c>
      <c r="O561">
        <f t="shared" si="74"/>
        <v>80.36</v>
      </c>
      <c r="P561">
        <f t="shared" si="75"/>
        <v>5015.0600000000004</v>
      </c>
      <c r="Q561">
        <f t="shared" si="76"/>
        <v>5.13</v>
      </c>
      <c r="R561">
        <f t="shared" si="77"/>
        <v>5.44</v>
      </c>
      <c r="S561">
        <f t="shared" si="78"/>
        <v>-1152</v>
      </c>
      <c r="T561" s="6">
        <f t="shared" si="82"/>
        <v>56694</v>
      </c>
      <c r="U561" s="6">
        <f t="shared" si="79"/>
        <v>52809.668396599998</v>
      </c>
      <c r="V561" s="4">
        <f t="shared" si="80"/>
        <v>0.93148601962465161</v>
      </c>
      <c r="W561" s="3">
        <f t="shared" si="81"/>
        <v>12434.841270000001</v>
      </c>
    </row>
    <row r="562" spans="1:23">
      <c r="A562" s="1">
        <v>560</v>
      </c>
      <c r="B562">
        <v>1218</v>
      </c>
      <c r="C562" t="s">
        <v>567</v>
      </c>
      <c r="D562" t="s">
        <v>2518</v>
      </c>
      <c r="E562">
        <v>38994</v>
      </c>
      <c r="F562" t="s">
        <v>3915</v>
      </c>
      <c r="G562">
        <v>2.16</v>
      </c>
      <c r="H562" t="s">
        <v>4434</v>
      </c>
      <c r="I562" s="2" t="s">
        <v>6174</v>
      </c>
      <c r="K562" t="s">
        <v>8087</v>
      </c>
      <c r="L562">
        <v>1</v>
      </c>
      <c r="M562">
        <v>0.114</v>
      </c>
      <c r="N562">
        <v>43.32</v>
      </c>
      <c r="O562">
        <f t="shared" si="74"/>
        <v>80.36</v>
      </c>
      <c r="P562">
        <f t="shared" si="75"/>
        <v>5015.0600000000004</v>
      </c>
      <c r="Q562">
        <f t="shared" si="76"/>
        <v>5.13</v>
      </c>
      <c r="R562">
        <f t="shared" si="77"/>
        <v>5.44</v>
      </c>
      <c r="S562">
        <f t="shared" si="78"/>
        <v>-1152</v>
      </c>
      <c r="T562" s="6">
        <f t="shared" si="82"/>
        <v>38994</v>
      </c>
      <c r="U562" s="6">
        <f t="shared" si="79"/>
        <v>50016.810459840002</v>
      </c>
      <c r="V562" s="4">
        <f t="shared" si="80"/>
        <v>1.2826796548145869</v>
      </c>
      <c r="W562" s="3">
        <f t="shared" si="81"/>
        <v>12434.841270000001</v>
      </c>
    </row>
    <row r="563" spans="1:23">
      <c r="A563" s="1">
        <v>561</v>
      </c>
      <c r="B563">
        <v>1221</v>
      </c>
      <c r="C563" t="s">
        <v>568</v>
      </c>
      <c r="D563" t="s">
        <v>2519</v>
      </c>
      <c r="E563">
        <v>127425</v>
      </c>
      <c r="F563" t="s">
        <v>3915</v>
      </c>
      <c r="G563">
        <v>5.42</v>
      </c>
      <c r="H563" t="s">
        <v>4435</v>
      </c>
      <c r="I563" s="2" t="s">
        <v>6175</v>
      </c>
      <c r="K563" t="s">
        <v>8088</v>
      </c>
      <c r="L563">
        <v>41</v>
      </c>
      <c r="M563">
        <v>0.28999999999999998</v>
      </c>
      <c r="N563">
        <v>115.5</v>
      </c>
      <c r="O563">
        <f t="shared" si="74"/>
        <v>80.36</v>
      </c>
      <c r="P563">
        <f t="shared" si="75"/>
        <v>5015.0600000000004</v>
      </c>
      <c r="Q563">
        <f t="shared" si="76"/>
        <v>5.13</v>
      </c>
      <c r="R563">
        <f t="shared" si="77"/>
        <v>5.44</v>
      </c>
      <c r="S563">
        <f t="shared" si="78"/>
        <v>-1152</v>
      </c>
      <c r="T563" s="6">
        <f t="shared" si="82"/>
        <v>127425</v>
      </c>
      <c r="U563" s="6">
        <f t="shared" si="79"/>
        <v>130216.00282008</v>
      </c>
      <c r="V563" s="4">
        <f t="shared" si="80"/>
        <v>1.0219031023745733</v>
      </c>
      <c r="W563" s="3">
        <f t="shared" si="81"/>
        <v>12434.841270000001</v>
      </c>
    </row>
    <row r="564" spans="1:23">
      <c r="A564" s="1">
        <v>562</v>
      </c>
      <c r="B564">
        <v>1222</v>
      </c>
      <c r="C564" t="s">
        <v>569</v>
      </c>
      <c r="D564" t="s">
        <v>2520</v>
      </c>
      <c r="E564">
        <v>62293</v>
      </c>
      <c r="F564" t="s">
        <v>3915</v>
      </c>
      <c r="G564">
        <v>1.81</v>
      </c>
      <c r="H564" t="s">
        <v>4436</v>
      </c>
      <c r="I564" s="2" t="s">
        <v>6176</v>
      </c>
      <c r="K564" t="s">
        <v>8089</v>
      </c>
      <c r="L564">
        <v>1</v>
      </c>
      <c r="M564">
        <v>0.25</v>
      </c>
      <c r="N564">
        <v>32.5</v>
      </c>
      <c r="O564">
        <f t="shared" si="74"/>
        <v>80.36</v>
      </c>
      <c r="P564">
        <f t="shared" si="75"/>
        <v>5015.0600000000004</v>
      </c>
      <c r="Q564">
        <f t="shared" si="76"/>
        <v>5.13</v>
      </c>
      <c r="R564">
        <f t="shared" si="77"/>
        <v>5.44</v>
      </c>
      <c r="S564">
        <f t="shared" si="78"/>
        <v>-1152</v>
      </c>
      <c r="T564" s="6">
        <f t="shared" si="82"/>
        <v>62293</v>
      </c>
      <c r="U564" s="6">
        <f t="shared" si="79"/>
        <v>40064.123238440006</v>
      </c>
      <c r="V564" s="4">
        <f t="shared" si="80"/>
        <v>0.64315610483425112</v>
      </c>
      <c r="W564" s="3">
        <f t="shared" si="81"/>
        <v>12434.841270000001</v>
      </c>
    </row>
    <row r="565" spans="1:23">
      <c r="A565" s="1">
        <v>563</v>
      </c>
      <c r="B565">
        <v>1223</v>
      </c>
      <c r="C565" t="s">
        <v>570</v>
      </c>
      <c r="D565" t="s">
        <v>2521</v>
      </c>
      <c r="E565">
        <v>58794</v>
      </c>
      <c r="F565" t="s">
        <v>3915</v>
      </c>
      <c r="G565">
        <v>2.5</v>
      </c>
      <c r="H565" t="s">
        <v>4437</v>
      </c>
      <c r="I565" s="2" t="s">
        <v>6177</v>
      </c>
      <c r="K565" t="s">
        <v>8090</v>
      </c>
      <c r="L565">
        <v>15</v>
      </c>
      <c r="M565">
        <v>0.14000000000000001</v>
      </c>
      <c r="N565">
        <v>57.3</v>
      </c>
      <c r="O565">
        <f t="shared" si="74"/>
        <v>80.36</v>
      </c>
      <c r="P565">
        <f t="shared" si="75"/>
        <v>5015.0600000000004</v>
      </c>
      <c r="Q565">
        <f t="shared" si="76"/>
        <v>5.13</v>
      </c>
      <c r="R565">
        <f t="shared" si="77"/>
        <v>5.44</v>
      </c>
      <c r="S565">
        <f t="shared" si="78"/>
        <v>-1152</v>
      </c>
      <c r="T565" s="6">
        <f t="shared" si="82"/>
        <v>58794</v>
      </c>
      <c r="U565" s="6">
        <f t="shared" si="79"/>
        <v>61201.700129999997</v>
      </c>
      <c r="V565" s="4">
        <f t="shared" si="80"/>
        <v>1.0409514598428411</v>
      </c>
      <c r="W565" s="3">
        <f t="shared" si="81"/>
        <v>12434.841270000001</v>
      </c>
    </row>
    <row r="566" spans="1:23">
      <c r="A566" s="1">
        <v>564</v>
      </c>
      <c r="B566">
        <v>1226</v>
      </c>
      <c r="C566" t="s">
        <v>571</v>
      </c>
      <c r="D566" t="s">
        <v>2522</v>
      </c>
      <c r="E566">
        <v>55794</v>
      </c>
      <c r="F566" t="s">
        <v>3915</v>
      </c>
      <c r="G566">
        <v>2.95</v>
      </c>
      <c r="H566" t="s">
        <v>4438</v>
      </c>
      <c r="I566" s="2" t="s">
        <v>6178</v>
      </c>
      <c r="K566" t="s">
        <v>8091</v>
      </c>
      <c r="L566">
        <v>15</v>
      </c>
      <c r="M566">
        <v>0.10100000000000001</v>
      </c>
      <c r="N566">
        <v>39.39</v>
      </c>
      <c r="O566">
        <f t="shared" si="74"/>
        <v>80.36</v>
      </c>
      <c r="P566">
        <f t="shared" si="75"/>
        <v>5015.0600000000004</v>
      </c>
      <c r="Q566">
        <f t="shared" si="76"/>
        <v>5.13</v>
      </c>
      <c r="R566">
        <f t="shared" si="77"/>
        <v>5.44</v>
      </c>
      <c r="S566">
        <f t="shared" si="78"/>
        <v>-1152</v>
      </c>
      <c r="T566" s="6">
        <f t="shared" si="82"/>
        <v>55794</v>
      </c>
      <c r="U566" s="6">
        <f t="shared" si="79"/>
        <v>60087.007471800011</v>
      </c>
      <c r="V566" s="4">
        <f t="shared" si="80"/>
        <v>1.0769438913108937</v>
      </c>
      <c r="W566" s="3">
        <f t="shared" si="81"/>
        <v>12434.841270000001</v>
      </c>
    </row>
    <row r="567" spans="1:23">
      <c r="A567" s="1">
        <v>565</v>
      </c>
      <c r="B567">
        <v>1228</v>
      </c>
      <c r="C567" t="s">
        <v>572</v>
      </c>
      <c r="D567" t="s">
        <v>2523</v>
      </c>
      <c r="E567">
        <v>461394</v>
      </c>
      <c r="F567" t="s">
        <v>3915</v>
      </c>
      <c r="G567">
        <v>3.11</v>
      </c>
      <c r="H567" t="s">
        <v>4439</v>
      </c>
      <c r="I567" s="2" t="s">
        <v>6179</v>
      </c>
      <c r="K567" t="s">
        <v>8092</v>
      </c>
      <c r="L567">
        <v>81</v>
      </c>
      <c r="M567">
        <v>1.33</v>
      </c>
      <c r="N567">
        <v>773.94</v>
      </c>
      <c r="O567">
        <f t="shared" si="74"/>
        <v>80.36</v>
      </c>
      <c r="P567">
        <f t="shared" si="75"/>
        <v>5015.0600000000004</v>
      </c>
      <c r="Q567">
        <f t="shared" si="76"/>
        <v>5.13</v>
      </c>
      <c r="R567">
        <f t="shared" si="77"/>
        <v>5.44</v>
      </c>
      <c r="S567">
        <f t="shared" si="78"/>
        <v>-1152</v>
      </c>
      <c r="T567" s="6">
        <f t="shared" si="82"/>
        <v>461394</v>
      </c>
      <c r="U567" s="6">
        <f t="shared" si="79"/>
        <v>383589.19971564005</v>
      </c>
      <c r="V567" s="4">
        <f t="shared" si="80"/>
        <v>0.83137015157466299</v>
      </c>
      <c r="W567" s="3">
        <f t="shared" si="81"/>
        <v>12434.841270000001</v>
      </c>
    </row>
    <row r="568" spans="1:23">
      <c r="A568" s="1">
        <v>566</v>
      </c>
      <c r="B568">
        <v>1234</v>
      </c>
      <c r="C568" t="s">
        <v>573</v>
      </c>
      <c r="D568" t="s">
        <v>2524</v>
      </c>
      <c r="E568">
        <v>112425</v>
      </c>
      <c r="F568" t="s">
        <v>3915</v>
      </c>
      <c r="G568">
        <v>4.0999999999999996</v>
      </c>
      <c r="H568" t="s">
        <v>4440</v>
      </c>
      <c r="I568" s="2" t="s">
        <v>6180</v>
      </c>
      <c r="K568" t="s">
        <v>8093</v>
      </c>
      <c r="L568">
        <v>46</v>
      </c>
      <c r="M568">
        <v>0.24</v>
      </c>
      <c r="N568">
        <v>93.6</v>
      </c>
      <c r="O568">
        <f t="shared" si="74"/>
        <v>80.36</v>
      </c>
      <c r="P568">
        <f t="shared" si="75"/>
        <v>5015.0600000000004</v>
      </c>
      <c r="Q568">
        <f t="shared" si="76"/>
        <v>5.13</v>
      </c>
      <c r="R568">
        <f t="shared" si="77"/>
        <v>5.44</v>
      </c>
      <c r="S568">
        <f t="shared" si="78"/>
        <v>-1152</v>
      </c>
      <c r="T568" s="6">
        <f t="shared" si="82"/>
        <v>112425</v>
      </c>
      <c r="U568" s="6">
        <f t="shared" si="79"/>
        <v>100945.44528839999</v>
      </c>
      <c r="V568" s="4">
        <f t="shared" si="80"/>
        <v>0.89789144130220144</v>
      </c>
      <c r="W568" s="3">
        <f t="shared" si="81"/>
        <v>12434.841270000001</v>
      </c>
    </row>
    <row r="569" spans="1:23">
      <c r="A569" s="1">
        <v>567</v>
      </c>
      <c r="B569">
        <v>1237</v>
      </c>
      <c r="C569" t="s">
        <v>574</v>
      </c>
      <c r="D569" t="s">
        <v>2525</v>
      </c>
      <c r="E569">
        <v>38094</v>
      </c>
      <c r="F569" t="s">
        <v>3915</v>
      </c>
      <c r="G569">
        <v>2.0299999999999998</v>
      </c>
      <c r="H569" t="s">
        <v>4441</v>
      </c>
      <c r="I569" s="2" t="s">
        <v>6181</v>
      </c>
      <c r="K569" t="s">
        <v>8094</v>
      </c>
      <c r="L569">
        <v>15</v>
      </c>
      <c r="M569">
        <v>0.12</v>
      </c>
      <c r="N569">
        <v>42.6</v>
      </c>
      <c r="O569">
        <f t="shared" si="74"/>
        <v>80.36</v>
      </c>
      <c r="P569">
        <f t="shared" si="75"/>
        <v>5015.0600000000004</v>
      </c>
      <c r="Q569">
        <f t="shared" si="76"/>
        <v>5.13</v>
      </c>
      <c r="R569">
        <f t="shared" si="77"/>
        <v>5.44</v>
      </c>
      <c r="S569">
        <f t="shared" si="78"/>
        <v>-1152</v>
      </c>
      <c r="T569" s="6">
        <f t="shared" si="82"/>
        <v>38094</v>
      </c>
      <c r="U569" s="6">
        <f t="shared" si="79"/>
        <v>47762.221173719998</v>
      </c>
      <c r="V569" s="4">
        <f t="shared" si="80"/>
        <v>1.253799054279414</v>
      </c>
      <c r="W569" s="3">
        <f t="shared" si="81"/>
        <v>12434.841270000001</v>
      </c>
    </row>
    <row r="570" spans="1:23">
      <c r="A570" s="1">
        <v>568</v>
      </c>
      <c r="B570">
        <v>1246</v>
      </c>
      <c r="C570" t="s">
        <v>575</v>
      </c>
      <c r="D570" t="s">
        <v>2526</v>
      </c>
      <c r="E570">
        <v>80994</v>
      </c>
      <c r="F570" t="s">
        <v>3915</v>
      </c>
      <c r="G570">
        <v>4.03</v>
      </c>
      <c r="H570" t="s">
        <v>4442</v>
      </c>
      <c r="I570" s="2" t="s">
        <v>6182</v>
      </c>
      <c r="K570" t="s">
        <v>8095</v>
      </c>
      <c r="L570">
        <v>43</v>
      </c>
      <c r="M570">
        <v>0.16</v>
      </c>
      <c r="N570">
        <v>62.4</v>
      </c>
      <c r="O570">
        <f t="shared" si="74"/>
        <v>80.36</v>
      </c>
      <c r="P570">
        <f t="shared" si="75"/>
        <v>5015.0600000000004</v>
      </c>
      <c r="Q570">
        <f t="shared" si="76"/>
        <v>5.13</v>
      </c>
      <c r="R570">
        <f t="shared" si="77"/>
        <v>5.44</v>
      </c>
      <c r="S570">
        <f t="shared" si="78"/>
        <v>-1152</v>
      </c>
      <c r="T570" s="6">
        <f t="shared" si="82"/>
        <v>80994</v>
      </c>
      <c r="U570" s="6">
        <f t="shared" si="79"/>
        <v>86261.576541720002</v>
      </c>
      <c r="V570" s="4">
        <f t="shared" si="80"/>
        <v>1.0650366266849396</v>
      </c>
      <c r="W570" s="3">
        <f t="shared" si="81"/>
        <v>12434.841270000001</v>
      </c>
    </row>
    <row r="571" spans="1:23">
      <c r="A571" s="1">
        <v>569</v>
      </c>
      <c r="B571">
        <v>1250</v>
      </c>
      <c r="C571" t="s">
        <v>576</v>
      </c>
      <c r="D571" t="s">
        <v>2527</v>
      </c>
      <c r="E571">
        <v>23994</v>
      </c>
      <c r="F571" t="s">
        <v>3915</v>
      </c>
      <c r="G571">
        <v>1.31</v>
      </c>
      <c r="H571" t="s">
        <v>4443</v>
      </c>
      <c r="I571" s="2" t="s">
        <v>6183</v>
      </c>
      <c r="K571" t="s">
        <v>8096</v>
      </c>
      <c r="L571">
        <v>16</v>
      </c>
      <c r="M571">
        <v>5.1999999999999998E-2</v>
      </c>
      <c r="N571">
        <v>23.92</v>
      </c>
      <c r="O571">
        <f t="shared" si="74"/>
        <v>80.36</v>
      </c>
      <c r="P571">
        <f t="shared" si="75"/>
        <v>5015.0600000000004</v>
      </c>
      <c r="Q571">
        <f t="shared" si="76"/>
        <v>5.13</v>
      </c>
      <c r="R571">
        <f t="shared" si="77"/>
        <v>5.44</v>
      </c>
      <c r="S571">
        <f t="shared" si="78"/>
        <v>-1152</v>
      </c>
      <c r="T571" s="6">
        <f t="shared" si="82"/>
        <v>23994</v>
      </c>
      <c r="U571" s="6">
        <f t="shared" si="79"/>
        <v>28852.399404440002</v>
      </c>
      <c r="V571" s="4">
        <f t="shared" si="80"/>
        <v>1.2024839295007086</v>
      </c>
      <c r="W571" s="3">
        <f t="shared" si="81"/>
        <v>12434.841270000001</v>
      </c>
    </row>
    <row r="572" spans="1:23">
      <c r="A572" s="1">
        <v>570</v>
      </c>
      <c r="B572">
        <v>1251</v>
      </c>
      <c r="C572" t="s">
        <v>577</v>
      </c>
      <c r="D572" t="s">
        <v>2528</v>
      </c>
      <c r="E572">
        <v>91494</v>
      </c>
      <c r="F572" t="s">
        <v>3915</v>
      </c>
      <c r="G572">
        <v>3.76</v>
      </c>
      <c r="H572" t="s">
        <v>4444</v>
      </c>
      <c r="I572" s="2" t="s">
        <v>6184</v>
      </c>
      <c r="K572" t="s">
        <v>8097</v>
      </c>
      <c r="L572">
        <v>42</v>
      </c>
      <c r="M572">
        <v>0.31000000000000011</v>
      </c>
      <c r="N572">
        <v>100.7</v>
      </c>
      <c r="O572">
        <f t="shared" si="74"/>
        <v>80.36</v>
      </c>
      <c r="P572">
        <f t="shared" si="75"/>
        <v>5015.0600000000004</v>
      </c>
      <c r="Q572">
        <f t="shared" si="76"/>
        <v>5.13</v>
      </c>
      <c r="R572">
        <f t="shared" si="77"/>
        <v>5.44</v>
      </c>
      <c r="S572">
        <f t="shared" si="78"/>
        <v>-1152</v>
      </c>
      <c r="T572" s="6">
        <f t="shared" si="82"/>
        <v>91494</v>
      </c>
      <c r="U572" s="6">
        <f t="shared" si="79"/>
        <v>98975.854690239998</v>
      </c>
      <c r="V572" s="4">
        <f t="shared" si="80"/>
        <v>1.0817742659654184</v>
      </c>
      <c r="W572" s="3">
        <f t="shared" si="81"/>
        <v>12434.841270000001</v>
      </c>
    </row>
    <row r="573" spans="1:23">
      <c r="A573" s="1">
        <v>571</v>
      </c>
      <c r="B573">
        <v>1256</v>
      </c>
      <c r="C573" t="s">
        <v>578</v>
      </c>
      <c r="D573" t="s">
        <v>2529</v>
      </c>
      <c r="E573">
        <v>197400</v>
      </c>
      <c r="F573" t="s">
        <v>3915</v>
      </c>
      <c r="G573">
        <v>2.79</v>
      </c>
      <c r="H573" t="s">
        <v>4445</v>
      </c>
      <c r="I573" s="2" t="s">
        <v>6185</v>
      </c>
      <c r="K573" t="s">
        <v>8098</v>
      </c>
      <c r="L573">
        <v>111</v>
      </c>
      <c r="M573">
        <v>0.90599999999999992</v>
      </c>
      <c r="N573">
        <v>242.67</v>
      </c>
      <c r="O573">
        <f t="shared" si="74"/>
        <v>80.36</v>
      </c>
      <c r="P573">
        <f t="shared" si="75"/>
        <v>5015.0600000000004</v>
      </c>
      <c r="Q573">
        <f t="shared" si="76"/>
        <v>5.13</v>
      </c>
      <c r="R573">
        <f t="shared" si="77"/>
        <v>5.44</v>
      </c>
      <c r="S573">
        <f t="shared" si="78"/>
        <v>-1152</v>
      </c>
      <c r="T573" s="6">
        <f t="shared" si="82"/>
        <v>197400</v>
      </c>
      <c r="U573" s="6">
        <f t="shared" si="79"/>
        <v>146565.07749996</v>
      </c>
      <c r="V573" s="4">
        <f t="shared" si="80"/>
        <v>0.7424775962510638</v>
      </c>
      <c r="W573" s="3">
        <f t="shared" si="81"/>
        <v>12434.841270000001</v>
      </c>
    </row>
    <row r="574" spans="1:23">
      <c r="A574" s="1">
        <v>572</v>
      </c>
      <c r="B574">
        <v>1257</v>
      </c>
      <c r="C574" t="s">
        <v>579</v>
      </c>
      <c r="D574" t="s">
        <v>2530</v>
      </c>
      <c r="E574">
        <v>242094</v>
      </c>
      <c r="F574" t="s">
        <v>3915</v>
      </c>
      <c r="G574">
        <v>4.3899999999999997</v>
      </c>
      <c r="H574" t="s">
        <v>4446</v>
      </c>
      <c r="I574" s="2" t="s">
        <v>6186</v>
      </c>
      <c r="K574" t="s">
        <v>8099</v>
      </c>
      <c r="L574">
        <v>129</v>
      </c>
      <c r="M574">
        <v>1.1499999999999999</v>
      </c>
      <c r="N574">
        <v>434.09</v>
      </c>
      <c r="O574">
        <f t="shared" si="74"/>
        <v>80.36</v>
      </c>
      <c r="P574">
        <f t="shared" si="75"/>
        <v>5015.0600000000004</v>
      </c>
      <c r="Q574">
        <f t="shared" si="76"/>
        <v>5.13</v>
      </c>
      <c r="R574">
        <f t="shared" si="77"/>
        <v>5.44</v>
      </c>
      <c r="S574">
        <f t="shared" si="78"/>
        <v>-1152</v>
      </c>
      <c r="T574" s="6">
        <f t="shared" si="82"/>
        <v>242094</v>
      </c>
      <c r="U574" s="6">
        <f t="shared" si="79"/>
        <v>254120.83366636001</v>
      </c>
      <c r="V574" s="4">
        <f t="shared" si="80"/>
        <v>1.049678363224037</v>
      </c>
      <c r="W574" s="3">
        <f t="shared" si="81"/>
        <v>12434.841270000001</v>
      </c>
    </row>
    <row r="575" spans="1:23">
      <c r="A575" s="1">
        <v>573</v>
      </c>
      <c r="B575">
        <v>1258</v>
      </c>
      <c r="C575" t="s">
        <v>580</v>
      </c>
      <c r="D575" t="s">
        <v>2531</v>
      </c>
      <c r="E575">
        <v>65694</v>
      </c>
      <c r="F575" t="s">
        <v>3915</v>
      </c>
      <c r="G575">
        <v>2.0299999999999998</v>
      </c>
      <c r="H575" t="s">
        <v>4447</v>
      </c>
      <c r="I575" s="2" t="s">
        <v>6187</v>
      </c>
      <c r="K575" t="s">
        <v>8100</v>
      </c>
      <c r="L575">
        <v>62</v>
      </c>
      <c r="M575">
        <v>0.33</v>
      </c>
      <c r="N575">
        <v>58.55</v>
      </c>
      <c r="O575">
        <f t="shared" si="74"/>
        <v>80.36</v>
      </c>
      <c r="P575">
        <f t="shared" si="75"/>
        <v>5015.0600000000004</v>
      </c>
      <c r="Q575">
        <f t="shared" si="76"/>
        <v>5.13</v>
      </c>
      <c r="R575">
        <f t="shared" si="77"/>
        <v>5.44</v>
      </c>
      <c r="S575">
        <f t="shared" si="78"/>
        <v>-1152</v>
      </c>
      <c r="T575" s="6">
        <f t="shared" si="82"/>
        <v>65694</v>
      </c>
      <c r="U575" s="6">
        <f t="shared" si="79"/>
        <v>54734.897653719992</v>
      </c>
      <c r="V575" s="4">
        <f t="shared" si="80"/>
        <v>0.83317955450604309</v>
      </c>
      <c r="W575" s="3">
        <f t="shared" si="81"/>
        <v>12434.841270000001</v>
      </c>
    </row>
    <row r="576" spans="1:23">
      <c r="A576" s="1">
        <v>574</v>
      </c>
      <c r="B576">
        <v>1259</v>
      </c>
      <c r="C576" t="s">
        <v>581</v>
      </c>
      <c r="D576" t="s">
        <v>2532</v>
      </c>
      <c r="E576">
        <v>26094</v>
      </c>
      <c r="F576" t="s">
        <v>3915</v>
      </c>
      <c r="G576">
        <v>1.3</v>
      </c>
      <c r="H576" t="s">
        <v>4448</v>
      </c>
      <c r="I576" s="2" t="s">
        <v>6188</v>
      </c>
      <c r="K576" t="s">
        <v>8101</v>
      </c>
      <c r="L576">
        <v>24</v>
      </c>
      <c r="M576">
        <v>0.09</v>
      </c>
      <c r="N576">
        <v>41.4</v>
      </c>
      <c r="O576">
        <f t="shared" si="74"/>
        <v>80.36</v>
      </c>
      <c r="P576">
        <f t="shared" si="75"/>
        <v>5015.0600000000004</v>
      </c>
      <c r="Q576">
        <f t="shared" si="76"/>
        <v>5.13</v>
      </c>
      <c r="R576">
        <f t="shared" si="77"/>
        <v>5.44</v>
      </c>
      <c r="S576">
        <f t="shared" si="78"/>
        <v>-1152</v>
      </c>
      <c r="T576" s="6">
        <f t="shared" si="82"/>
        <v>26094</v>
      </c>
      <c r="U576" s="6">
        <f t="shared" si="79"/>
        <v>36344.710141200005</v>
      </c>
      <c r="V576" s="4">
        <f t="shared" si="80"/>
        <v>1.392837822533916</v>
      </c>
      <c r="W576" s="3">
        <f t="shared" si="81"/>
        <v>12434.841270000001</v>
      </c>
    </row>
    <row r="577" spans="1:23">
      <c r="A577" s="1">
        <v>575</v>
      </c>
      <c r="B577">
        <v>1260</v>
      </c>
      <c r="C577" t="s">
        <v>582</v>
      </c>
      <c r="D577" t="s">
        <v>2533</v>
      </c>
      <c r="E577">
        <v>126343</v>
      </c>
      <c r="F577" t="s">
        <v>3915</v>
      </c>
      <c r="G577">
        <v>1.48</v>
      </c>
      <c r="H577" t="s">
        <v>4449</v>
      </c>
      <c r="I577" s="2" t="s">
        <v>6189</v>
      </c>
      <c r="K577" t="s">
        <v>8102</v>
      </c>
      <c r="L577">
        <v>1</v>
      </c>
      <c r="M577">
        <v>0.30299999999999999</v>
      </c>
      <c r="N577">
        <v>163.62</v>
      </c>
      <c r="O577">
        <f t="shared" si="74"/>
        <v>80.36</v>
      </c>
      <c r="P577">
        <f t="shared" si="75"/>
        <v>5015.0600000000004</v>
      </c>
      <c r="Q577">
        <f t="shared" si="76"/>
        <v>5.13</v>
      </c>
      <c r="R577">
        <f t="shared" si="77"/>
        <v>5.44</v>
      </c>
      <c r="S577">
        <f t="shared" si="78"/>
        <v>-1152</v>
      </c>
      <c r="T577" s="6">
        <f t="shared" si="82"/>
        <v>126343</v>
      </c>
      <c r="U577" s="6">
        <f t="shared" si="79"/>
        <v>92460.13550352001</v>
      </c>
      <c r="V577" s="4">
        <f t="shared" si="80"/>
        <v>0.7318184268500828</v>
      </c>
      <c r="W577" s="3">
        <f t="shared" si="81"/>
        <v>12434.841270000001</v>
      </c>
    </row>
    <row r="578" spans="1:23">
      <c r="A578" s="1">
        <v>576</v>
      </c>
      <c r="B578">
        <v>1261</v>
      </c>
      <c r="C578" t="s">
        <v>583</v>
      </c>
      <c r="D578" t="s">
        <v>2534</v>
      </c>
      <c r="E578">
        <v>63894</v>
      </c>
      <c r="F578" t="s">
        <v>3915</v>
      </c>
      <c r="G578">
        <v>1.97</v>
      </c>
      <c r="H578" t="s">
        <v>4172</v>
      </c>
      <c r="I578" s="2" t="s">
        <v>6190</v>
      </c>
      <c r="K578" t="s">
        <v>7825</v>
      </c>
      <c r="L578">
        <v>7</v>
      </c>
      <c r="M578">
        <v>0.25</v>
      </c>
      <c r="N578">
        <v>85</v>
      </c>
      <c r="O578">
        <f t="shared" si="74"/>
        <v>80.36</v>
      </c>
      <c r="P578">
        <f t="shared" si="75"/>
        <v>5015.0600000000004</v>
      </c>
      <c r="Q578">
        <f t="shared" si="76"/>
        <v>5.13</v>
      </c>
      <c r="R578">
        <f t="shared" si="77"/>
        <v>5.44</v>
      </c>
      <c r="S578">
        <f t="shared" si="78"/>
        <v>-1152</v>
      </c>
      <c r="T578" s="6">
        <f t="shared" si="82"/>
        <v>63894</v>
      </c>
      <c r="U578" s="6">
        <f t="shared" si="79"/>
        <v>65402.428762280004</v>
      </c>
      <c r="V578" s="4">
        <f t="shared" si="80"/>
        <v>1.0236083006585908</v>
      </c>
      <c r="W578" s="3">
        <f t="shared" si="81"/>
        <v>12434.841270000001</v>
      </c>
    </row>
    <row r="579" spans="1:23">
      <c r="A579" s="1">
        <v>577</v>
      </c>
      <c r="B579">
        <v>1263</v>
      </c>
      <c r="C579" t="s">
        <v>584</v>
      </c>
      <c r="D579" t="s">
        <v>2535</v>
      </c>
      <c r="E579">
        <v>56394</v>
      </c>
      <c r="F579" t="s">
        <v>3915</v>
      </c>
      <c r="G579">
        <v>2.61</v>
      </c>
      <c r="H579" t="s">
        <v>4450</v>
      </c>
      <c r="I579" s="2" t="s">
        <v>6191</v>
      </c>
      <c r="K579" t="s">
        <v>8103</v>
      </c>
      <c r="L579">
        <v>17</v>
      </c>
      <c r="M579">
        <v>0.13</v>
      </c>
      <c r="N579">
        <v>50.7</v>
      </c>
      <c r="O579">
        <f t="shared" ref="O579:O642" si="83">O578</f>
        <v>80.36</v>
      </c>
      <c r="P579">
        <f t="shared" ref="P579:P642" si="84">P578</f>
        <v>5015.0600000000004</v>
      </c>
      <c r="Q579">
        <f t="shared" ref="Q579:Q642" si="85">Q578</f>
        <v>5.13</v>
      </c>
      <c r="R579">
        <f t="shared" ref="R579:R642" si="86">R578</f>
        <v>5.44</v>
      </c>
      <c r="S579">
        <f t="shared" ref="S579:S642" si="87">S578</f>
        <v>-1152</v>
      </c>
      <c r="T579" s="6">
        <f t="shared" si="82"/>
        <v>56394</v>
      </c>
      <c r="U579" s="6">
        <f t="shared" ref="U579:U642" si="88">G579*0.58*P579*Q579+N579*O579*R579+S579</f>
        <v>59957.853737640005</v>
      </c>
      <c r="V579" s="4">
        <f t="shared" ref="V579:V642" si="89">U579/T579</f>
        <v>1.063195618995638</v>
      </c>
      <c r="W579" s="3">
        <f t="shared" ref="W579:W642" si="90">0.58*P579*Q579/1.2</f>
        <v>12434.841270000001</v>
      </c>
    </row>
    <row r="580" spans="1:23">
      <c r="A580" s="1">
        <v>578</v>
      </c>
      <c r="B580">
        <v>1271</v>
      </c>
      <c r="C580" t="s">
        <v>585</v>
      </c>
      <c r="D580" t="s">
        <v>2536</v>
      </c>
      <c r="E580">
        <v>49194</v>
      </c>
      <c r="F580" t="s">
        <v>3915</v>
      </c>
      <c r="G580">
        <v>1.7</v>
      </c>
      <c r="H580" t="s">
        <v>4451</v>
      </c>
      <c r="I580" s="2" t="s">
        <v>6192</v>
      </c>
      <c r="K580" t="s">
        <v>8104</v>
      </c>
      <c r="L580">
        <v>29</v>
      </c>
      <c r="M580">
        <v>0.16</v>
      </c>
      <c r="N580">
        <v>59.9</v>
      </c>
      <c r="O580">
        <f t="shared" si="83"/>
        <v>80.36</v>
      </c>
      <c r="P580">
        <f t="shared" si="84"/>
        <v>5015.0600000000004</v>
      </c>
      <c r="Q580">
        <f t="shared" si="85"/>
        <v>5.13</v>
      </c>
      <c r="R580">
        <f t="shared" si="86"/>
        <v>5.44</v>
      </c>
      <c r="S580">
        <f t="shared" si="87"/>
        <v>-1152</v>
      </c>
      <c r="T580" s="6">
        <f t="shared" si="82"/>
        <v>49194</v>
      </c>
      <c r="U580" s="6">
        <f t="shared" si="88"/>
        <v>50400.864350800002</v>
      </c>
      <c r="V580" s="4">
        <f t="shared" si="89"/>
        <v>1.0245327550270358</v>
      </c>
      <c r="W580" s="3">
        <f t="shared" si="90"/>
        <v>12434.841270000001</v>
      </c>
    </row>
    <row r="581" spans="1:23">
      <c r="A581" s="1">
        <v>579</v>
      </c>
      <c r="B581">
        <v>1275</v>
      </c>
      <c r="C581" t="s">
        <v>586</v>
      </c>
      <c r="D581" t="s">
        <v>2537</v>
      </c>
      <c r="E581">
        <v>256493</v>
      </c>
      <c r="F581" t="s">
        <v>3915</v>
      </c>
      <c r="G581">
        <v>2.61</v>
      </c>
      <c r="H581" t="s">
        <v>4452</v>
      </c>
      <c r="I581" s="2" t="s">
        <v>6193</v>
      </c>
      <c r="K581" t="s">
        <v>8105</v>
      </c>
      <c r="L581">
        <v>19</v>
      </c>
      <c r="M581">
        <v>1.01</v>
      </c>
      <c r="N581">
        <v>380.56</v>
      </c>
      <c r="O581">
        <f t="shared" si="83"/>
        <v>80.36</v>
      </c>
      <c r="P581">
        <f t="shared" si="84"/>
        <v>5015.0600000000004</v>
      </c>
      <c r="Q581">
        <f t="shared" si="85"/>
        <v>5.13</v>
      </c>
      <c r="R581">
        <f t="shared" si="86"/>
        <v>5.44</v>
      </c>
      <c r="S581">
        <f t="shared" si="87"/>
        <v>-1152</v>
      </c>
      <c r="T581" s="6">
        <f t="shared" si="82"/>
        <v>256493</v>
      </c>
      <c r="U581" s="6">
        <f t="shared" si="88"/>
        <v>204158.92356164</v>
      </c>
      <c r="V581" s="4">
        <f t="shared" si="89"/>
        <v>0.79596294464815798</v>
      </c>
      <c r="W581" s="3">
        <f t="shared" si="90"/>
        <v>12434.841270000001</v>
      </c>
    </row>
    <row r="582" spans="1:23">
      <c r="A582" s="1">
        <v>580</v>
      </c>
      <c r="B582">
        <v>1280</v>
      </c>
      <c r="C582" t="s">
        <v>587</v>
      </c>
      <c r="D582" t="s">
        <v>2538</v>
      </c>
      <c r="E582">
        <v>59094</v>
      </c>
      <c r="F582" t="s">
        <v>3915</v>
      </c>
      <c r="G582">
        <v>3.27</v>
      </c>
      <c r="H582" t="s">
        <v>4453</v>
      </c>
      <c r="I582" s="2" t="s">
        <v>6194</v>
      </c>
      <c r="K582" t="s">
        <v>8106</v>
      </c>
      <c r="L582">
        <v>26</v>
      </c>
      <c r="M582">
        <v>0.1</v>
      </c>
      <c r="N582">
        <v>35.5</v>
      </c>
      <c r="O582">
        <f t="shared" si="83"/>
        <v>80.36</v>
      </c>
      <c r="P582">
        <f t="shared" si="84"/>
        <v>5015.0600000000004</v>
      </c>
      <c r="Q582">
        <f t="shared" si="85"/>
        <v>5.13</v>
      </c>
      <c r="R582">
        <f t="shared" si="86"/>
        <v>5.44</v>
      </c>
      <c r="S582">
        <f t="shared" si="87"/>
        <v>-1152</v>
      </c>
      <c r="T582" s="6">
        <f t="shared" si="82"/>
        <v>59094</v>
      </c>
      <c r="U582" s="6">
        <f t="shared" si="88"/>
        <v>63161.440343480004</v>
      </c>
      <c r="V582" s="4">
        <f t="shared" si="89"/>
        <v>1.0688300054739908</v>
      </c>
      <c r="W582" s="3">
        <f t="shared" si="90"/>
        <v>12434.841270000001</v>
      </c>
    </row>
    <row r="583" spans="1:23">
      <c r="A583" s="1">
        <v>581</v>
      </c>
      <c r="B583">
        <v>1283</v>
      </c>
      <c r="C583" t="s">
        <v>588</v>
      </c>
      <c r="D583" t="s">
        <v>2539</v>
      </c>
      <c r="E583">
        <v>100493</v>
      </c>
      <c r="F583" t="s">
        <v>3915</v>
      </c>
      <c r="G583">
        <v>3.57</v>
      </c>
      <c r="H583" t="s">
        <v>4454</v>
      </c>
      <c r="I583" s="2" t="s">
        <v>6195</v>
      </c>
      <c r="K583" t="s">
        <v>8107</v>
      </c>
      <c r="L583">
        <v>50</v>
      </c>
      <c r="M583">
        <v>0.19</v>
      </c>
      <c r="N583">
        <v>74.099999999999994</v>
      </c>
      <c r="O583">
        <f t="shared" si="83"/>
        <v>80.36</v>
      </c>
      <c r="P583">
        <f t="shared" si="84"/>
        <v>5015.0600000000004</v>
      </c>
      <c r="Q583">
        <f t="shared" si="85"/>
        <v>5.13</v>
      </c>
      <c r="R583">
        <f t="shared" si="86"/>
        <v>5.44</v>
      </c>
      <c r="S583">
        <f t="shared" si="87"/>
        <v>-1152</v>
      </c>
      <c r="T583" s="6">
        <f t="shared" ref="T583:T646" si="91">E583</f>
        <v>100493</v>
      </c>
      <c r="U583" s="6">
        <f t="shared" si="88"/>
        <v>84512.297440679991</v>
      </c>
      <c r="V583" s="4">
        <f t="shared" si="89"/>
        <v>0.84097695800384098</v>
      </c>
      <c r="W583" s="3">
        <f t="shared" si="90"/>
        <v>12434.841270000001</v>
      </c>
    </row>
    <row r="584" spans="1:23">
      <c r="A584" s="1">
        <v>582</v>
      </c>
      <c r="B584">
        <v>1284</v>
      </c>
      <c r="C584" t="s">
        <v>589</v>
      </c>
      <c r="D584" t="s">
        <v>2540</v>
      </c>
      <c r="E584">
        <v>110943</v>
      </c>
      <c r="F584" t="s">
        <v>3915</v>
      </c>
      <c r="G584">
        <v>2.34</v>
      </c>
      <c r="H584" t="s">
        <v>4455</v>
      </c>
      <c r="I584" s="2" t="s">
        <v>6196</v>
      </c>
      <c r="K584" t="s">
        <v>8108</v>
      </c>
      <c r="L584">
        <v>1</v>
      </c>
      <c r="M584">
        <v>0.27</v>
      </c>
      <c r="N584">
        <v>124.2</v>
      </c>
      <c r="O584">
        <f t="shared" si="83"/>
        <v>80.36</v>
      </c>
      <c r="P584">
        <f t="shared" si="84"/>
        <v>5015.0600000000004</v>
      </c>
      <c r="Q584">
        <f t="shared" si="85"/>
        <v>5.13</v>
      </c>
      <c r="R584">
        <f t="shared" si="86"/>
        <v>5.44</v>
      </c>
      <c r="S584">
        <f t="shared" si="87"/>
        <v>-1152</v>
      </c>
      <c r="T584" s="6">
        <f t="shared" si="91"/>
        <v>110943</v>
      </c>
      <c r="U584" s="6">
        <f t="shared" si="88"/>
        <v>88060.107566160004</v>
      </c>
      <c r="V584" s="4">
        <f t="shared" si="89"/>
        <v>0.79374189958951902</v>
      </c>
      <c r="W584" s="3">
        <f t="shared" si="90"/>
        <v>12434.841270000001</v>
      </c>
    </row>
    <row r="585" spans="1:23">
      <c r="A585" s="1">
        <v>583</v>
      </c>
      <c r="B585">
        <v>1287</v>
      </c>
      <c r="C585" t="s">
        <v>590</v>
      </c>
      <c r="D585" t="s">
        <v>2541</v>
      </c>
      <c r="E585">
        <v>80694</v>
      </c>
      <c r="F585" t="s">
        <v>3915</v>
      </c>
      <c r="G585">
        <v>3.85</v>
      </c>
      <c r="H585" t="s">
        <v>4456</v>
      </c>
      <c r="I585" s="2" t="s">
        <v>6197</v>
      </c>
      <c r="K585" t="s">
        <v>8109</v>
      </c>
      <c r="L585">
        <v>114</v>
      </c>
      <c r="M585">
        <v>0.29399999999999998</v>
      </c>
      <c r="N585">
        <v>5.88</v>
      </c>
      <c r="O585">
        <f t="shared" si="83"/>
        <v>80.36</v>
      </c>
      <c r="P585">
        <f t="shared" si="84"/>
        <v>5015.0600000000004</v>
      </c>
      <c r="Q585">
        <f t="shared" si="85"/>
        <v>5.13</v>
      </c>
      <c r="R585">
        <f t="shared" si="86"/>
        <v>5.44</v>
      </c>
      <c r="S585">
        <f t="shared" si="87"/>
        <v>-1152</v>
      </c>
      <c r="T585" s="6">
        <f t="shared" si="91"/>
        <v>80694</v>
      </c>
      <c r="U585" s="6">
        <f t="shared" si="88"/>
        <v>58867.4580594</v>
      </c>
      <c r="V585" s="4">
        <f t="shared" si="89"/>
        <v>0.72951468584281354</v>
      </c>
      <c r="W585" s="3">
        <f t="shared" si="90"/>
        <v>12434.841270000001</v>
      </c>
    </row>
    <row r="586" spans="1:23">
      <c r="A586" s="1">
        <v>584</v>
      </c>
      <c r="B586">
        <v>1288</v>
      </c>
      <c r="C586" t="s">
        <v>591</v>
      </c>
      <c r="D586" t="s">
        <v>2542</v>
      </c>
      <c r="E586">
        <v>47994</v>
      </c>
      <c r="F586" t="s">
        <v>3915</v>
      </c>
      <c r="G586">
        <v>2.62</v>
      </c>
      <c r="H586" t="s">
        <v>4457</v>
      </c>
      <c r="I586" s="2" t="s">
        <v>6198</v>
      </c>
      <c r="K586" t="s">
        <v>8110</v>
      </c>
      <c r="L586">
        <v>12</v>
      </c>
      <c r="M586">
        <v>0.08</v>
      </c>
      <c r="N586">
        <v>31.2</v>
      </c>
      <c r="O586">
        <f t="shared" si="83"/>
        <v>80.36</v>
      </c>
      <c r="P586">
        <f t="shared" si="84"/>
        <v>5015.0600000000004</v>
      </c>
      <c r="Q586">
        <f t="shared" si="85"/>
        <v>5.13</v>
      </c>
      <c r="R586">
        <f t="shared" si="86"/>
        <v>5.44</v>
      </c>
      <c r="S586">
        <f t="shared" si="87"/>
        <v>-1152</v>
      </c>
      <c r="T586" s="6">
        <f t="shared" si="91"/>
        <v>47994</v>
      </c>
      <c r="U586" s="6">
        <f t="shared" si="88"/>
        <v>51582.483032880002</v>
      </c>
      <c r="V586" s="4">
        <f t="shared" si="89"/>
        <v>1.0747694093611702</v>
      </c>
      <c r="W586" s="3">
        <f t="shared" si="90"/>
        <v>12434.841270000001</v>
      </c>
    </row>
    <row r="587" spans="1:23">
      <c r="A587" s="1">
        <v>585</v>
      </c>
      <c r="B587">
        <v>1290</v>
      </c>
      <c r="C587" t="s">
        <v>592</v>
      </c>
      <c r="D587" t="s">
        <v>2543</v>
      </c>
      <c r="E587">
        <v>29394</v>
      </c>
      <c r="F587" t="s">
        <v>3915</v>
      </c>
      <c r="G587">
        <v>1.5</v>
      </c>
      <c r="H587" t="s">
        <v>4458</v>
      </c>
      <c r="I587" s="2" t="s">
        <v>6199</v>
      </c>
      <c r="K587" t="s">
        <v>8111</v>
      </c>
      <c r="L587">
        <v>31</v>
      </c>
      <c r="M587">
        <v>7.1999999999999995E-2</v>
      </c>
      <c r="N587">
        <v>36.72</v>
      </c>
      <c r="O587">
        <f t="shared" si="83"/>
        <v>80.36</v>
      </c>
      <c r="P587">
        <f t="shared" si="84"/>
        <v>5015.0600000000004</v>
      </c>
      <c r="Q587">
        <f t="shared" si="85"/>
        <v>5.13</v>
      </c>
      <c r="R587">
        <f t="shared" si="86"/>
        <v>5.44</v>
      </c>
      <c r="S587">
        <f t="shared" si="87"/>
        <v>-1152</v>
      </c>
      <c r="T587" s="6">
        <f t="shared" si="91"/>
        <v>29394</v>
      </c>
      <c r="U587" s="6">
        <f t="shared" si="88"/>
        <v>37283.170733999999</v>
      </c>
      <c r="V587" s="4">
        <f t="shared" si="89"/>
        <v>1.2683939148805878</v>
      </c>
      <c r="W587" s="3">
        <f t="shared" si="90"/>
        <v>12434.841270000001</v>
      </c>
    </row>
    <row r="588" spans="1:23">
      <c r="A588" s="1">
        <v>586</v>
      </c>
      <c r="B588">
        <v>1293</v>
      </c>
      <c r="C588" t="s">
        <v>593</v>
      </c>
      <c r="D588" t="s">
        <v>2544</v>
      </c>
      <c r="E588">
        <v>160494</v>
      </c>
      <c r="F588" t="s">
        <v>3915</v>
      </c>
      <c r="G588">
        <v>5.74</v>
      </c>
      <c r="H588" t="s">
        <v>4459</v>
      </c>
      <c r="I588" s="2" t="s">
        <v>6200</v>
      </c>
      <c r="K588" t="s">
        <v>8112</v>
      </c>
      <c r="L588">
        <v>20</v>
      </c>
      <c r="M588">
        <v>0.44</v>
      </c>
      <c r="N588">
        <v>209</v>
      </c>
      <c r="O588">
        <f t="shared" si="83"/>
        <v>80.36</v>
      </c>
      <c r="P588">
        <f t="shared" si="84"/>
        <v>5015.0600000000004</v>
      </c>
      <c r="Q588">
        <f t="shared" si="85"/>
        <v>5.13</v>
      </c>
      <c r="R588">
        <f t="shared" si="86"/>
        <v>5.44</v>
      </c>
      <c r="S588">
        <f t="shared" si="87"/>
        <v>-1152</v>
      </c>
      <c r="T588" s="6">
        <f t="shared" si="91"/>
        <v>160494</v>
      </c>
      <c r="U588" s="6">
        <f t="shared" si="88"/>
        <v>175865.29226776</v>
      </c>
      <c r="V588" s="4">
        <f t="shared" si="89"/>
        <v>1.0957748717569504</v>
      </c>
      <c r="W588" s="3">
        <f t="shared" si="90"/>
        <v>12434.841270000001</v>
      </c>
    </row>
    <row r="589" spans="1:23">
      <c r="A589" s="1">
        <v>587</v>
      </c>
      <c r="B589">
        <v>1295</v>
      </c>
      <c r="C589" t="s">
        <v>594</v>
      </c>
      <c r="D589" t="s">
        <v>2545</v>
      </c>
      <c r="E589">
        <v>42894</v>
      </c>
      <c r="F589" t="s">
        <v>3915</v>
      </c>
      <c r="G589">
        <v>1.83</v>
      </c>
      <c r="H589" t="s">
        <v>4460</v>
      </c>
      <c r="I589" s="2" t="s">
        <v>6201</v>
      </c>
      <c r="K589" t="s">
        <v>8113</v>
      </c>
      <c r="L589">
        <v>11</v>
      </c>
      <c r="M589">
        <v>0.1</v>
      </c>
      <c r="N589">
        <v>41.099999999999987</v>
      </c>
      <c r="O589">
        <f t="shared" si="83"/>
        <v>80.36</v>
      </c>
      <c r="P589">
        <f t="shared" si="84"/>
        <v>5015.0600000000004</v>
      </c>
      <c r="Q589">
        <f t="shared" si="85"/>
        <v>5.13</v>
      </c>
      <c r="R589">
        <f t="shared" si="86"/>
        <v>5.44</v>
      </c>
      <c r="S589">
        <f t="shared" si="87"/>
        <v>-1152</v>
      </c>
      <c r="T589" s="6">
        <f t="shared" si="91"/>
        <v>42894</v>
      </c>
      <c r="U589" s="6">
        <f t="shared" si="88"/>
        <v>44122.121668919994</v>
      </c>
      <c r="V589" s="4">
        <f t="shared" si="89"/>
        <v>1.0286315491425373</v>
      </c>
      <c r="W589" s="3">
        <f t="shared" si="90"/>
        <v>12434.841270000001</v>
      </c>
    </row>
    <row r="590" spans="1:23">
      <c r="A590" s="1">
        <v>588</v>
      </c>
      <c r="B590">
        <v>1296</v>
      </c>
      <c r="C590" t="s">
        <v>595</v>
      </c>
      <c r="D590" t="s">
        <v>2546</v>
      </c>
      <c r="E590">
        <v>52843</v>
      </c>
      <c r="F590" t="s">
        <v>3915</v>
      </c>
      <c r="G590">
        <v>2.5299999999999998</v>
      </c>
      <c r="H590" t="s">
        <v>4461</v>
      </c>
      <c r="I590" s="2" t="s">
        <v>6202</v>
      </c>
      <c r="K590" t="s">
        <v>8114</v>
      </c>
      <c r="L590">
        <v>1</v>
      </c>
      <c r="M590">
        <v>0.15</v>
      </c>
      <c r="N590">
        <v>9.75</v>
      </c>
      <c r="O590">
        <f t="shared" si="83"/>
        <v>80.36</v>
      </c>
      <c r="P590">
        <f t="shared" si="84"/>
        <v>5015.0600000000004</v>
      </c>
      <c r="Q590">
        <f t="shared" si="85"/>
        <v>5.13</v>
      </c>
      <c r="R590">
        <f t="shared" si="86"/>
        <v>5.44</v>
      </c>
      <c r="S590">
        <f t="shared" si="87"/>
        <v>-1152</v>
      </c>
      <c r="T590" s="6">
        <f t="shared" si="91"/>
        <v>52843</v>
      </c>
      <c r="U590" s="6">
        <f t="shared" si="88"/>
        <v>40862.472495719994</v>
      </c>
      <c r="V590" s="4">
        <f t="shared" si="89"/>
        <v>0.77328070881138455</v>
      </c>
      <c r="W590" s="3">
        <f t="shared" si="90"/>
        <v>12434.841270000001</v>
      </c>
    </row>
    <row r="591" spans="1:23">
      <c r="A591" s="1">
        <v>589</v>
      </c>
      <c r="B591">
        <v>1304</v>
      </c>
      <c r="C591" t="s">
        <v>596</v>
      </c>
      <c r="D591" t="s">
        <v>2547</v>
      </c>
      <c r="E591">
        <v>144594</v>
      </c>
      <c r="F591" t="s">
        <v>3915</v>
      </c>
      <c r="G591">
        <v>3.9</v>
      </c>
      <c r="H591" t="s">
        <v>4462</v>
      </c>
      <c r="I591" s="2" t="s">
        <v>6203</v>
      </c>
      <c r="K591" t="s">
        <v>8115</v>
      </c>
      <c r="L591">
        <v>49</v>
      </c>
      <c r="M591">
        <v>0.79999999999999993</v>
      </c>
      <c r="N591">
        <v>228.92</v>
      </c>
      <c r="O591">
        <f t="shared" si="83"/>
        <v>80.36</v>
      </c>
      <c r="P591">
        <f t="shared" si="84"/>
        <v>5015.0600000000004</v>
      </c>
      <c r="Q591">
        <f t="shared" si="85"/>
        <v>5.13</v>
      </c>
      <c r="R591">
        <f t="shared" si="86"/>
        <v>5.44</v>
      </c>
      <c r="S591">
        <f t="shared" si="87"/>
        <v>-1152</v>
      </c>
      <c r="T591" s="6">
        <f t="shared" si="91"/>
        <v>144594</v>
      </c>
      <c r="U591" s="6">
        <f t="shared" si="88"/>
        <v>157117.3580716</v>
      </c>
      <c r="V591" s="4">
        <f t="shared" si="89"/>
        <v>1.0866104960897409</v>
      </c>
      <c r="W591" s="3">
        <f t="shared" si="90"/>
        <v>12434.841270000001</v>
      </c>
    </row>
    <row r="592" spans="1:23">
      <c r="A592" s="1">
        <v>590</v>
      </c>
      <c r="B592">
        <v>1306</v>
      </c>
      <c r="C592" t="s">
        <v>597</v>
      </c>
      <c r="D592" t="s">
        <v>2548</v>
      </c>
      <c r="E592">
        <v>51594</v>
      </c>
      <c r="F592" t="s">
        <v>3915</v>
      </c>
      <c r="G592">
        <v>2.2200000000000002</v>
      </c>
      <c r="H592" t="s">
        <v>4463</v>
      </c>
      <c r="I592" s="2" t="s">
        <v>6204</v>
      </c>
      <c r="K592" t="s">
        <v>8116</v>
      </c>
      <c r="L592">
        <v>1</v>
      </c>
      <c r="M592">
        <v>0.125</v>
      </c>
      <c r="N592">
        <v>59.38</v>
      </c>
      <c r="O592">
        <f t="shared" si="83"/>
        <v>80.36</v>
      </c>
      <c r="P592">
        <f t="shared" si="84"/>
        <v>5015.0600000000004</v>
      </c>
      <c r="Q592">
        <f t="shared" si="85"/>
        <v>5.13</v>
      </c>
      <c r="R592">
        <f t="shared" si="86"/>
        <v>5.44</v>
      </c>
      <c r="S592">
        <f t="shared" si="87"/>
        <v>-1152</v>
      </c>
      <c r="T592" s="6">
        <f t="shared" si="91"/>
        <v>51594</v>
      </c>
      <c r="U592" s="6">
        <f t="shared" si="88"/>
        <v>57932.882935280009</v>
      </c>
      <c r="V592" s="4">
        <f t="shared" si="89"/>
        <v>1.122860854659069</v>
      </c>
      <c r="W592" s="3">
        <f t="shared" si="90"/>
        <v>12434.841270000001</v>
      </c>
    </row>
    <row r="593" spans="1:23">
      <c r="A593" s="1">
        <v>591</v>
      </c>
      <c r="B593">
        <v>1309</v>
      </c>
      <c r="C593" t="s">
        <v>598</v>
      </c>
      <c r="D593" t="s">
        <v>2549</v>
      </c>
      <c r="E593">
        <v>292118</v>
      </c>
      <c r="F593" t="s">
        <v>3915</v>
      </c>
      <c r="G593">
        <v>5.0199999999999996</v>
      </c>
      <c r="H593" t="s">
        <v>4464</v>
      </c>
      <c r="I593" s="2" t="s">
        <v>6205</v>
      </c>
      <c r="K593" t="s">
        <v>8117</v>
      </c>
      <c r="L593">
        <v>77</v>
      </c>
      <c r="M593">
        <v>1.31</v>
      </c>
      <c r="N593">
        <v>426.8</v>
      </c>
      <c r="O593">
        <f t="shared" si="83"/>
        <v>80.36</v>
      </c>
      <c r="P593">
        <f t="shared" si="84"/>
        <v>5015.0600000000004</v>
      </c>
      <c r="Q593">
        <f t="shared" si="85"/>
        <v>5.13</v>
      </c>
      <c r="R593">
        <f t="shared" si="86"/>
        <v>5.44</v>
      </c>
      <c r="S593">
        <f t="shared" si="87"/>
        <v>-1152</v>
      </c>
      <c r="T593" s="6">
        <f t="shared" si="91"/>
        <v>292118</v>
      </c>
      <c r="U593" s="6">
        <f t="shared" si="88"/>
        <v>260334.68893048004</v>
      </c>
      <c r="V593" s="4">
        <f t="shared" si="89"/>
        <v>0.89119701261298534</v>
      </c>
      <c r="W593" s="3">
        <f t="shared" si="90"/>
        <v>12434.841270000001</v>
      </c>
    </row>
    <row r="594" spans="1:23">
      <c r="A594" s="1">
        <v>592</v>
      </c>
      <c r="B594">
        <v>1312</v>
      </c>
      <c r="C594" t="s">
        <v>599</v>
      </c>
      <c r="D594" t="s">
        <v>2550</v>
      </c>
      <c r="E594">
        <v>42594</v>
      </c>
      <c r="F594" t="s">
        <v>3915</v>
      </c>
      <c r="G594">
        <v>2.2200000000000002</v>
      </c>
      <c r="H594" t="s">
        <v>4157</v>
      </c>
      <c r="I594" s="2" t="s">
        <v>6206</v>
      </c>
      <c r="K594" t="s">
        <v>7810</v>
      </c>
      <c r="L594">
        <v>1</v>
      </c>
      <c r="M594">
        <v>8.3000000000000004E-2</v>
      </c>
      <c r="N594">
        <v>29.46</v>
      </c>
      <c r="O594">
        <f t="shared" si="83"/>
        <v>80.36</v>
      </c>
      <c r="P594">
        <f t="shared" si="84"/>
        <v>5015.0600000000004</v>
      </c>
      <c r="Q594">
        <f t="shared" si="85"/>
        <v>5.13</v>
      </c>
      <c r="R594">
        <f t="shared" si="86"/>
        <v>5.44</v>
      </c>
      <c r="S594">
        <f t="shared" si="87"/>
        <v>-1152</v>
      </c>
      <c r="T594" s="6">
        <f t="shared" si="91"/>
        <v>42594</v>
      </c>
      <c r="U594" s="6">
        <f t="shared" si="88"/>
        <v>44853.103607280005</v>
      </c>
      <c r="V594" s="4">
        <f t="shared" si="89"/>
        <v>1.053038071260741</v>
      </c>
      <c r="W594" s="3">
        <f t="shared" si="90"/>
        <v>12434.841270000001</v>
      </c>
    </row>
    <row r="595" spans="1:23">
      <c r="A595" s="1">
        <v>593</v>
      </c>
      <c r="B595">
        <v>1313</v>
      </c>
      <c r="C595" t="s">
        <v>600</v>
      </c>
      <c r="D595" t="s">
        <v>2551</v>
      </c>
      <c r="E595">
        <v>36594</v>
      </c>
      <c r="F595" t="s">
        <v>3915</v>
      </c>
      <c r="G595">
        <v>1.74</v>
      </c>
      <c r="H595" t="s">
        <v>4465</v>
      </c>
      <c r="I595" s="2" t="s">
        <v>6207</v>
      </c>
      <c r="K595" t="s">
        <v>8118</v>
      </c>
      <c r="L595">
        <v>1</v>
      </c>
      <c r="M595">
        <v>8.4000000000000005E-2</v>
      </c>
      <c r="N595">
        <v>29.82</v>
      </c>
      <c r="O595">
        <f t="shared" si="83"/>
        <v>80.36</v>
      </c>
      <c r="P595">
        <f t="shared" si="84"/>
        <v>5015.0600000000004</v>
      </c>
      <c r="Q595">
        <f t="shared" si="85"/>
        <v>5.13</v>
      </c>
      <c r="R595">
        <f t="shared" si="86"/>
        <v>5.44</v>
      </c>
      <c r="S595">
        <f t="shared" si="87"/>
        <v>-1152</v>
      </c>
      <c r="T595" s="6">
        <f t="shared" si="91"/>
        <v>36594</v>
      </c>
      <c r="U595" s="6">
        <f t="shared" si="88"/>
        <v>37848.012059760003</v>
      </c>
      <c r="V595" s="4">
        <f t="shared" si="89"/>
        <v>1.0342682423282505</v>
      </c>
      <c r="W595" s="3">
        <f t="shared" si="90"/>
        <v>12434.841270000001</v>
      </c>
    </row>
    <row r="596" spans="1:23">
      <c r="A596" s="1">
        <v>594</v>
      </c>
      <c r="B596">
        <v>1316</v>
      </c>
      <c r="C596" t="s">
        <v>601</v>
      </c>
      <c r="D596" t="s">
        <v>2552</v>
      </c>
      <c r="E596">
        <v>47694</v>
      </c>
      <c r="F596" t="s">
        <v>3915</v>
      </c>
      <c r="G596">
        <v>1.8</v>
      </c>
      <c r="H596" t="s">
        <v>4466</v>
      </c>
      <c r="I596" s="2" t="s">
        <v>6208</v>
      </c>
      <c r="K596" t="s">
        <v>8119</v>
      </c>
      <c r="L596">
        <v>25</v>
      </c>
      <c r="M596">
        <v>0.14499999999999999</v>
      </c>
      <c r="N596">
        <v>56.55</v>
      </c>
      <c r="O596">
        <f t="shared" si="83"/>
        <v>80.36</v>
      </c>
      <c r="P596">
        <f t="shared" si="84"/>
        <v>5015.0600000000004</v>
      </c>
      <c r="Q596">
        <f t="shared" si="85"/>
        <v>5.13</v>
      </c>
      <c r="R596">
        <f t="shared" si="86"/>
        <v>5.44</v>
      </c>
      <c r="S596">
        <f t="shared" si="87"/>
        <v>-1152</v>
      </c>
      <c r="T596" s="6">
        <f t="shared" si="91"/>
        <v>47694</v>
      </c>
      <c r="U596" s="6">
        <f t="shared" si="88"/>
        <v>50428.564663200006</v>
      </c>
      <c r="V596" s="4">
        <f t="shared" si="89"/>
        <v>1.0573356116744246</v>
      </c>
      <c r="W596" s="3">
        <f t="shared" si="90"/>
        <v>12434.841270000001</v>
      </c>
    </row>
    <row r="597" spans="1:23">
      <c r="A597" s="1">
        <v>595</v>
      </c>
      <c r="B597">
        <v>1318</v>
      </c>
      <c r="C597" t="s">
        <v>602</v>
      </c>
      <c r="D597" t="s">
        <v>2553</v>
      </c>
      <c r="E597">
        <v>95694</v>
      </c>
      <c r="F597" t="s">
        <v>3915</v>
      </c>
      <c r="G597">
        <v>4.2</v>
      </c>
      <c r="H597" t="s">
        <v>4467</v>
      </c>
      <c r="I597" s="2" t="s">
        <v>6209</v>
      </c>
      <c r="K597" t="s">
        <v>8120</v>
      </c>
      <c r="L597">
        <v>9</v>
      </c>
      <c r="M597">
        <v>0.25</v>
      </c>
      <c r="N597">
        <v>100</v>
      </c>
      <c r="O597">
        <f t="shared" si="83"/>
        <v>80.36</v>
      </c>
      <c r="P597">
        <f t="shared" si="84"/>
        <v>5015.0600000000004</v>
      </c>
      <c r="Q597">
        <f t="shared" si="85"/>
        <v>5.13</v>
      </c>
      <c r="R597">
        <f t="shared" si="86"/>
        <v>5.44</v>
      </c>
      <c r="S597">
        <f t="shared" si="87"/>
        <v>-1152</v>
      </c>
      <c r="T597" s="6">
        <f t="shared" si="91"/>
        <v>95694</v>
      </c>
      <c r="U597" s="6">
        <f t="shared" si="88"/>
        <v>105235.44000080001</v>
      </c>
      <c r="V597" s="4">
        <f t="shared" si="89"/>
        <v>1.099707818680377</v>
      </c>
      <c r="W597" s="3">
        <f t="shared" si="90"/>
        <v>12434.841270000001</v>
      </c>
    </row>
    <row r="598" spans="1:23">
      <c r="A598" s="1">
        <v>596</v>
      </c>
      <c r="B598">
        <v>1325</v>
      </c>
      <c r="C598" t="s">
        <v>603</v>
      </c>
      <c r="D598" t="s">
        <v>2554</v>
      </c>
      <c r="E598">
        <v>73843</v>
      </c>
      <c r="F598" t="s">
        <v>3915</v>
      </c>
      <c r="G598">
        <v>2.1800000000000002</v>
      </c>
      <c r="H598" t="s">
        <v>4468</v>
      </c>
      <c r="I598" s="2" t="s">
        <v>6210</v>
      </c>
      <c r="K598" t="s">
        <v>8121</v>
      </c>
      <c r="L598">
        <v>3</v>
      </c>
      <c r="M598">
        <v>0.21</v>
      </c>
      <c r="N598">
        <v>86.1</v>
      </c>
      <c r="O598">
        <f t="shared" si="83"/>
        <v>80.36</v>
      </c>
      <c r="P598">
        <f t="shared" si="84"/>
        <v>5015.0600000000004</v>
      </c>
      <c r="Q598">
        <f t="shared" si="85"/>
        <v>5.13</v>
      </c>
      <c r="R598">
        <f t="shared" si="86"/>
        <v>5.44</v>
      </c>
      <c r="S598">
        <f t="shared" si="87"/>
        <v>-1152</v>
      </c>
      <c r="T598" s="6">
        <f t="shared" si="91"/>
        <v>73843</v>
      </c>
      <c r="U598" s="6">
        <f t="shared" si="88"/>
        <v>69016.883002319999</v>
      </c>
      <c r="V598" s="4">
        <f t="shared" si="89"/>
        <v>0.93464354105764935</v>
      </c>
      <c r="W598" s="3">
        <f t="shared" si="90"/>
        <v>12434.841270000001</v>
      </c>
    </row>
    <row r="599" spans="1:23">
      <c r="A599" s="1">
        <v>597</v>
      </c>
      <c r="B599">
        <v>1326</v>
      </c>
      <c r="C599" t="s">
        <v>604</v>
      </c>
      <c r="D599" t="s">
        <v>2555</v>
      </c>
      <c r="E599">
        <v>31194</v>
      </c>
      <c r="F599" t="s">
        <v>3915</v>
      </c>
      <c r="G599">
        <v>2.12</v>
      </c>
      <c r="H599" t="s">
        <v>4039</v>
      </c>
      <c r="I599" s="2" t="s">
        <v>6211</v>
      </c>
      <c r="K599" t="s">
        <v>7692</v>
      </c>
      <c r="L599">
        <v>7</v>
      </c>
      <c r="M599">
        <v>0.02</v>
      </c>
      <c r="N599">
        <v>10.199999999999999</v>
      </c>
      <c r="O599">
        <f t="shared" si="83"/>
        <v>80.36</v>
      </c>
      <c r="P599">
        <f t="shared" si="84"/>
        <v>5015.0600000000004</v>
      </c>
      <c r="Q599">
        <f t="shared" si="85"/>
        <v>5.13</v>
      </c>
      <c r="R599">
        <f t="shared" si="86"/>
        <v>5.44</v>
      </c>
      <c r="S599">
        <f t="shared" si="87"/>
        <v>-1152</v>
      </c>
      <c r="T599" s="6">
        <f t="shared" si="91"/>
        <v>31194</v>
      </c>
      <c r="U599" s="6">
        <f t="shared" si="88"/>
        <v>34941.251870879998</v>
      </c>
      <c r="V599" s="4">
        <f t="shared" si="89"/>
        <v>1.1201273280400077</v>
      </c>
      <c r="W599" s="3">
        <f t="shared" si="90"/>
        <v>12434.841270000001</v>
      </c>
    </row>
    <row r="600" spans="1:23">
      <c r="A600" s="1">
        <v>598</v>
      </c>
      <c r="B600">
        <v>1327</v>
      </c>
      <c r="C600" t="s">
        <v>605</v>
      </c>
      <c r="D600" t="s">
        <v>2556</v>
      </c>
      <c r="E600">
        <v>172425</v>
      </c>
      <c r="F600" t="s">
        <v>3915</v>
      </c>
      <c r="G600">
        <v>3.28</v>
      </c>
      <c r="H600" t="s">
        <v>4469</v>
      </c>
      <c r="I600" s="2" t="s">
        <v>6212</v>
      </c>
      <c r="K600" t="s">
        <v>8122</v>
      </c>
      <c r="L600">
        <v>74</v>
      </c>
      <c r="M600">
        <v>0.62</v>
      </c>
      <c r="N600">
        <v>241.8</v>
      </c>
      <c r="O600">
        <f t="shared" si="83"/>
        <v>80.36</v>
      </c>
      <c r="P600">
        <f t="shared" si="84"/>
        <v>5015.0600000000004</v>
      </c>
      <c r="Q600">
        <f t="shared" si="85"/>
        <v>5.13</v>
      </c>
      <c r="R600">
        <f t="shared" si="86"/>
        <v>5.44</v>
      </c>
      <c r="S600">
        <f t="shared" si="87"/>
        <v>-1152</v>
      </c>
      <c r="T600" s="6">
        <f t="shared" si="91"/>
        <v>172425</v>
      </c>
      <c r="U600" s="6">
        <f t="shared" si="88"/>
        <v>153496.43635872001</v>
      </c>
      <c r="V600" s="4">
        <f t="shared" si="89"/>
        <v>0.89022146648525446</v>
      </c>
      <c r="W600" s="3">
        <f t="shared" si="90"/>
        <v>12434.841270000001</v>
      </c>
    </row>
    <row r="601" spans="1:23">
      <c r="A601" s="1">
        <v>599</v>
      </c>
      <c r="B601">
        <v>1328</v>
      </c>
      <c r="C601" t="s">
        <v>606</v>
      </c>
      <c r="D601" t="s">
        <v>2557</v>
      </c>
      <c r="E601">
        <v>80243</v>
      </c>
      <c r="F601" t="s">
        <v>3915</v>
      </c>
      <c r="G601">
        <v>2.85</v>
      </c>
      <c r="H601" t="s">
        <v>4470</v>
      </c>
      <c r="I601" s="2" t="s">
        <v>6213</v>
      </c>
      <c r="K601" t="s">
        <v>8123</v>
      </c>
      <c r="L601">
        <v>22</v>
      </c>
      <c r="M601">
        <v>0.17</v>
      </c>
      <c r="N601">
        <v>66.3</v>
      </c>
      <c r="O601">
        <f t="shared" si="83"/>
        <v>80.36</v>
      </c>
      <c r="P601">
        <f t="shared" si="84"/>
        <v>5015.0600000000004</v>
      </c>
      <c r="Q601">
        <f t="shared" si="85"/>
        <v>5.13</v>
      </c>
      <c r="R601">
        <f t="shared" si="86"/>
        <v>5.44</v>
      </c>
      <c r="S601">
        <f t="shared" si="87"/>
        <v>-1152</v>
      </c>
      <c r="T601" s="6">
        <f t="shared" si="91"/>
        <v>80243</v>
      </c>
      <c r="U601" s="6">
        <f t="shared" si="88"/>
        <v>70358.759063400008</v>
      </c>
      <c r="V601" s="4">
        <f t="shared" si="89"/>
        <v>0.87682114406739542</v>
      </c>
      <c r="W601" s="3">
        <f t="shared" si="90"/>
        <v>12434.841270000001</v>
      </c>
    </row>
    <row r="602" spans="1:23">
      <c r="A602" s="1">
        <v>600</v>
      </c>
      <c r="B602">
        <v>1330</v>
      </c>
      <c r="C602" t="s">
        <v>607</v>
      </c>
      <c r="D602" t="s">
        <v>2558</v>
      </c>
      <c r="E602">
        <v>608293</v>
      </c>
      <c r="F602" t="s">
        <v>3915</v>
      </c>
      <c r="G602">
        <v>2.95</v>
      </c>
      <c r="H602" t="s">
        <v>4471</v>
      </c>
      <c r="I602" s="2" t="s">
        <v>6214</v>
      </c>
      <c r="K602" t="s">
        <v>8124</v>
      </c>
      <c r="L602">
        <v>1</v>
      </c>
      <c r="M602">
        <v>0.5</v>
      </c>
      <c r="N602">
        <v>1360</v>
      </c>
      <c r="O602">
        <f t="shared" si="83"/>
        <v>80.36</v>
      </c>
      <c r="P602">
        <f t="shared" si="84"/>
        <v>5015.0600000000004</v>
      </c>
      <c r="Q602">
        <f t="shared" si="85"/>
        <v>5.13</v>
      </c>
      <c r="R602">
        <f t="shared" si="86"/>
        <v>5.44</v>
      </c>
      <c r="S602">
        <f t="shared" si="87"/>
        <v>-1152</v>
      </c>
      <c r="T602" s="6">
        <f t="shared" si="91"/>
        <v>608293</v>
      </c>
      <c r="U602" s="6">
        <f t="shared" si="88"/>
        <v>637402.76209580014</v>
      </c>
      <c r="V602" s="4">
        <f t="shared" si="89"/>
        <v>1.047854836560342</v>
      </c>
      <c r="W602" s="3">
        <f t="shared" si="90"/>
        <v>12434.841270000001</v>
      </c>
    </row>
    <row r="603" spans="1:23">
      <c r="A603" s="1">
        <v>601</v>
      </c>
      <c r="B603">
        <v>1332</v>
      </c>
      <c r="C603" t="s">
        <v>608</v>
      </c>
      <c r="D603" t="s">
        <v>2559</v>
      </c>
      <c r="E603">
        <v>55494</v>
      </c>
      <c r="F603" t="s">
        <v>3915</v>
      </c>
      <c r="G603">
        <v>1.85</v>
      </c>
      <c r="H603" t="s">
        <v>4472</v>
      </c>
      <c r="I603" s="2" t="s">
        <v>6215</v>
      </c>
      <c r="K603" t="s">
        <v>8125</v>
      </c>
      <c r="L603">
        <v>9</v>
      </c>
      <c r="M603">
        <v>0.24</v>
      </c>
      <c r="N603">
        <v>81.599999999999994</v>
      </c>
      <c r="O603">
        <f t="shared" si="83"/>
        <v>80.36</v>
      </c>
      <c r="P603">
        <f t="shared" si="84"/>
        <v>5015.0600000000004</v>
      </c>
      <c r="Q603">
        <f t="shared" si="85"/>
        <v>5.13</v>
      </c>
      <c r="R603">
        <f t="shared" si="86"/>
        <v>5.44</v>
      </c>
      <c r="S603">
        <f t="shared" si="87"/>
        <v>-1152</v>
      </c>
      <c r="T603" s="6">
        <f t="shared" si="91"/>
        <v>55494</v>
      </c>
      <c r="U603" s="6">
        <f t="shared" si="88"/>
        <v>62125.473059399999</v>
      </c>
      <c r="V603" s="4">
        <f t="shared" si="89"/>
        <v>1.1194989198724186</v>
      </c>
      <c r="W603" s="3">
        <f t="shared" si="90"/>
        <v>12434.841270000001</v>
      </c>
    </row>
    <row r="604" spans="1:23">
      <c r="A604" s="1">
        <v>602</v>
      </c>
      <c r="B604">
        <v>1333</v>
      </c>
      <c r="C604" t="s">
        <v>609</v>
      </c>
      <c r="D604" t="s">
        <v>2560</v>
      </c>
      <c r="E604">
        <v>50394</v>
      </c>
      <c r="F604" t="s">
        <v>3915</v>
      </c>
      <c r="G604">
        <v>2.68</v>
      </c>
      <c r="H604" t="s">
        <v>4473</v>
      </c>
      <c r="I604" s="2" t="s">
        <v>6216</v>
      </c>
      <c r="K604" t="s">
        <v>8126</v>
      </c>
      <c r="L604">
        <v>31</v>
      </c>
      <c r="M604">
        <v>0.182</v>
      </c>
      <c r="N604">
        <v>83.72</v>
      </c>
      <c r="O604">
        <f t="shared" si="83"/>
        <v>80.36</v>
      </c>
      <c r="P604">
        <f t="shared" si="84"/>
        <v>5015.0600000000004</v>
      </c>
      <c r="Q604">
        <f t="shared" si="85"/>
        <v>5.13</v>
      </c>
      <c r="R604">
        <f t="shared" si="86"/>
        <v>5.44</v>
      </c>
      <c r="S604">
        <f t="shared" si="87"/>
        <v>-1152</v>
      </c>
      <c r="T604" s="6">
        <f t="shared" si="91"/>
        <v>50394</v>
      </c>
      <c r="U604" s="6">
        <f t="shared" si="88"/>
        <v>75437.350772320002</v>
      </c>
      <c r="V604" s="4">
        <f t="shared" si="89"/>
        <v>1.4969510412414178</v>
      </c>
      <c r="W604" s="3">
        <f t="shared" si="90"/>
        <v>12434.841270000001</v>
      </c>
    </row>
    <row r="605" spans="1:23">
      <c r="A605" s="1">
        <v>603</v>
      </c>
      <c r="B605">
        <v>1334</v>
      </c>
      <c r="C605" t="s">
        <v>610</v>
      </c>
      <c r="D605" t="s">
        <v>2561</v>
      </c>
      <c r="E605">
        <v>302185</v>
      </c>
      <c r="F605" t="s">
        <v>3915</v>
      </c>
      <c r="G605">
        <v>3.07</v>
      </c>
      <c r="H605" t="s">
        <v>4474</v>
      </c>
      <c r="I605" s="2" t="s">
        <v>6217</v>
      </c>
      <c r="K605" t="s">
        <v>8127</v>
      </c>
      <c r="L605">
        <v>1</v>
      </c>
      <c r="M605">
        <v>0.51</v>
      </c>
      <c r="N605">
        <v>446.25</v>
      </c>
      <c r="O605">
        <f t="shared" si="83"/>
        <v>80.36</v>
      </c>
      <c r="P605">
        <f t="shared" si="84"/>
        <v>5015.0600000000004</v>
      </c>
      <c r="Q605">
        <f t="shared" si="85"/>
        <v>5.13</v>
      </c>
      <c r="R605">
        <f t="shared" si="86"/>
        <v>5.44</v>
      </c>
      <c r="S605">
        <f t="shared" si="87"/>
        <v>-1152</v>
      </c>
      <c r="T605" s="6">
        <f t="shared" si="91"/>
        <v>302185</v>
      </c>
      <c r="U605" s="6">
        <f t="shared" si="88"/>
        <v>239739.89123868002</v>
      </c>
      <c r="V605" s="4">
        <f t="shared" si="89"/>
        <v>0.79335470403454844</v>
      </c>
      <c r="W605" s="3">
        <f t="shared" si="90"/>
        <v>12434.841270000001</v>
      </c>
    </row>
    <row r="606" spans="1:23">
      <c r="A606" s="1">
        <v>604</v>
      </c>
      <c r="B606">
        <v>1342</v>
      </c>
      <c r="C606" t="s">
        <v>611</v>
      </c>
      <c r="D606" t="s">
        <v>2562</v>
      </c>
      <c r="E606">
        <v>47094</v>
      </c>
      <c r="F606" t="s">
        <v>3915</v>
      </c>
      <c r="G606">
        <v>2.48</v>
      </c>
      <c r="H606" t="s">
        <v>4475</v>
      </c>
      <c r="I606" s="2" t="s">
        <v>6218</v>
      </c>
      <c r="K606" t="s">
        <v>8128</v>
      </c>
      <c r="L606">
        <v>1</v>
      </c>
      <c r="M606">
        <v>8.5000000000000006E-2</v>
      </c>
      <c r="N606">
        <v>35.700000000000003</v>
      </c>
      <c r="O606">
        <f t="shared" si="83"/>
        <v>80.36</v>
      </c>
      <c r="P606">
        <f t="shared" si="84"/>
        <v>5015.0600000000004</v>
      </c>
      <c r="Q606">
        <f t="shared" si="85"/>
        <v>5.13</v>
      </c>
      <c r="R606">
        <f t="shared" si="86"/>
        <v>5.44</v>
      </c>
      <c r="S606">
        <f t="shared" si="87"/>
        <v>-1152</v>
      </c>
      <c r="T606" s="6">
        <f t="shared" si="91"/>
        <v>47094</v>
      </c>
      <c r="U606" s="6">
        <f t="shared" si="88"/>
        <v>51460.642499520007</v>
      </c>
      <c r="V606" s="4">
        <f t="shared" si="89"/>
        <v>1.0927218435367565</v>
      </c>
      <c r="W606" s="3">
        <f t="shared" si="90"/>
        <v>12434.841270000001</v>
      </c>
    </row>
    <row r="607" spans="1:23">
      <c r="A607" s="1">
        <v>605</v>
      </c>
      <c r="B607">
        <v>1349</v>
      </c>
      <c r="C607" t="s">
        <v>612</v>
      </c>
      <c r="D607" t="s">
        <v>2563</v>
      </c>
      <c r="E607">
        <v>77094</v>
      </c>
      <c r="F607" t="s">
        <v>3915</v>
      </c>
      <c r="G607">
        <v>2.38</v>
      </c>
      <c r="H607" t="s">
        <v>4476</v>
      </c>
      <c r="I607" s="2" t="s">
        <v>6219</v>
      </c>
      <c r="K607" t="s">
        <v>8129</v>
      </c>
      <c r="L607">
        <v>1</v>
      </c>
      <c r="M607">
        <v>0.21</v>
      </c>
      <c r="N607">
        <v>94.5</v>
      </c>
      <c r="O607">
        <f t="shared" si="83"/>
        <v>80.36</v>
      </c>
      <c r="P607">
        <f t="shared" si="84"/>
        <v>5015.0600000000004</v>
      </c>
      <c r="Q607">
        <f t="shared" si="85"/>
        <v>5.13</v>
      </c>
      <c r="R607">
        <f t="shared" si="86"/>
        <v>5.44</v>
      </c>
      <c r="S607">
        <f t="shared" si="87"/>
        <v>-1152</v>
      </c>
      <c r="T607" s="6">
        <f t="shared" si="91"/>
        <v>77094</v>
      </c>
      <c r="U607" s="6">
        <f t="shared" si="88"/>
        <v>75673.37546712</v>
      </c>
      <c r="V607" s="4">
        <f t="shared" si="89"/>
        <v>0.98157282625262665</v>
      </c>
      <c r="W607" s="3">
        <f t="shared" si="90"/>
        <v>12434.841270000001</v>
      </c>
    </row>
    <row r="608" spans="1:23">
      <c r="A608" s="1">
        <v>606</v>
      </c>
      <c r="B608">
        <v>1351</v>
      </c>
      <c r="C608" t="s">
        <v>613</v>
      </c>
      <c r="D608" t="s">
        <v>2564</v>
      </c>
      <c r="E608">
        <v>41694</v>
      </c>
      <c r="F608" t="s">
        <v>3915</v>
      </c>
      <c r="G608">
        <v>2.76</v>
      </c>
      <c r="H608" t="s">
        <v>4477</v>
      </c>
      <c r="I608" s="2" t="s">
        <v>6220</v>
      </c>
      <c r="K608" t="s">
        <v>8130</v>
      </c>
      <c r="L608">
        <v>13</v>
      </c>
      <c r="M608">
        <v>3.7999999999999999E-2</v>
      </c>
      <c r="N608">
        <v>10.07</v>
      </c>
      <c r="O608">
        <f t="shared" si="83"/>
        <v>80.36</v>
      </c>
      <c r="P608">
        <f t="shared" si="84"/>
        <v>5015.0600000000004</v>
      </c>
      <c r="Q608">
        <f t="shared" si="85"/>
        <v>5.13</v>
      </c>
      <c r="R608">
        <f t="shared" si="86"/>
        <v>5.44</v>
      </c>
      <c r="S608">
        <f t="shared" si="87"/>
        <v>-1152</v>
      </c>
      <c r="T608" s="6">
        <f t="shared" si="91"/>
        <v>41694</v>
      </c>
      <c r="U608" s="6">
        <f t="shared" si="88"/>
        <v>44434.379374239994</v>
      </c>
      <c r="V608" s="4">
        <f t="shared" si="89"/>
        <v>1.0657259887331509</v>
      </c>
      <c r="W608" s="3">
        <f t="shared" si="90"/>
        <v>12434.841270000001</v>
      </c>
    </row>
    <row r="609" spans="1:23">
      <c r="A609" s="1">
        <v>607</v>
      </c>
      <c r="B609">
        <v>1352</v>
      </c>
      <c r="C609" t="s">
        <v>614</v>
      </c>
      <c r="D609" t="s">
        <v>2565</v>
      </c>
      <c r="E609">
        <v>82425</v>
      </c>
      <c r="F609" t="s">
        <v>3915</v>
      </c>
      <c r="G609">
        <v>3.33</v>
      </c>
      <c r="H609" t="s">
        <v>4478</v>
      </c>
      <c r="I609" s="2" t="s">
        <v>6221</v>
      </c>
      <c r="K609" t="s">
        <v>8131</v>
      </c>
      <c r="L609">
        <v>19</v>
      </c>
      <c r="M609">
        <v>0.18</v>
      </c>
      <c r="N609">
        <v>70.2</v>
      </c>
      <c r="O609">
        <f t="shared" si="83"/>
        <v>80.36</v>
      </c>
      <c r="P609">
        <f t="shared" si="84"/>
        <v>5015.0600000000004</v>
      </c>
      <c r="Q609">
        <f t="shared" si="85"/>
        <v>5.13</v>
      </c>
      <c r="R609">
        <f t="shared" si="86"/>
        <v>5.44</v>
      </c>
      <c r="S609">
        <f t="shared" si="87"/>
        <v>-1152</v>
      </c>
      <c r="T609" s="6">
        <f t="shared" si="91"/>
        <v>82425</v>
      </c>
      <c r="U609" s="6">
        <f t="shared" si="88"/>
        <v>79226.145394920008</v>
      </c>
      <c r="V609" s="4">
        <f t="shared" si="89"/>
        <v>0.96119072362656965</v>
      </c>
      <c r="W609" s="3">
        <f t="shared" si="90"/>
        <v>12434.841270000001</v>
      </c>
    </row>
    <row r="610" spans="1:23">
      <c r="A610" s="1">
        <v>608</v>
      </c>
      <c r="B610">
        <v>1353</v>
      </c>
      <c r="C610" t="s">
        <v>615</v>
      </c>
      <c r="D610" t="s">
        <v>2566</v>
      </c>
      <c r="E610">
        <v>59394</v>
      </c>
      <c r="F610" t="s">
        <v>3915</v>
      </c>
      <c r="G610">
        <v>2.64</v>
      </c>
      <c r="H610" t="s">
        <v>4479</v>
      </c>
      <c r="I610" s="2" t="s">
        <v>6222</v>
      </c>
      <c r="K610" t="s">
        <v>8132</v>
      </c>
      <c r="L610">
        <v>11</v>
      </c>
      <c r="M610">
        <v>0.16</v>
      </c>
      <c r="N610">
        <v>57.4</v>
      </c>
      <c r="O610">
        <f t="shared" si="83"/>
        <v>80.36</v>
      </c>
      <c r="P610">
        <f t="shared" si="84"/>
        <v>5015.0600000000004</v>
      </c>
      <c r="Q610">
        <f t="shared" si="85"/>
        <v>5.13</v>
      </c>
      <c r="R610">
        <f t="shared" si="86"/>
        <v>5.44</v>
      </c>
      <c r="S610">
        <f t="shared" si="87"/>
        <v>-1152</v>
      </c>
      <c r="T610" s="6">
        <f t="shared" si="91"/>
        <v>59394</v>
      </c>
      <c r="U610" s="6">
        <f t="shared" si="88"/>
        <v>63334.469303359991</v>
      </c>
      <c r="V610" s="4">
        <f t="shared" si="89"/>
        <v>1.0663445685315014</v>
      </c>
      <c r="W610" s="3">
        <f t="shared" si="90"/>
        <v>12434.841270000001</v>
      </c>
    </row>
    <row r="611" spans="1:23">
      <c r="A611" s="1">
        <v>609</v>
      </c>
      <c r="B611">
        <v>1355</v>
      </c>
      <c r="C611" t="s">
        <v>616</v>
      </c>
      <c r="D611" t="s">
        <v>2567</v>
      </c>
      <c r="E611">
        <v>51594</v>
      </c>
      <c r="F611" t="s">
        <v>3915</v>
      </c>
      <c r="G611">
        <v>4.12</v>
      </c>
      <c r="H611" t="s">
        <v>4480</v>
      </c>
      <c r="I611" s="2" t="s">
        <v>6223</v>
      </c>
      <c r="K611" t="s">
        <v>8133</v>
      </c>
      <c r="L611">
        <v>7</v>
      </c>
      <c r="M611">
        <v>7.6999999999999999E-2</v>
      </c>
      <c r="N611">
        <v>25.01</v>
      </c>
      <c r="O611">
        <f t="shared" si="83"/>
        <v>80.36</v>
      </c>
      <c r="P611">
        <f t="shared" si="84"/>
        <v>5015.0600000000004</v>
      </c>
      <c r="Q611">
        <f t="shared" si="85"/>
        <v>5.13</v>
      </c>
      <c r="R611">
        <f t="shared" si="86"/>
        <v>5.44</v>
      </c>
      <c r="S611">
        <f t="shared" si="87"/>
        <v>-1152</v>
      </c>
      <c r="T611" s="6">
        <f t="shared" si="91"/>
        <v>51594</v>
      </c>
      <c r="U611" s="6">
        <f t="shared" si="88"/>
        <v>71259.186822880001</v>
      </c>
      <c r="V611" s="4">
        <f t="shared" si="89"/>
        <v>1.3811525918300578</v>
      </c>
      <c r="W611" s="3">
        <f t="shared" si="90"/>
        <v>12434.841270000001</v>
      </c>
    </row>
    <row r="612" spans="1:23">
      <c r="A612" s="1">
        <v>610</v>
      </c>
      <c r="B612">
        <v>1357</v>
      </c>
      <c r="C612" t="s">
        <v>617</v>
      </c>
      <c r="D612" t="s">
        <v>2568</v>
      </c>
      <c r="E612">
        <v>38394</v>
      </c>
      <c r="F612" t="s">
        <v>3915</v>
      </c>
      <c r="G612">
        <v>2.99</v>
      </c>
      <c r="H612" t="s">
        <v>4481</v>
      </c>
      <c r="I612" s="2" t="s">
        <v>6224</v>
      </c>
      <c r="K612" t="s">
        <v>8134</v>
      </c>
      <c r="L612">
        <v>26</v>
      </c>
      <c r="M612">
        <v>7.0000000000000007E-2</v>
      </c>
      <c r="N612">
        <v>35.700000000000003</v>
      </c>
      <c r="O612">
        <f t="shared" si="83"/>
        <v>80.36</v>
      </c>
      <c r="P612">
        <f t="shared" si="84"/>
        <v>5015.0600000000004</v>
      </c>
      <c r="Q612">
        <f t="shared" si="85"/>
        <v>5.13</v>
      </c>
      <c r="R612">
        <f t="shared" si="86"/>
        <v>5.44</v>
      </c>
      <c r="S612">
        <f t="shared" si="87"/>
        <v>-1152</v>
      </c>
      <c r="T612" s="6">
        <f t="shared" si="91"/>
        <v>38394</v>
      </c>
      <c r="U612" s="6">
        <f t="shared" si="88"/>
        <v>59070.765356760006</v>
      </c>
      <c r="V612" s="4">
        <f t="shared" si="89"/>
        <v>1.5385415782872325</v>
      </c>
      <c r="W612" s="3">
        <f t="shared" si="90"/>
        <v>12434.841270000001</v>
      </c>
    </row>
    <row r="613" spans="1:23">
      <c r="A613" s="1">
        <v>611</v>
      </c>
      <c r="B613">
        <v>1358</v>
      </c>
      <c r="C613" t="s">
        <v>618</v>
      </c>
      <c r="D613" t="s">
        <v>2569</v>
      </c>
      <c r="E613">
        <v>61830</v>
      </c>
      <c r="F613" t="s">
        <v>3915</v>
      </c>
      <c r="G613">
        <v>5.3</v>
      </c>
      <c r="H613" t="s">
        <v>4482</v>
      </c>
      <c r="I613" s="2" t="s">
        <v>6225</v>
      </c>
      <c r="K613" t="s">
        <v>8135</v>
      </c>
      <c r="L613">
        <v>32</v>
      </c>
      <c r="M613">
        <v>0.104</v>
      </c>
      <c r="N613">
        <v>47.84</v>
      </c>
      <c r="O613">
        <f t="shared" si="83"/>
        <v>80.36</v>
      </c>
      <c r="P613">
        <f t="shared" si="84"/>
        <v>5015.0600000000004</v>
      </c>
      <c r="Q613">
        <f t="shared" si="85"/>
        <v>5.13</v>
      </c>
      <c r="R613">
        <f t="shared" si="86"/>
        <v>5.44</v>
      </c>
      <c r="S613">
        <f t="shared" si="87"/>
        <v>-1152</v>
      </c>
      <c r="T613" s="6">
        <f t="shared" si="91"/>
        <v>61830</v>
      </c>
      <c r="U613" s="6">
        <f t="shared" si="88"/>
        <v>98847.248333199997</v>
      </c>
      <c r="V613" s="4">
        <f t="shared" si="89"/>
        <v>1.5986939727187448</v>
      </c>
      <c r="W613" s="3">
        <f t="shared" si="90"/>
        <v>12434.841270000001</v>
      </c>
    </row>
    <row r="614" spans="1:23">
      <c r="A614" s="1">
        <v>612</v>
      </c>
      <c r="B614">
        <v>1360</v>
      </c>
      <c r="C614" t="s">
        <v>619</v>
      </c>
      <c r="D614" t="s">
        <v>2570</v>
      </c>
      <c r="E614">
        <v>19794</v>
      </c>
      <c r="F614" t="s">
        <v>3915</v>
      </c>
      <c r="G614">
        <v>1.38</v>
      </c>
      <c r="H614" t="s">
        <v>4483</v>
      </c>
      <c r="I614" s="2" t="s">
        <v>6226</v>
      </c>
      <c r="K614" t="s">
        <v>8136</v>
      </c>
      <c r="L614">
        <v>1</v>
      </c>
      <c r="M614">
        <v>1.2999999999999999E-2</v>
      </c>
      <c r="N614">
        <v>3.96</v>
      </c>
      <c r="O614">
        <f t="shared" si="83"/>
        <v>80.36</v>
      </c>
      <c r="P614">
        <f t="shared" si="84"/>
        <v>5015.0600000000004</v>
      </c>
      <c r="Q614">
        <f t="shared" si="85"/>
        <v>5.13</v>
      </c>
      <c r="R614">
        <f t="shared" si="86"/>
        <v>5.44</v>
      </c>
      <c r="S614">
        <f t="shared" si="87"/>
        <v>-1152</v>
      </c>
      <c r="T614" s="6">
        <f t="shared" si="91"/>
        <v>19794</v>
      </c>
      <c r="U614" s="6">
        <f t="shared" si="88"/>
        <v>21171.244407119997</v>
      </c>
      <c r="V614" s="4">
        <f t="shared" si="89"/>
        <v>1.0695788828493482</v>
      </c>
      <c r="W614" s="3">
        <f t="shared" si="90"/>
        <v>12434.841270000001</v>
      </c>
    </row>
    <row r="615" spans="1:23">
      <c r="A615" s="1">
        <v>613</v>
      </c>
      <c r="B615">
        <v>1362</v>
      </c>
      <c r="C615" t="s">
        <v>620</v>
      </c>
      <c r="D615" t="s">
        <v>2571</v>
      </c>
      <c r="E615">
        <v>64868</v>
      </c>
      <c r="F615" t="s">
        <v>3915</v>
      </c>
      <c r="G615">
        <v>1.89</v>
      </c>
      <c r="H615" t="s">
        <v>4484</v>
      </c>
      <c r="I615" s="2" t="s">
        <v>6227</v>
      </c>
      <c r="K615" t="s">
        <v>8137</v>
      </c>
      <c r="L615">
        <v>21</v>
      </c>
      <c r="M615">
        <v>0.17</v>
      </c>
      <c r="N615">
        <v>66.3</v>
      </c>
      <c r="O615">
        <f t="shared" si="83"/>
        <v>80.36</v>
      </c>
      <c r="P615">
        <f t="shared" si="84"/>
        <v>5015.0600000000004</v>
      </c>
      <c r="Q615">
        <f t="shared" si="85"/>
        <v>5.13</v>
      </c>
      <c r="R615">
        <f t="shared" si="86"/>
        <v>5.44</v>
      </c>
      <c r="S615">
        <f t="shared" si="87"/>
        <v>-1152</v>
      </c>
      <c r="T615" s="6">
        <f t="shared" si="91"/>
        <v>64868</v>
      </c>
      <c r="U615" s="6">
        <f t="shared" si="88"/>
        <v>56033.821920359995</v>
      </c>
      <c r="V615" s="4">
        <f t="shared" si="89"/>
        <v>0.86381300364370717</v>
      </c>
      <c r="W615" s="3">
        <f t="shared" si="90"/>
        <v>12434.841270000001</v>
      </c>
    </row>
    <row r="616" spans="1:23">
      <c r="A616" s="1">
        <v>614</v>
      </c>
      <c r="B616">
        <v>1366</v>
      </c>
      <c r="C616" t="s">
        <v>621</v>
      </c>
      <c r="D616" t="s">
        <v>2572</v>
      </c>
      <c r="E616">
        <v>50094</v>
      </c>
      <c r="F616" t="s">
        <v>3915</v>
      </c>
      <c r="G616">
        <v>2.12</v>
      </c>
      <c r="H616" t="s">
        <v>4485</v>
      </c>
      <c r="I616" s="2" t="s">
        <v>6228</v>
      </c>
      <c r="K616" t="s">
        <v>8138</v>
      </c>
      <c r="L616">
        <v>1</v>
      </c>
      <c r="M616">
        <v>0.13300000000000001</v>
      </c>
      <c r="N616">
        <v>50.54</v>
      </c>
      <c r="O616">
        <f t="shared" si="83"/>
        <v>80.36</v>
      </c>
      <c r="P616">
        <f t="shared" si="84"/>
        <v>5015.0600000000004</v>
      </c>
      <c r="Q616">
        <f t="shared" si="85"/>
        <v>5.13</v>
      </c>
      <c r="R616">
        <f t="shared" si="86"/>
        <v>5.44</v>
      </c>
      <c r="S616">
        <f t="shared" si="87"/>
        <v>-1152</v>
      </c>
      <c r="T616" s="6">
        <f t="shared" si="91"/>
        <v>50094</v>
      </c>
      <c r="U616" s="6">
        <f t="shared" si="88"/>
        <v>52576.221726880001</v>
      </c>
      <c r="V616" s="4">
        <f t="shared" si="89"/>
        <v>1.0495512781347067</v>
      </c>
      <c r="W616" s="3">
        <f t="shared" si="90"/>
        <v>12434.841270000001</v>
      </c>
    </row>
    <row r="617" spans="1:23">
      <c r="A617" s="1">
        <v>615</v>
      </c>
      <c r="B617">
        <v>1370</v>
      </c>
      <c r="C617" t="s">
        <v>622</v>
      </c>
      <c r="D617" t="s">
        <v>2573</v>
      </c>
      <c r="E617">
        <v>52868</v>
      </c>
      <c r="F617" t="s">
        <v>3915</v>
      </c>
      <c r="G617">
        <v>2.5299999999999998</v>
      </c>
      <c r="H617" t="s">
        <v>4486</v>
      </c>
      <c r="I617" s="2" t="s">
        <v>6229</v>
      </c>
      <c r="K617" t="s">
        <v>8139</v>
      </c>
      <c r="L617">
        <v>19</v>
      </c>
      <c r="M617">
        <v>7.0000000000000007E-2</v>
      </c>
      <c r="N617">
        <v>35.700000000000003</v>
      </c>
      <c r="O617">
        <f t="shared" si="83"/>
        <v>80.36</v>
      </c>
      <c r="P617">
        <f t="shared" si="84"/>
        <v>5015.0600000000004</v>
      </c>
      <c r="Q617">
        <f t="shared" si="85"/>
        <v>5.13</v>
      </c>
      <c r="R617">
        <f t="shared" si="86"/>
        <v>5.44</v>
      </c>
      <c r="S617">
        <f t="shared" si="87"/>
        <v>-1152</v>
      </c>
      <c r="T617" s="6">
        <f t="shared" si="91"/>
        <v>52868</v>
      </c>
      <c r="U617" s="6">
        <f t="shared" si="88"/>
        <v>52206.732975719999</v>
      </c>
      <c r="V617" s="4">
        <f t="shared" si="89"/>
        <v>0.98749211197170306</v>
      </c>
      <c r="W617" s="3">
        <f t="shared" si="90"/>
        <v>12434.841270000001</v>
      </c>
    </row>
    <row r="618" spans="1:23">
      <c r="A618" s="1">
        <v>616</v>
      </c>
      <c r="B618">
        <v>1373</v>
      </c>
      <c r="C618" t="s">
        <v>623</v>
      </c>
      <c r="D618" t="s">
        <v>2574</v>
      </c>
      <c r="E618">
        <v>501750</v>
      </c>
      <c r="F618" t="s">
        <v>3916</v>
      </c>
      <c r="G618">
        <v>4.5599999999999996</v>
      </c>
      <c r="H618" t="s">
        <v>4487</v>
      </c>
      <c r="I618" s="2" t="s">
        <v>6230</v>
      </c>
      <c r="K618" t="s">
        <v>8140</v>
      </c>
      <c r="L618">
        <v>33</v>
      </c>
      <c r="M618">
        <v>1.29</v>
      </c>
      <c r="N618">
        <v>518.94000000000005</v>
      </c>
      <c r="O618">
        <f t="shared" si="83"/>
        <v>80.36</v>
      </c>
      <c r="P618">
        <f t="shared" si="84"/>
        <v>5015.0600000000004</v>
      </c>
      <c r="Q618">
        <f t="shared" si="85"/>
        <v>5.13</v>
      </c>
      <c r="R618">
        <f t="shared" si="86"/>
        <v>5.44</v>
      </c>
      <c r="S618">
        <f t="shared" si="87"/>
        <v>-1152</v>
      </c>
      <c r="T618" s="6">
        <f t="shared" si="91"/>
        <v>501750</v>
      </c>
      <c r="U618" s="6">
        <f t="shared" si="88"/>
        <v>293750.43152544001</v>
      </c>
      <c r="V618" s="4">
        <f t="shared" si="89"/>
        <v>0.58545178181452917</v>
      </c>
      <c r="W618" s="3">
        <f t="shared" si="90"/>
        <v>12434.841270000001</v>
      </c>
    </row>
    <row r="619" spans="1:23">
      <c r="A619" s="1">
        <v>617</v>
      </c>
      <c r="B619">
        <v>1375</v>
      </c>
      <c r="C619" t="s">
        <v>624</v>
      </c>
      <c r="D619" t="s">
        <v>2575</v>
      </c>
      <c r="E619">
        <v>112118</v>
      </c>
      <c r="F619" t="s">
        <v>3915</v>
      </c>
      <c r="G619">
        <v>3.92</v>
      </c>
      <c r="H619" t="s">
        <v>4488</v>
      </c>
      <c r="I619" s="2" t="s">
        <v>6231</v>
      </c>
      <c r="K619" t="s">
        <v>8141</v>
      </c>
      <c r="L619">
        <v>1</v>
      </c>
      <c r="M619">
        <v>0.2</v>
      </c>
      <c r="N619">
        <v>90</v>
      </c>
      <c r="O619">
        <f t="shared" si="83"/>
        <v>80.36</v>
      </c>
      <c r="P619">
        <f t="shared" si="84"/>
        <v>5015.0600000000004</v>
      </c>
      <c r="Q619">
        <f t="shared" si="85"/>
        <v>5.13</v>
      </c>
      <c r="R619">
        <f t="shared" si="86"/>
        <v>5.44</v>
      </c>
      <c r="S619">
        <f t="shared" si="87"/>
        <v>-1152</v>
      </c>
      <c r="T619" s="6">
        <f t="shared" si="91"/>
        <v>112118</v>
      </c>
      <c r="U619" s="6">
        <f t="shared" si="88"/>
        <v>96685.749334079999</v>
      </c>
      <c r="V619" s="4">
        <f t="shared" si="89"/>
        <v>0.86235706429012293</v>
      </c>
      <c r="W619" s="3">
        <f t="shared" si="90"/>
        <v>12434.841270000001</v>
      </c>
    </row>
    <row r="620" spans="1:23">
      <c r="A620" s="1">
        <v>618</v>
      </c>
      <c r="B620">
        <v>1377</v>
      </c>
      <c r="C620" t="s">
        <v>625</v>
      </c>
      <c r="D620" t="s">
        <v>2576</v>
      </c>
      <c r="E620">
        <v>112425</v>
      </c>
      <c r="F620" t="s">
        <v>3915</v>
      </c>
      <c r="G620">
        <v>5.83</v>
      </c>
      <c r="H620" t="s">
        <v>4109</v>
      </c>
      <c r="I620" s="2" t="s">
        <v>6232</v>
      </c>
      <c r="K620" t="s">
        <v>7762</v>
      </c>
      <c r="L620">
        <v>1</v>
      </c>
      <c r="M620">
        <v>0.14000000000000001</v>
      </c>
      <c r="N620">
        <v>64.260000000000005</v>
      </c>
      <c r="O620">
        <f t="shared" si="83"/>
        <v>80.36</v>
      </c>
      <c r="P620">
        <f t="shared" si="84"/>
        <v>5015.0600000000004</v>
      </c>
      <c r="Q620">
        <f t="shared" si="85"/>
        <v>5.13</v>
      </c>
      <c r="R620">
        <f t="shared" si="86"/>
        <v>5.44</v>
      </c>
      <c r="S620">
        <f t="shared" si="87"/>
        <v>-1152</v>
      </c>
      <c r="T620" s="6">
        <f t="shared" si="91"/>
        <v>112425</v>
      </c>
      <c r="U620" s="6">
        <f t="shared" si="88"/>
        <v>113933.94830891999</v>
      </c>
      <c r="V620" s="4">
        <f t="shared" si="89"/>
        <v>1.0134218217382254</v>
      </c>
      <c r="W620" s="3">
        <f t="shared" si="90"/>
        <v>12434.841270000001</v>
      </c>
    </row>
    <row r="621" spans="1:23">
      <c r="A621" s="1">
        <v>619</v>
      </c>
      <c r="B621">
        <v>1380</v>
      </c>
      <c r="C621" t="s">
        <v>626</v>
      </c>
      <c r="D621" t="s">
        <v>2577</v>
      </c>
      <c r="E621">
        <v>54894</v>
      </c>
      <c r="F621" t="s">
        <v>3915</v>
      </c>
      <c r="G621">
        <v>2.08</v>
      </c>
      <c r="H621" t="s">
        <v>4489</v>
      </c>
      <c r="I621" s="2" t="s">
        <v>6233</v>
      </c>
      <c r="K621" t="s">
        <v>8142</v>
      </c>
      <c r="L621">
        <v>24</v>
      </c>
      <c r="M621">
        <v>0.17</v>
      </c>
      <c r="N621">
        <v>66.3</v>
      </c>
      <c r="O621">
        <f t="shared" si="83"/>
        <v>80.36</v>
      </c>
      <c r="P621">
        <f t="shared" si="84"/>
        <v>5015.0600000000004</v>
      </c>
      <c r="Q621">
        <f t="shared" si="85"/>
        <v>5.13</v>
      </c>
      <c r="R621">
        <f t="shared" si="86"/>
        <v>5.44</v>
      </c>
      <c r="S621">
        <f t="shared" si="87"/>
        <v>-1152</v>
      </c>
      <c r="T621" s="6">
        <f t="shared" si="91"/>
        <v>54894</v>
      </c>
      <c r="U621" s="6">
        <f t="shared" si="88"/>
        <v>58868.965729920004</v>
      </c>
      <c r="V621" s="4">
        <f t="shared" si="89"/>
        <v>1.0724116612001313</v>
      </c>
      <c r="W621" s="3">
        <f t="shared" si="90"/>
        <v>12434.841270000001</v>
      </c>
    </row>
    <row r="622" spans="1:23">
      <c r="A622" s="1">
        <v>620</v>
      </c>
      <c r="B622">
        <v>1382</v>
      </c>
      <c r="C622" t="s">
        <v>627</v>
      </c>
      <c r="D622" t="s">
        <v>2578</v>
      </c>
      <c r="E622">
        <v>25794</v>
      </c>
      <c r="F622" t="s">
        <v>3915</v>
      </c>
      <c r="G622">
        <v>1.27</v>
      </c>
      <c r="H622" t="s">
        <v>4490</v>
      </c>
      <c r="I622" s="2" t="s">
        <v>6234</v>
      </c>
      <c r="K622" t="s">
        <v>8143</v>
      </c>
      <c r="L622">
        <v>10</v>
      </c>
      <c r="M622">
        <v>8.1000000000000003E-2</v>
      </c>
      <c r="N622">
        <v>31.17</v>
      </c>
      <c r="O622">
        <f t="shared" si="83"/>
        <v>80.36</v>
      </c>
      <c r="P622">
        <f t="shared" si="84"/>
        <v>5015.0600000000004</v>
      </c>
      <c r="Q622">
        <f t="shared" si="85"/>
        <v>5.13</v>
      </c>
      <c r="R622">
        <f t="shared" si="86"/>
        <v>5.44</v>
      </c>
      <c r="S622">
        <f t="shared" si="87"/>
        <v>-1152</v>
      </c>
      <c r="T622" s="6">
        <f t="shared" si="91"/>
        <v>25794</v>
      </c>
      <c r="U622" s="6">
        <f t="shared" si="88"/>
        <v>31424.925423480003</v>
      </c>
      <c r="V622" s="4">
        <f t="shared" si="89"/>
        <v>1.218303691691091</v>
      </c>
      <c r="W622" s="3">
        <f t="shared" si="90"/>
        <v>12434.841270000001</v>
      </c>
    </row>
    <row r="623" spans="1:23">
      <c r="A623" s="1">
        <v>621</v>
      </c>
      <c r="B623">
        <v>1383</v>
      </c>
      <c r="C623" t="s">
        <v>628</v>
      </c>
      <c r="D623" t="s">
        <v>2579</v>
      </c>
      <c r="E623">
        <v>29994</v>
      </c>
      <c r="F623" t="s">
        <v>3915</v>
      </c>
      <c r="G623">
        <v>1.94</v>
      </c>
      <c r="H623" t="s">
        <v>4491</v>
      </c>
      <c r="I623" s="2" t="s">
        <v>6235</v>
      </c>
      <c r="K623" t="s">
        <v>8144</v>
      </c>
      <c r="L623">
        <v>7</v>
      </c>
      <c r="M623">
        <v>2.1000000000000001E-2</v>
      </c>
      <c r="N623">
        <v>7.04</v>
      </c>
      <c r="O623">
        <f t="shared" si="83"/>
        <v>80.36</v>
      </c>
      <c r="P623">
        <f t="shared" si="84"/>
        <v>5015.0600000000004</v>
      </c>
      <c r="Q623">
        <f t="shared" si="85"/>
        <v>5.13</v>
      </c>
      <c r="R623">
        <f t="shared" si="86"/>
        <v>5.44</v>
      </c>
      <c r="S623">
        <f t="shared" si="87"/>
        <v>-1152</v>
      </c>
      <c r="T623" s="6">
        <f t="shared" si="91"/>
        <v>29994</v>
      </c>
      <c r="U623" s="6">
        <f t="shared" si="88"/>
        <v>30873.90561256</v>
      </c>
      <c r="V623" s="4">
        <f t="shared" si="89"/>
        <v>1.0293360542961927</v>
      </c>
      <c r="W623" s="3">
        <f t="shared" si="90"/>
        <v>12434.841270000001</v>
      </c>
    </row>
    <row r="624" spans="1:23">
      <c r="A624" s="1">
        <v>622</v>
      </c>
      <c r="B624">
        <v>1388</v>
      </c>
      <c r="C624" t="s">
        <v>629</v>
      </c>
      <c r="D624" t="s">
        <v>2580</v>
      </c>
      <c r="E624">
        <v>160794</v>
      </c>
      <c r="F624" t="s">
        <v>3916</v>
      </c>
      <c r="G624">
        <v>4.29</v>
      </c>
      <c r="H624" t="s">
        <v>4492</v>
      </c>
      <c r="I624" s="2" t="s">
        <v>6236</v>
      </c>
      <c r="K624" t="s">
        <v>8145</v>
      </c>
      <c r="L624">
        <v>95</v>
      </c>
      <c r="M624">
        <v>0.89</v>
      </c>
      <c r="N624">
        <v>136.19999999999999</v>
      </c>
      <c r="O624">
        <f t="shared" si="83"/>
        <v>80.36</v>
      </c>
      <c r="P624">
        <f t="shared" si="84"/>
        <v>5015.0600000000004</v>
      </c>
      <c r="Q624">
        <f t="shared" si="85"/>
        <v>5.13</v>
      </c>
      <c r="R624">
        <f t="shared" si="86"/>
        <v>5.44</v>
      </c>
      <c r="S624">
        <f t="shared" si="87"/>
        <v>-1152</v>
      </c>
      <c r="T624" s="6">
        <f t="shared" si="91"/>
        <v>160794</v>
      </c>
      <c r="U624" s="6">
        <f t="shared" si="88"/>
        <v>122403.53693796</v>
      </c>
      <c r="V624" s="4">
        <f t="shared" si="89"/>
        <v>0.76124443037650658</v>
      </c>
      <c r="W624" s="3">
        <f t="shared" si="90"/>
        <v>12434.841270000001</v>
      </c>
    </row>
    <row r="625" spans="1:23">
      <c r="A625" s="1">
        <v>623</v>
      </c>
      <c r="B625">
        <v>1390</v>
      </c>
      <c r="C625" t="s">
        <v>630</v>
      </c>
      <c r="D625" t="s">
        <v>2581</v>
      </c>
      <c r="E625">
        <v>75743</v>
      </c>
      <c r="F625" t="s">
        <v>3915</v>
      </c>
      <c r="G625">
        <v>2.68</v>
      </c>
      <c r="H625" t="s">
        <v>4493</v>
      </c>
      <c r="I625" s="2" t="s">
        <v>6237</v>
      </c>
      <c r="K625" t="s">
        <v>8146</v>
      </c>
      <c r="L625">
        <v>5</v>
      </c>
      <c r="M625">
        <v>0.188</v>
      </c>
      <c r="N625">
        <v>56.4</v>
      </c>
      <c r="O625">
        <f t="shared" si="83"/>
        <v>80.36</v>
      </c>
      <c r="P625">
        <f t="shared" si="84"/>
        <v>5015.0600000000004</v>
      </c>
      <c r="Q625">
        <f t="shared" si="85"/>
        <v>5.13</v>
      </c>
      <c r="R625">
        <f t="shared" si="86"/>
        <v>5.44</v>
      </c>
      <c r="S625">
        <f t="shared" si="87"/>
        <v>-1152</v>
      </c>
      <c r="T625" s="6">
        <f t="shared" si="91"/>
        <v>75743</v>
      </c>
      <c r="U625" s="6">
        <f t="shared" si="88"/>
        <v>63494.183284320003</v>
      </c>
      <c r="V625" s="4">
        <f t="shared" si="89"/>
        <v>0.83828450529184217</v>
      </c>
      <c r="W625" s="3">
        <f t="shared" si="90"/>
        <v>12434.841270000001</v>
      </c>
    </row>
    <row r="626" spans="1:23">
      <c r="A626" s="1">
        <v>624</v>
      </c>
      <c r="B626">
        <v>1392</v>
      </c>
      <c r="C626" t="s">
        <v>631</v>
      </c>
      <c r="D626" t="s">
        <v>2582</v>
      </c>
      <c r="E626">
        <v>41694</v>
      </c>
      <c r="F626" t="s">
        <v>3915</v>
      </c>
      <c r="G626">
        <v>1.44</v>
      </c>
      <c r="H626" t="s">
        <v>4494</v>
      </c>
      <c r="I626" s="2" t="s">
        <v>6238</v>
      </c>
      <c r="K626" t="s">
        <v>8147</v>
      </c>
      <c r="L626">
        <v>11</v>
      </c>
      <c r="M626">
        <v>0.16</v>
      </c>
      <c r="N626">
        <v>49.4</v>
      </c>
      <c r="O626">
        <f t="shared" si="83"/>
        <v>80.36</v>
      </c>
      <c r="P626">
        <f t="shared" si="84"/>
        <v>5015.0600000000004</v>
      </c>
      <c r="Q626">
        <f t="shared" si="85"/>
        <v>5.13</v>
      </c>
      <c r="R626">
        <f t="shared" si="86"/>
        <v>5.44</v>
      </c>
      <c r="S626">
        <f t="shared" si="87"/>
        <v>-1152</v>
      </c>
      <c r="T626" s="6">
        <f t="shared" si="91"/>
        <v>41694</v>
      </c>
      <c r="U626" s="6">
        <f t="shared" si="88"/>
        <v>41931.030674560003</v>
      </c>
      <c r="V626" s="4">
        <f t="shared" si="89"/>
        <v>1.005685006824963</v>
      </c>
      <c r="W626" s="3">
        <f t="shared" si="90"/>
        <v>12434.841270000001</v>
      </c>
    </row>
    <row r="627" spans="1:23">
      <c r="A627" s="1">
        <v>625</v>
      </c>
      <c r="B627">
        <v>1393</v>
      </c>
      <c r="C627" t="s">
        <v>632</v>
      </c>
      <c r="D627" t="s">
        <v>2583</v>
      </c>
      <c r="E627">
        <v>38394</v>
      </c>
      <c r="F627" t="s">
        <v>3915</v>
      </c>
      <c r="G627">
        <v>2.67</v>
      </c>
      <c r="H627" t="s">
        <v>4495</v>
      </c>
      <c r="I627" s="2" t="s">
        <v>6239</v>
      </c>
      <c r="K627" t="s">
        <v>8148</v>
      </c>
      <c r="L627">
        <v>29</v>
      </c>
      <c r="M627">
        <v>0.108</v>
      </c>
      <c r="N627">
        <v>28.62</v>
      </c>
      <c r="O627">
        <f t="shared" si="83"/>
        <v>80.36</v>
      </c>
      <c r="P627">
        <f t="shared" si="84"/>
        <v>5015.0600000000004</v>
      </c>
      <c r="Q627">
        <f t="shared" si="85"/>
        <v>5.13</v>
      </c>
      <c r="R627">
        <f t="shared" si="86"/>
        <v>5.44</v>
      </c>
      <c r="S627">
        <f t="shared" si="87"/>
        <v>-1152</v>
      </c>
      <c r="T627" s="6">
        <f t="shared" si="91"/>
        <v>38394</v>
      </c>
      <c r="U627" s="6">
        <f t="shared" si="88"/>
        <v>51200.704837079989</v>
      </c>
      <c r="V627" s="4">
        <f t="shared" si="89"/>
        <v>1.3335600572245661</v>
      </c>
      <c r="W627" s="3">
        <f t="shared" si="90"/>
        <v>12434.841270000001</v>
      </c>
    </row>
    <row r="628" spans="1:23">
      <c r="A628" s="1">
        <v>626</v>
      </c>
      <c r="B628">
        <v>1396</v>
      </c>
      <c r="C628" t="s">
        <v>633</v>
      </c>
      <c r="D628" t="s">
        <v>2584</v>
      </c>
      <c r="E628">
        <v>71994</v>
      </c>
      <c r="F628" t="s">
        <v>3915</v>
      </c>
      <c r="G628">
        <v>3.21</v>
      </c>
      <c r="H628" t="s">
        <v>4496</v>
      </c>
      <c r="I628" s="2" t="s">
        <v>6240</v>
      </c>
      <c r="K628" t="s">
        <v>8149</v>
      </c>
      <c r="L628">
        <v>41</v>
      </c>
      <c r="M628">
        <v>0.49</v>
      </c>
      <c r="N628">
        <v>65</v>
      </c>
      <c r="O628">
        <f t="shared" si="83"/>
        <v>80.36</v>
      </c>
      <c r="P628">
        <f t="shared" si="84"/>
        <v>5015.0600000000004</v>
      </c>
      <c r="Q628">
        <f t="shared" si="85"/>
        <v>5.13</v>
      </c>
      <c r="R628">
        <f t="shared" si="86"/>
        <v>5.44</v>
      </c>
      <c r="S628">
        <f t="shared" si="87"/>
        <v>-1152</v>
      </c>
      <c r="T628" s="6">
        <f t="shared" si="91"/>
        <v>71994</v>
      </c>
      <c r="U628" s="6">
        <f t="shared" si="88"/>
        <v>75162.304572039997</v>
      </c>
      <c r="V628" s="4">
        <f t="shared" si="89"/>
        <v>1.0440078974920133</v>
      </c>
      <c r="W628" s="3">
        <f t="shared" si="90"/>
        <v>12434.841270000001</v>
      </c>
    </row>
    <row r="629" spans="1:23">
      <c r="A629" s="1">
        <v>627</v>
      </c>
      <c r="B629">
        <v>1397</v>
      </c>
      <c r="C629" t="s">
        <v>634</v>
      </c>
      <c r="D629" t="s">
        <v>2585</v>
      </c>
      <c r="E629">
        <v>125940</v>
      </c>
      <c r="F629" t="s">
        <v>3915</v>
      </c>
      <c r="G629">
        <v>6.56</v>
      </c>
      <c r="H629" t="s">
        <v>4497</v>
      </c>
      <c r="I629" s="2" t="s">
        <v>6241</v>
      </c>
      <c r="K629" t="s">
        <v>8150</v>
      </c>
      <c r="L629">
        <v>10</v>
      </c>
      <c r="M629">
        <v>0.1</v>
      </c>
      <c r="N629">
        <v>41.5</v>
      </c>
      <c r="O629">
        <f t="shared" si="83"/>
        <v>80.36</v>
      </c>
      <c r="P629">
        <f t="shared" si="84"/>
        <v>5015.0600000000004</v>
      </c>
      <c r="Q629">
        <f t="shared" si="85"/>
        <v>5.13</v>
      </c>
      <c r="R629">
        <f t="shared" si="86"/>
        <v>5.44</v>
      </c>
      <c r="S629">
        <f t="shared" si="87"/>
        <v>-1152</v>
      </c>
      <c r="T629" s="6">
        <f t="shared" si="91"/>
        <v>125940</v>
      </c>
      <c r="U629" s="6">
        <f t="shared" si="88"/>
        <v>114877.14407744</v>
      </c>
      <c r="V629" s="4">
        <f t="shared" si="89"/>
        <v>0.91215772651611871</v>
      </c>
      <c r="W629" s="3">
        <f t="shared" si="90"/>
        <v>12434.841270000001</v>
      </c>
    </row>
    <row r="630" spans="1:23">
      <c r="A630" s="1">
        <v>628</v>
      </c>
      <c r="B630">
        <v>1398</v>
      </c>
      <c r="C630" t="s">
        <v>635</v>
      </c>
      <c r="D630" t="s">
        <v>2586</v>
      </c>
      <c r="E630">
        <v>43794</v>
      </c>
      <c r="F630" t="s">
        <v>3915</v>
      </c>
      <c r="G630">
        <v>2.31</v>
      </c>
      <c r="H630" t="s">
        <v>4498</v>
      </c>
      <c r="I630" s="2" t="s">
        <v>6242</v>
      </c>
      <c r="K630" t="s">
        <v>8151</v>
      </c>
      <c r="L630">
        <v>30</v>
      </c>
      <c r="M630">
        <v>0.13</v>
      </c>
      <c r="N630">
        <v>66.3</v>
      </c>
      <c r="O630">
        <f t="shared" si="83"/>
        <v>80.36</v>
      </c>
      <c r="P630">
        <f t="shared" si="84"/>
        <v>5015.0600000000004</v>
      </c>
      <c r="Q630">
        <f t="shared" si="85"/>
        <v>5.13</v>
      </c>
      <c r="R630">
        <f t="shared" si="86"/>
        <v>5.44</v>
      </c>
      <c r="S630">
        <f t="shared" si="87"/>
        <v>-1152</v>
      </c>
      <c r="T630" s="6">
        <f t="shared" si="91"/>
        <v>43794</v>
      </c>
      <c r="U630" s="6">
        <f t="shared" si="88"/>
        <v>62300.981920439997</v>
      </c>
      <c r="V630" s="4">
        <f t="shared" si="89"/>
        <v>1.4225917230771339</v>
      </c>
      <c r="W630" s="3">
        <f t="shared" si="90"/>
        <v>12434.841270000001</v>
      </c>
    </row>
    <row r="631" spans="1:23">
      <c r="A631" s="1">
        <v>629</v>
      </c>
      <c r="B631">
        <v>1399</v>
      </c>
      <c r="C631" t="s">
        <v>636</v>
      </c>
      <c r="D631" t="s">
        <v>2587</v>
      </c>
      <c r="E631">
        <v>68094</v>
      </c>
      <c r="F631" t="s">
        <v>3915</v>
      </c>
      <c r="G631">
        <v>2.08</v>
      </c>
      <c r="H631" t="s">
        <v>4499</v>
      </c>
      <c r="I631" s="2" t="s">
        <v>6243</v>
      </c>
      <c r="K631" t="s">
        <v>8152</v>
      </c>
      <c r="L631">
        <v>13</v>
      </c>
      <c r="M631">
        <v>0.30099999999999999</v>
      </c>
      <c r="N631">
        <v>91.8</v>
      </c>
      <c r="O631">
        <f t="shared" si="83"/>
        <v>80.36</v>
      </c>
      <c r="P631">
        <f t="shared" si="84"/>
        <v>5015.0600000000004</v>
      </c>
      <c r="Q631">
        <f t="shared" si="85"/>
        <v>5.13</v>
      </c>
      <c r="R631">
        <f t="shared" si="86"/>
        <v>5.44</v>
      </c>
      <c r="S631">
        <f t="shared" si="87"/>
        <v>-1152</v>
      </c>
      <c r="T631" s="6">
        <f t="shared" si="91"/>
        <v>68094</v>
      </c>
      <c r="U631" s="6">
        <f t="shared" si="88"/>
        <v>70016.504929920004</v>
      </c>
      <c r="V631" s="4">
        <f t="shared" si="89"/>
        <v>1.0282331032090934</v>
      </c>
      <c r="W631" s="3">
        <f t="shared" si="90"/>
        <v>12434.841270000001</v>
      </c>
    </row>
    <row r="632" spans="1:23">
      <c r="A632" s="1">
        <v>630</v>
      </c>
      <c r="B632">
        <v>1403</v>
      </c>
      <c r="C632" t="s">
        <v>637</v>
      </c>
      <c r="D632" t="s">
        <v>2588</v>
      </c>
      <c r="E632">
        <v>117593</v>
      </c>
      <c r="F632" t="s">
        <v>3915</v>
      </c>
      <c r="G632">
        <v>2.2400000000000002</v>
      </c>
      <c r="H632" t="s">
        <v>4500</v>
      </c>
      <c r="I632" s="2" t="s">
        <v>6244</v>
      </c>
      <c r="K632" t="s">
        <v>8153</v>
      </c>
      <c r="L632">
        <v>19</v>
      </c>
      <c r="M632">
        <v>0.32</v>
      </c>
      <c r="N632">
        <v>169.6</v>
      </c>
      <c r="O632">
        <f t="shared" si="83"/>
        <v>80.36</v>
      </c>
      <c r="P632">
        <f t="shared" si="84"/>
        <v>5015.0600000000004</v>
      </c>
      <c r="Q632">
        <f t="shared" si="85"/>
        <v>5.13</v>
      </c>
      <c r="R632">
        <f t="shared" si="86"/>
        <v>5.44</v>
      </c>
      <c r="S632">
        <f t="shared" si="87"/>
        <v>-1152</v>
      </c>
      <c r="T632" s="6">
        <f t="shared" si="91"/>
        <v>117593</v>
      </c>
      <c r="U632" s="6">
        <f t="shared" si="88"/>
        <v>106414.91797375999</v>
      </c>
      <c r="V632" s="4">
        <f t="shared" si="89"/>
        <v>0.90494262391264779</v>
      </c>
      <c r="W632" s="3">
        <f t="shared" si="90"/>
        <v>12434.841270000001</v>
      </c>
    </row>
    <row r="633" spans="1:23">
      <c r="A633" s="1">
        <v>631</v>
      </c>
      <c r="B633">
        <v>1405</v>
      </c>
      <c r="C633" t="s">
        <v>638</v>
      </c>
      <c r="D633" t="s">
        <v>2589</v>
      </c>
      <c r="E633">
        <v>44094</v>
      </c>
      <c r="F633" t="s">
        <v>3915</v>
      </c>
      <c r="G633">
        <v>2.35</v>
      </c>
      <c r="H633" t="s">
        <v>4501</v>
      </c>
      <c r="I633" s="2" t="s">
        <v>6245</v>
      </c>
      <c r="K633" t="s">
        <v>8154</v>
      </c>
      <c r="L633">
        <v>15</v>
      </c>
      <c r="M633">
        <v>0.121</v>
      </c>
      <c r="N633">
        <v>32.06</v>
      </c>
      <c r="O633">
        <f t="shared" si="83"/>
        <v>80.36</v>
      </c>
      <c r="P633">
        <f t="shared" si="84"/>
        <v>5015.0600000000004</v>
      </c>
      <c r="Q633">
        <f t="shared" si="85"/>
        <v>5.13</v>
      </c>
      <c r="R633">
        <f t="shared" si="86"/>
        <v>5.44</v>
      </c>
      <c r="S633">
        <f t="shared" si="87"/>
        <v>-1152</v>
      </c>
      <c r="T633" s="6">
        <f t="shared" si="91"/>
        <v>44094</v>
      </c>
      <c r="U633" s="6">
        <f t="shared" si="88"/>
        <v>47929.550685400005</v>
      </c>
      <c r="V633" s="4">
        <f t="shared" si="89"/>
        <v>1.0869857732435253</v>
      </c>
      <c r="W633" s="3">
        <f t="shared" si="90"/>
        <v>12434.841270000001</v>
      </c>
    </row>
    <row r="634" spans="1:23">
      <c r="A634" s="1">
        <v>632</v>
      </c>
      <c r="B634">
        <v>1410</v>
      </c>
      <c r="C634" t="s">
        <v>14</v>
      </c>
      <c r="D634" t="s">
        <v>1965</v>
      </c>
      <c r="E634">
        <v>97435</v>
      </c>
      <c r="F634" t="s">
        <v>3915</v>
      </c>
      <c r="G634">
        <v>2.16</v>
      </c>
      <c r="H634" t="s">
        <v>3919</v>
      </c>
      <c r="I634" s="2" t="s">
        <v>5621</v>
      </c>
      <c r="K634" t="s">
        <v>7572</v>
      </c>
      <c r="L634">
        <v>1</v>
      </c>
      <c r="M634">
        <v>0.22</v>
      </c>
      <c r="N634">
        <v>61.6</v>
      </c>
      <c r="O634">
        <f t="shared" si="83"/>
        <v>80.36</v>
      </c>
      <c r="P634">
        <f t="shared" si="84"/>
        <v>5015.0600000000004</v>
      </c>
      <c r="Q634">
        <f t="shared" si="85"/>
        <v>5.13</v>
      </c>
      <c r="R634">
        <f t="shared" si="86"/>
        <v>5.44</v>
      </c>
      <c r="S634">
        <f t="shared" si="87"/>
        <v>-1152</v>
      </c>
      <c r="T634" s="6">
        <f t="shared" si="91"/>
        <v>97435</v>
      </c>
      <c r="U634" s="6">
        <f t="shared" si="88"/>
        <v>58008.066011840005</v>
      </c>
      <c r="V634" s="4">
        <f t="shared" si="89"/>
        <v>0.59535142414779085</v>
      </c>
      <c r="W634" s="3">
        <f t="shared" si="90"/>
        <v>12434.841270000001</v>
      </c>
    </row>
    <row r="635" spans="1:23">
      <c r="A635" s="1">
        <v>633</v>
      </c>
      <c r="B635">
        <v>1411</v>
      </c>
      <c r="C635" t="s">
        <v>13</v>
      </c>
      <c r="D635" t="s">
        <v>1964</v>
      </c>
      <c r="E635">
        <v>177743</v>
      </c>
      <c r="F635" t="s">
        <v>3915</v>
      </c>
      <c r="G635">
        <v>1.74</v>
      </c>
      <c r="H635" t="s">
        <v>3918</v>
      </c>
      <c r="I635" s="2" t="s">
        <v>5620</v>
      </c>
      <c r="K635" t="s">
        <v>7571</v>
      </c>
      <c r="L635">
        <v>25</v>
      </c>
      <c r="M635">
        <v>0.91200000000000003</v>
      </c>
      <c r="N635">
        <v>273.60000000000002</v>
      </c>
      <c r="O635">
        <f t="shared" si="83"/>
        <v>80.36</v>
      </c>
      <c r="P635">
        <f t="shared" si="84"/>
        <v>5015.0600000000004</v>
      </c>
      <c r="Q635">
        <f t="shared" si="85"/>
        <v>5.13</v>
      </c>
      <c r="R635">
        <f t="shared" si="86"/>
        <v>5.44</v>
      </c>
      <c r="S635">
        <f t="shared" si="87"/>
        <v>-1152</v>
      </c>
      <c r="T635" s="6">
        <f t="shared" si="91"/>
        <v>177743</v>
      </c>
      <c r="U635" s="6">
        <f t="shared" si="88"/>
        <v>144418.48681176003</v>
      </c>
      <c r="V635" s="4">
        <f t="shared" si="89"/>
        <v>0.81251293615928633</v>
      </c>
      <c r="W635" s="3">
        <f t="shared" si="90"/>
        <v>12434.841270000001</v>
      </c>
    </row>
    <row r="636" spans="1:23">
      <c r="A636" s="1">
        <v>634</v>
      </c>
      <c r="B636">
        <v>1413</v>
      </c>
      <c r="C636" t="s">
        <v>639</v>
      </c>
      <c r="D636" t="s">
        <v>2590</v>
      </c>
      <c r="E636">
        <v>66894</v>
      </c>
      <c r="F636" t="s">
        <v>3915</v>
      </c>
      <c r="G636">
        <v>3.62</v>
      </c>
      <c r="H636" t="s">
        <v>4502</v>
      </c>
      <c r="I636" s="2" t="s">
        <v>6246</v>
      </c>
      <c r="K636" t="s">
        <v>8155</v>
      </c>
      <c r="L636">
        <v>31</v>
      </c>
      <c r="M636">
        <v>0.13</v>
      </c>
      <c r="N636">
        <v>40.950000000000003</v>
      </c>
      <c r="O636">
        <f t="shared" si="83"/>
        <v>80.36</v>
      </c>
      <c r="P636">
        <f t="shared" si="84"/>
        <v>5015.0600000000004</v>
      </c>
      <c r="Q636">
        <f t="shared" si="85"/>
        <v>5.13</v>
      </c>
      <c r="R636">
        <f t="shared" si="86"/>
        <v>5.44</v>
      </c>
      <c r="S636">
        <f t="shared" si="87"/>
        <v>-1152</v>
      </c>
      <c r="T636" s="6">
        <f t="shared" si="91"/>
        <v>66894</v>
      </c>
      <c r="U636" s="6">
        <f t="shared" si="88"/>
        <v>70766.586956880012</v>
      </c>
      <c r="V636" s="4">
        <f t="shared" si="89"/>
        <v>1.0578913946972825</v>
      </c>
      <c r="W636" s="3">
        <f t="shared" si="90"/>
        <v>12434.841270000001</v>
      </c>
    </row>
    <row r="637" spans="1:23">
      <c r="A637" s="1">
        <v>635</v>
      </c>
      <c r="B637">
        <v>1414</v>
      </c>
      <c r="C637" t="s">
        <v>640</v>
      </c>
      <c r="D637" t="s">
        <v>2591</v>
      </c>
      <c r="E637">
        <v>23394</v>
      </c>
      <c r="F637" t="s">
        <v>3915</v>
      </c>
      <c r="G637">
        <v>1.34</v>
      </c>
      <c r="H637" t="s">
        <v>4503</v>
      </c>
      <c r="I637" s="2" t="s">
        <v>6247</v>
      </c>
      <c r="K637" t="s">
        <v>8156</v>
      </c>
      <c r="L637">
        <v>10</v>
      </c>
      <c r="M637">
        <v>0.04</v>
      </c>
      <c r="N637">
        <v>18.399999999999999</v>
      </c>
      <c r="O637">
        <f t="shared" si="83"/>
        <v>80.36</v>
      </c>
      <c r="P637">
        <f t="shared" si="84"/>
        <v>5015.0600000000004</v>
      </c>
      <c r="Q637">
        <f t="shared" si="85"/>
        <v>5.13</v>
      </c>
      <c r="R637">
        <f t="shared" si="86"/>
        <v>5.44</v>
      </c>
      <c r="S637">
        <f t="shared" si="87"/>
        <v>-1152</v>
      </c>
      <c r="T637" s="6">
        <f t="shared" si="91"/>
        <v>23394</v>
      </c>
      <c r="U637" s="6">
        <f t="shared" si="88"/>
        <v>26886.93932216</v>
      </c>
      <c r="V637" s="4">
        <f t="shared" si="89"/>
        <v>1.1493091956125503</v>
      </c>
      <c r="W637" s="3">
        <f t="shared" si="90"/>
        <v>12434.841270000001</v>
      </c>
    </row>
    <row r="638" spans="1:23">
      <c r="A638" s="1">
        <v>636</v>
      </c>
      <c r="B638">
        <v>1415</v>
      </c>
      <c r="C638" t="s">
        <v>641</v>
      </c>
      <c r="D638" t="s">
        <v>2592</v>
      </c>
      <c r="E638">
        <v>25194</v>
      </c>
      <c r="F638" t="s">
        <v>3915</v>
      </c>
      <c r="G638">
        <v>1.78</v>
      </c>
      <c r="H638" t="s">
        <v>4504</v>
      </c>
      <c r="I638" s="2" t="s">
        <v>6248</v>
      </c>
      <c r="K638" t="s">
        <v>8157</v>
      </c>
      <c r="L638">
        <v>21</v>
      </c>
      <c r="M638">
        <v>4.9000000000000002E-2</v>
      </c>
      <c r="N638">
        <v>24.99</v>
      </c>
      <c r="O638">
        <f t="shared" si="83"/>
        <v>80.36</v>
      </c>
      <c r="P638">
        <f t="shared" si="84"/>
        <v>5015.0600000000004</v>
      </c>
      <c r="Q638">
        <f t="shared" si="85"/>
        <v>5.13</v>
      </c>
      <c r="R638">
        <f t="shared" si="86"/>
        <v>5.44</v>
      </c>
      <c r="S638">
        <f t="shared" si="87"/>
        <v>-1152</v>
      </c>
      <c r="T638" s="6">
        <f t="shared" si="91"/>
        <v>25194</v>
      </c>
      <c r="U638" s="6">
        <f t="shared" si="88"/>
        <v>36333.40936872</v>
      </c>
      <c r="V638" s="4">
        <f t="shared" si="89"/>
        <v>1.4421453270111932</v>
      </c>
      <c r="W638" s="3">
        <f t="shared" si="90"/>
        <v>12434.841270000001</v>
      </c>
    </row>
    <row r="639" spans="1:23">
      <c r="A639" s="1">
        <v>637</v>
      </c>
      <c r="B639">
        <v>1418</v>
      </c>
      <c r="C639" t="s">
        <v>642</v>
      </c>
      <c r="D639" t="s">
        <v>2593</v>
      </c>
      <c r="E639">
        <v>81594</v>
      </c>
      <c r="F639" t="s">
        <v>3915</v>
      </c>
      <c r="G639">
        <v>2.67</v>
      </c>
      <c r="H639" t="s">
        <v>4505</v>
      </c>
      <c r="I639" s="2" t="s">
        <v>6249</v>
      </c>
      <c r="K639" t="s">
        <v>8158</v>
      </c>
      <c r="L639">
        <v>15</v>
      </c>
      <c r="M639">
        <v>0.314</v>
      </c>
      <c r="N639">
        <v>125.08</v>
      </c>
      <c r="O639">
        <f t="shared" si="83"/>
        <v>80.36</v>
      </c>
      <c r="P639">
        <f t="shared" si="84"/>
        <v>5015.0600000000004</v>
      </c>
      <c r="Q639">
        <f t="shared" si="85"/>
        <v>5.13</v>
      </c>
      <c r="R639">
        <f t="shared" si="86"/>
        <v>5.44</v>
      </c>
      <c r="S639">
        <f t="shared" si="87"/>
        <v>-1152</v>
      </c>
      <c r="T639" s="6">
        <f t="shared" si="91"/>
        <v>81594</v>
      </c>
      <c r="U639" s="6">
        <f t="shared" si="88"/>
        <v>93369.004101079991</v>
      </c>
      <c r="V639" s="4">
        <f t="shared" si="89"/>
        <v>1.1443121320327474</v>
      </c>
      <c r="W639" s="3">
        <f t="shared" si="90"/>
        <v>12434.841270000001</v>
      </c>
    </row>
    <row r="640" spans="1:23">
      <c r="A640" s="1">
        <v>638</v>
      </c>
      <c r="B640">
        <v>1421</v>
      </c>
      <c r="C640" t="s">
        <v>643</v>
      </c>
      <c r="D640" t="s">
        <v>2594</v>
      </c>
      <c r="E640">
        <v>471750</v>
      </c>
      <c r="F640" t="s">
        <v>3916</v>
      </c>
      <c r="G640">
        <v>5.36</v>
      </c>
      <c r="H640" t="s">
        <v>4506</v>
      </c>
      <c r="I640" s="2" t="s">
        <v>6250</v>
      </c>
      <c r="K640" t="s">
        <v>8159</v>
      </c>
      <c r="L640">
        <v>80</v>
      </c>
      <c r="M640">
        <v>1.24</v>
      </c>
      <c r="N640">
        <v>453.7</v>
      </c>
      <c r="O640">
        <f t="shared" si="83"/>
        <v>80.36</v>
      </c>
      <c r="P640">
        <f t="shared" si="84"/>
        <v>5015.0600000000004</v>
      </c>
      <c r="Q640">
        <f t="shared" si="85"/>
        <v>5.13</v>
      </c>
      <c r="R640">
        <f t="shared" si="86"/>
        <v>5.44</v>
      </c>
      <c r="S640">
        <f t="shared" si="87"/>
        <v>-1152</v>
      </c>
      <c r="T640" s="6">
        <f t="shared" si="91"/>
        <v>471750</v>
      </c>
      <c r="U640" s="6">
        <f t="shared" si="88"/>
        <v>277167.66512864002</v>
      </c>
      <c r="V640" s="4">
        <f t="shared" si="89"/>
        <v>0.58753082168233173</v>
      </c>
      <c r="W640" s="3">
        <f t="shared" si="90"/>
        <v>12434.841270000001</v>
      </c>
    </row>
    <row r="641" spans="1:23">
      <c r="A641" s="1">
        <v>639</v>
      </c>
      <c r="B641">
        <v>1423</v>
      </c>
      <c r="C641" t="s">
        <v>644</v>
      </c>
      <c r="D641" t="s">
        <v>2595</v>
      </c>
      <c r="E641">
        <v>77694</v>
      </c>
      <c r="F641" t="s">
        <v>3915</v>
      </c>
      <c r="G641">
        <v>3.24</v>
      </c>
      <c r="H641" t="s">
        <v>4507</v>
      </c>
      <c r="I641" s="2" t="s">
        <v>6251</v>
      </c>
      <c r="K641" t="s">
        <v>8160</v>
      </c>
      <c r="L641">
        <v>50</v>
      </c>
      <c r="M641">
        <v>0.22600000000000001</v>
      </c>
      <c r="N641">
        <v>111.31</v>
      </c>
      <c r="O641">
        <f t="shared" si="83"/>
        <v>80.36</v>
      </c>
      <c r="P641">
        <f t="shared" si="84"/>
        <v>5015.0600000000004</v>
      </c>
      <c r="Q641">
        <f t="shared" si="85"/>
        <v>5.13</v>
      </c>
      <c r="R641">
        <f t="shared" si="86"/>
        <v>5.44</v>
      </c>
      <c r="S641">
        <f t="shared" si="87"/>
        <v>-1152</v>
      </c>
      <c r="T641" s="6">
        <f t="shared" si="91"/>
        <v>77694</v>
      </c>
      <c r="U641" s="6">
        <f t="shared" si="88"/>
        <v>95854.764361760012</v>
      </c>
      <c r="V641" s="4">
        <f t="shared" si="89"/>
        <v>1.2337473210513039</v>
      </c>
      <c r="W641" s="3">
        <f t="shared" si="90"/>
        <v>12434.841270000001</v>
      </c>
    </row>
    <row r="642" spans="1:23">
      <c r="A642" s="1">
        <v>640</v>
      </c>
      <c r="B642">
        <v>1426</v>
      </c>
      <c r="C642" t="s">
        <v>645</v>
      </c>
      <c r="D642" t="s">
        <v>2596</v>
      </c>
      <c r="E642">
        <v>65694</v>
      </c>
      <c r="F642" t="s">
        <v>3915</v>
      </c>
      <c r="G642">
        <v>4.4400000000000004</v>
      </c>
      <c r="H642" t="s">
        <v>4508</v>
      </c>
      <c r="I642" s="2" t="s">
        <v>6252</v>
      </c>
      <c r="K642" t="s">
        <v>8161</v>
      </c>
      <c r="L642">
        <v>26</v>
      </c>
      <c r="M642">
        <v>8.5000000000000006E-2</v>
      </c>
      <c r="N642">
        <v>39.1</v>
      </c>
      <c r="O642">
        <f t="shared" si="83"/>
        <v>80.36</v>
      </c>
      <c r="P642">
        <f t="shared" si="84"/>
        <v>5015.0600000000004</v>
      </c>
      <c r="Q642">
        <f t="shared" si="85"/>
        <v>5.13</v>
      </c>
      <c r="R642">
        <f t="shared" si="86"/>
        <v>5.44</v>
      </c>
      <c r="S642">
        <f t="shared" si="87"/>
        <v>-1152</v>
      </c>
      <c r="T642" s="6">
        <f t="shared" si="91"/>
        <v>65694</v>
      </c>
      <c r="U642" s="6">
        <f t="shared" si="88"/>
        <v>82193.727726560013</v>
      </c>
      <c r="V642" s="4">
        <f t="shared" si="89"/>
        <v>1.2511603453368652</v>
      </c>
      <c r="W642" s="3">
        <f t="shared" si="90"/>
        <v>12434.841270000001</v>
      </c>
    </row>
    <row r="643" spans="1:23">
      <c r="A643" s="1">
        <v>641</v>
      </c>
      <c r="B643">
        <v>1428</v>
      </c>
      <c r="C643" t="s">
        <v>646</v>
      </c>
      <c r="D643" t="s">
        <v>2597</v>
      </c>
      <c r="E643">
        <v>32094</v>
      </c>
      <c r="F643" t="s">
        <v>3915</v>
      </c>
      <c r="G643">
        <v>1.61</v>
      </c>
      <c r="H643" t="s">
        <v>4509</v>
      </c>
      <c r="I643" s="2" t="s">
        <v>6253</v>
      </c>
      <c r="K643" t="s">
        <v>8162</v>
      </c>
      <c r="L643">
        <v>1</v>
      </c>
      <c r="M643">
        <v>0.1</v>
      </c>
      <c r="N643">
        <v>18.600000000000001</v>
      </c>
      <c r="O643">
        <f t="shared" ref="O643:O706" si="92">O642</f>
        <v>80.36</v>
      </c>
      <c r="P643">
        <f t="shared" ref="P643:P706" si="93">P642</f>
        <v>5015.0600000000004</v>
      </c>
      <c r="Q643">
        <f t="shared" ref="Q643:Q706" si="94">Q642</f>
        <v>5.13</v>
      </c>
      <c r="R643">
        <f t="shared" ref="R643:R706" si="95">R642</f>
        <v>5.44</v>
      </c>
      <c r="S643">
        <f t="shared" ref="S643:S706" si="96">S642</f>
        <v>-1152</v>
      </c>
      <c r="T643" s="6">
        <f t="shared" si="91"/>
        <v>32094</v>
      </c>
      <c r="U643" s="6">
        <f t="shared" ref="U643:U706" si="97">G643*0.58*P643*Q643+N643*O643*R643+S643</f>
        <v>31003.259573640004</v>
      </c>
      <c r="V643" s="4">
        <f t="shared" ref="V643:V706" si="98">U643/T643</f>
        <v>0.96601419497850072</v>
      </c>
      <c r="W643" s="3">
        <f t="shared" ref="W643:W706" si="99">0.58*P643*Q643/1.2</f>
        <v>12434.841270000001</v>
      </c>
    </row>
    <row r="644" spans="1:23">
      <c r="A644" s="1">
        <v>642</v>
      </c>
      <c r="B644">
        <v>1434</v>
      </c>
      <c r="C644" t="s">
        <v>647</v>
      </c>
      <c r="D644" t="s">
        <v>2598</v>
      </c>
      <c r="E644">
        <v>245394</v>
      </c>
      <c r="F644" t="s">
        <v>3916</v>
      </c>
      <c r="G644">
        <v>11.5</v>
      </c>
      <c r="H644" t="s">
        <v>4510</v>
      </c>
      <c r="I644" s="2" t="s">
        <v>6254</v>
      </c>
      <c r="K644" t="s">
        <v>8163</v>
      </c>
      <c r="L644">
        <v>60</v>
      </c>
      <c r="M644">
        <v>0.25</v>
      </c>
      <c r="N644">
        <v>137.5</v>
      </c>
      <c r="O644">
        <f t="shared" si="92"/>
        <v>80.36</v>
      </c>
      <c r="P644">
        <f t="shared" si="93"/>
        <v>5015.0600000000004</v>
      </c>
      <c r="Q644">
        <f t="shared" si="94"/>
        <v>5.13</v>
      </c>
      <c r="R644">
        <f t="shared" si="95"/>
        <v>5.44</v>
      </c>
      <c r="S644">
        <f t="shared" si="96"/>
        <v>-1152</v>
      </c>
      <c r="T644" s="6">
        <f t="shared" si="91"/>
        <v>245394</v>
      </c>
      <c r="U644" s="6">
        <f t="shared" si="97"/>
        <v>230558.089526</v>
      </c>
      <c r="V644" s="4">
        <f t="shared" si="98"/>
        <v>0.93954248891985948</v>
      </c>
      <c r="W644" s="3">
        <f t="shared" si="99"/>
        <v>12434.841270000001</v>
      </c>
    </row>
    <row r="645" spans="1:23">
      <c r="A645" s="1">
        <v>643</v>
      </c>
      <c r="B645">
        <v>1435</v>
      </c>
      <c r="C645" t="s">
        <v>648</v>
      </c>
      <c r="D645" t="s">
        <v>2599</v>
      </c>
      <c r="E645">
        <v>77094</v>
      </c>
      <c r="F645" t="s">
        <v>3915</v>
      </c>
      <c r="G645">
        <v>2.94</v>
      </c>
      <c r="H645" t="s">
        <v>4511</v>
      </c>
      <c r="I645" s="2" t="s">
        <v>6255</v>
      </c>
      <c r="K645" t="s">
        <v>8164</v>
      </c>
      <c r="L645">
        <v>9</v>
      </c>
      <c r="M645">
        <v>0.253</v>
      </c>
      <c r="N645">
        <v>88.55</v>
      </c>
      <c r="O645">
        <f t="shared" si="92"/>
        <v>80.36</v>
      </c>
      <c r="P645">
        <f t="shared" si="93"/>
        <v>5015.0600000000004</v>
      </c>
      <c r="Q645">
        <f t="shared" si="94"/>
        <v>5.13</v>
      </c>
      <c r="R645">
        <f t="shared" si="95"/>
        <v>5.44</v>
      </c>
      <c r="S645">
        <f t="shared" si="96"/>
        <v>-1152</v>
      </c>
      <c r="T645" s="6">
        <f t="shared" si="91"/>
        <v>77094</v>
      </c>
      <c r="U645" s="6">
        <f t="shared" si="97"/>
        <v>81428.496320560007</v>
      </c>
      <c r="V645" s="4">
        <f t="shared" si="98"/>
        <v>1.0562235234980675</v>
      </c>
      <c r="W645" s="3">
        <f t="shared" si="99"/>
        <v>12434.841270000001</v>
      </c>
    </row>
    <row r="646" spans="1:23">
      <c r="A646" s="1">
        <v>644</v>
      </c>
      <c r="B646">
        <v>1439</v>
      </c>
      <c r="C646" t="s">
        <v>649</v>
      </c>
      <c r="D646" t="s">
        <v>2600</v>
      </c>
      <c r="E646">
        <v>201294</v>
      </c>
      <c r="F646" t="s">
        <v>3915</v>
      </c>
      <c r="G646">
        <v>3.64</v>
      </c>
      <c r="H646" t="s">
        <v>4512</v>
      </c>
      <c r="I646" s="2" t="s">
        <v>6256</v>
      </c>
      <c r="K646" t="s">
        <v>8165</v>
      </c>
      <c r="L646">
        <v>38</v>
      </c>
      <c r="M646">
        <v>1.04</v>
      </c>
      <c r="N646">
        <v>292.83999999999997</v>
      </c>
      <c r="O646">
        <f t="shared" si="92"/>
        <v>80.36</v>
      </c>
      <c r="P646">
        <f t="shared" si="93"/>
        <v>5015.0600000000004</v>
      </c>
      <c r="Q646">
        <f t="shared" si="94"/>
        <v>5.13</v>
      </c>
      <c r="R646">
        <f t="shared" si="95"/>
        <v>5.44</v>
      </c>
      <c r="S646">
        <f t="shared" si="96"/>
        <v>-1152</v>
      </c>
      <c r="T646" s="6">
        <f t="shared" si="91"/>
        <v>201294</v>
      </c>
      <c r="U646" s="6">
        <f t="shared" si="97"/>
        <v>181180.85252335999</v>
      </c>
      <c r="V646" s="4">
        <f t="shared" si="98"/>
        <v>0.90008074022752782</v>
      </c>
      <c r="W646" s="3">
        <f t="shared" si="99"/>
        <v>12434.841270000001</v>
      </c>
    </row>
    <row r="647" spans="1:23">
      <c r="A647" s="1">
        <v>645</v>
      </c>
      <c r="B647">
        <v>1441</v>
      </c>
      <c r="C647" t="s">
        <v>650</v>
      </c>
      <c r="D647" t="s">
        <v>2601</v>
      </c>
      <c r="E647">
        <v>152243</v>
      </c>
      <c r="F647" t="s">
        <v>3915</v>
      </c>
      <c r="G647">
        <v>2.39</v>
      </c>
      <c r="H647" t="s">
        <v>4513</v>
      </c>
      <c r="I647" s="2" t="s">
        <v>6257</v>
      </c>
      <c r="K647" t="s">
        <v>8166</v>
      </c>
      <c r="L647">
        <v>14</v>
      </c>
      <c r="M647">
        <v>0.60899999999999999</v>
      </c>
      <c r="N647">
        <v>204.02</v>
      </c>
      <c r="O647">
        <f t="shared" si="92"/>
        <v>80.36</v>
      </c>
      <c r="P647">
        <f t="shared" si="93"/>
        <v>5015.0600000000004</v>
      </c>
      <c r="Q647">
        <f t="shared" si="94"/>
        <v>5.13</v>
      </c>
      <c r="R647">
        <f t="shared" si="95"/>
        <v>5.44</v>
      </c>
      <c r="S647">
        <f t="shared" si="96"/>
        <v>-1152</v>
      </c>
      <c r="T647" s="6">
        <f t="shared" ref="T647:T710" si="100">E647</f>
        <v>152243</v>
      </c>
      <c r="U647" s="6">
        <f t="shared" si="97"/>
        <v>123700.18153036002</v>
      </c>
      <c r="V647" s="4">
        <f t="shared" si="98"/>
        <v>0.81251802401660511</v>
      </c>
      <c r="W647" s="3">
        <f t="shared" si="99"/>
        <v>12434.841270000001</v>
      </c>
    </row>
    <row r="648" spans="1:23">
      <c r="A648" s="1">
        <v>646</v>
      </c>
      <c r="B648">
        <v>1442</v>
      </c>
      <c r="C648" t="s">
        <v>651</v>
      </c>
      <c r="D648" t="s">
        <v>2602</v>
      </c>
      <c r="E648">
        <v>30294</v>
      </c>
      <c r="F648" t="s">
        <v>3915</v>
      </c>
      <c r="G648">
        <v>1.35</v>
      </c>
      <c r="H648" t="s">
        <v>4514</v>
      </c>
      <c r="I648" s="2" t="s">
        <v>6258</v>
      </c>
      <c r="K648" t="s">
        <v>8167</v>
      </c>
      <c r="L648">
        <v>19</v>
      </c>
      <c r="M648">
        <v>0.12</v>
      </c>
      <c r="N648">
        <v>48.75</v>
      </c>
      <c r="O648">
        <f t="shared" si="92"/>
        <v>80.36</v>
      </c>
      <c r="P648">
        <f t="shared" si="93"/>
        <v>5015.0600000000004</v>
      </c>
      <c r="Q648">
        <f t="shared" si="94"/>
        <v>5.13</v>
      </c>
      <c r="R648">
        <f t="shared" si="95"/>
        <v>5.44</v>
      </c>
      <c r="S648">
        <f t="shared" si="96"/>
        <v>-1152</v>
      </c>
      <c r="T648" s="6">
        <f t="shared" si="100"/>
        <v>30294</v>
      </c>
      <c r="U648" s="6">
        <f t="shared" si="97"/>
        <v>40303.914857399999</v>
      </c>
      <c r="V648" s="4">
        <f t="shared" si="98"/>
        <v>1.3304256571400277</v>
      </c>
      <c r="W648" s="3">
        <f t="shared" si="99"/>
        <v>12434.841270000001</v>
      </c>
    </row>
    <row r="649" spans="1:23">
      <c r="A649" s="1">
        <v>647</v>
      </c>
      <c r="B649">
        <v>1443</v>
      </c>
      <c r="C649" t="s">
        <v>652</v>
      </c>
      <c r="D649" t="s">
        <v>2603</v>
      </c>
      <c r="E649">
        <v>45493</v>
      </c>
      <c r="F649" t="s">
        <v>3915</v>
      </c>
      <c r="G649">
        <v>1.67</v>
      </c>
      <c r="H649" t="s">
        <v>4515</v>
      </c>
      <c r="I649" s="2" t="s">
        <v>6259</v>
      </c>
      <c r="K649" t="s">
        <v>8168</v>
      </c>
      <c r="L649">
        <v>1</v>
      </c>
      <c r="M649">
        <v>0.18</v>
      </c>
      <c r="N649">
        <v>18.899999999999999</v>
      </c>
      <c r="O649">
        <f t="shared" si="92"/>
        <v>80.36</v>
      </c>
      <c r="P649">
        <f t="shared" si="93"/>
        <v>5015.0600000000004</v>
      </c>
      <c r="Q649">
        <f t="shared" si="94"/>
        <v>5.13</v>
      </c>
      <c r="R649">
        <f t="shared" si="95"/>
        <v>5.44</v>
      </c>
      <c r="S649">
        <f t="shared" si="96"/>
        <v>-1152</v>
      </c>
      <c r="T649" s="6">
        <f t="shared" si="100"/>
        <v>45493</v>
      </c>
      <c r="U649" s="6">
        <f t="shared" si="97"/>
        <v>32029.715665080003</v>
      </c>
      <c r="V649" s="4">
        <f t="shared" si="98"/>
        <v>0.70405811146945685</v>
      </c>
      <c r="W649" s="3">
        <f t="shared" si="99"/>
        <v>12434.841270000001</v>
      </c>
    </row>
    <row r="650" spans="1:23">
      <c r="A650" s="1">
        <v>648</v>
      </c>
      <c r="B650">
        <v>1445</v>
      </c>
      <c r="C650" t="s">
        <v>653</v>
      </c>
      <c r="D650" t="s">
        <v>2604</v>
      </c>
      <c r="E650">
        <v>329250</v>
      </c>
      <c r="F650" t="s">
        <v>3916</v>
      </c>
      <c r="G650">
        <v>5.21</v>
      </c>
      <c r="H650" t="s">
        <v>4516</v>
      </c>
      <c r="I650" s="2" t="s">
        <v>6260</v>
      </c>
      <c r="K650" t="s">
        <v>8169</v>
      </c>
      <c r="L650">
        <v>61</v>
      </c>
      <c r="M650">
        <v>0.78</v>
      </c>
      <c r="N650">
        <v>263.60000000000002</v>
      </c>
      <c r="O650">
        <f t="shared" si="92"/>
        <v>80.36</v>
      </c>
      <c r="P650">
        <f t="shared" si="93"/>
        <v>5015.0600000000004</v>
      </c>
      <c r="Q650">
        <f t="shared" si="94"/>
        <v>5.13</v>
      </c>
      <c r="R650">
        <f t="shared" si="95"/>
        <v>5.44</v>
      </c>
      <c r="S650">
        <f t="shared" si="96"/>
        <v>-1152</v>
      </c>
      <c r="T650" s="6">
        <f t="shared" si="100"/>
        <v>329250</v>
      </c>
      <c r="U650" s="6">
        <f t="shared" si="97"/>
        <v>191825.58186004002</v>
      </c>
      <c r="V650" s="4">
        <f t="shared" si="98"/>
        <v>0.58261376419146549</v>
      </c>
      <c r="W650" s="3">
        <f t="shared" si="99"/>
        <v>12434.841270000001</v>
      </c>
    </row>
    <row r="651" spans="1:23">
      <c r="A651" s="1">
        <v>649</v>
      </c>
      <c r="B651">
        <v>1446</v>
      </c>
      <c r="C651" t="s">
        <v>654</v>
      </c>
      <c r="D651" t="s">
        <v>2605</v>
      </c>
      <c r="E651">
        <v>82194</v>
      </c>
      <c r="F651" t="s">
        <v>3915</v>
      </c>
      <c r="G651">
        <v>3.54</v>
      </c>
      <c r="H651" t="s">
        <v>4517</v>
      </c>
      <c r="I651" s="2" t="s">
        <v>6261</v>
      </c>
      <c r="K651" t="s">
        <v>8170</v>
      </c>
      <c r="L651">
        <v>25</v>
      </c>
      <c r="M651">
        <v>0.23</v>
      </c>
      <c r="N651">
        <v>88.9</v>
      </c>
      <c r="O651">
        <f t="shared" si="92"/>
        <v>80.36</v>
      </c>
      <c r="P651">
        <f t="shared" si="93"/>
        <v>5015.0600000000004</v>
      </c>
      <c r="Q651">
        <f t="shared" si="94"/>
        <v>5.13</v>
      </c>
      <c r="R651">
        <f t="shared" si="95"/>
        <v>5.44</v>
      </c>
      <c r="S651">
        <f t="shared" si="96"/>
        <v>-1152</v>
      </c>
      <c r="T651" s="6">
        <f t="shared" si="100"/>
        <v>82194</v>
      </c>
      <c r="U651" s="6">
        <f t="shared" si="97"/>
        <v>90534.587474960004</v>
      </c>
      <c r="V651" s="4">
        <f t="shared" si="98"/>
        <v>1.1014744078030028</v>
      </c>
      <c r="W651" s="3">
        <f t="shared" si="99"/>
        <v>12434.841270000001</v>
      </c>
    </row>
    <row r="652" spans="1:23">
      <c r="A652" s="1">
        <v>650</v>
      </c>
      <c r="B652">
        <v>1447</v>
      </c>
      <c r="C652" t="s">
        <v>655</v>
      </c>
      <c r="D652" t="s">
        <v>2606</v>
      </c>
      <c r="E652">
        <v>107940</v>
      </c>
      <c r="F652" t="s">
        <v>3915</v>
      </c>
      <c r="G652">
        <v>6.07</v>
      </c>
      <c r="H652" t="s">
        <v>4518</v>
      </c>
      <c r="I652" s="2" t="s">
        <v>6262</v>
      </c>
      <c r="K652" t="s">
        <v>8171</v>
      </c>
      <c r="L652">
        <v>4</v>
      </c>
      <c r="M652">
        <v>0.06</v>
      </c>
      <c r="N652">
        <v>23.4</v>
      </c>
      <c r="O652">
        <f t="shared" si="92"/>
        <v>80.36</v>
      </c>
      <c r="P652">
        <f t="shared" si="93"/>
        <v>5015.0600000000004</v>
      </c>
      <c r="Q652">
        <f t="shared" si="94"/>
        <v>5.13</v>
      </c>
      <c r="R652">
        <f t="shared" si="95"/>
        <v>5.44</v>
      </c>
      <c r="S652">
        <f t="shared" si="96"/>
        <v>-1152</v>
      </c>
      <c r="T652" s="6">
        <f t="shared" si="100"/>
        <v>107940</v>
      </c>
      <c r="U652" s="6">
        <f t="shared" si="97"/>
        <v>99652.89037067999</v>
      </c>
      <c r="V652" s="4">
        <f t="shared" si="98"/>
        <v>0.92322485057142845</v>
      </c>
      <c r="W652" s="3">
        <f t="shared" si="99"/>
        <v>12434.841270000001</v>
      </c>
    </row>
    <row r="653" spans="1:23">
      <c r="A653" s="1">
        <v>651</v>
      </c>
      <c r="B653">
        <v>1448</v>
      </c>
      <c r="C653" t="s">
        <v>656</v>
      </c>
      <c r="D653" t="s">
        <v>2607</v>
      </c>
      <c r="E653">
        <v>74094</v>
      </c>
      <c r="F653" t="s">
        <v>3915</v>
      </c>
      <c r="G653">
        <v>3.19</v>
      </c>
      <c r="H653" t="s">
        <v>4519</v>
      </c>
      <c r="I653" s="2" t="s">
        <v>6263</v>
      </c>
      <c r="K653" t="s">
        <v>8172</v>
      </c>
      <c r="L653">
        <v>42</v>
      </c>
      <c r="M653">
        <v>0.28199999999999997</v>
      </c>
      <c r="N653">
        <v>60.63</v>
      </c>
      <c r="O653">
        <f t="shared" si="92"/>
        <v>80.36</v>
      </c>
      <c r="P653">
        <f t="shared" si="93"/>
        <v>5015.0600000000004</v>
      </c>
      <c r="Q653">
        <f t="shared" si="94"/>
        <v>5.13</v>
      </c>
      <c r="R653">
        <f t="shared" si="95"/>
        <v>5.44</v>
      </c>
      <c r="S653">
        <f t="shared" si="96"/>
        <v>-1152</v>
      </c>
      <c r="T653" s="6">
        <f t="shared" si="100"/>
        <v>74094</v>
      </c>
      <c r="U653" s="6">
        <f t="shared" si="97"/>
        <v>72953.486173559999</v>
      </c>
      <c r="V653" s="4">
        <f t="shared" si="98"/>
        <v>0.98460720400518265</v>
      </c>
      <c r="W653" s="3">
        <f t="shared" si="99"/>
        <v>12434.841270000001</v>
      </c>
    </row>
    <row r="654" spans="1:23">
      <c r="A654" s="1">
        <v>652</v>
      </c>
      <c r="B654">
        <v>1450</v>
      </c>
      <c r="C654" t="s">
        <v>657</v>
      </c>
      <c r="D654" t="s">
        <v>2608</v>
      </c>
      <c r="E654">
        <v>151194</v>
      </c>
      <c r="F654" t="s">
        <v>3916</v>
      </c>
      <c r="G654">
        <v>3.22</v>
      </c>
      <c r="H654" t="s">
        <v>4520</v>
      </c>
      <c r="I654" s="2" t="s">
        <v>6264</v>
      </c>
      <c r="K654" t="s">
        <v>8173</v>
      </c>
      <c r="L654">
        <v>54</v>
      </c>
      <c r="M654">
        <v>0.58000000000000007</v>
      </c>
      <c r="N654">
        <v>213.6</v>
      </c>
      <c r="O654">
        <f t="shared" si="92"/>
        <v>80.36</v>
      </c>
      <c r="P654">
        <f t="shared" si="93"/>
        <v>5015.0600000000004</v>
      </c>
      <c r="Q654">
        <f t="shared" si="94"/>
        <v>5.13</v>
      </c>
      <c r="R654">
        <f t="shared" si="95"/>
        <v>5.44</v>
      </c>
      <c r="S654">
        <f t="shared" si="96"/>
        <v>-1152</v>
      </c>
      <c r="T654" s="6">
        <f t="shared" si="100"/>
        <v>151194</v>
      </c>
      <c r="U654" s="6">
        <f t="shared" si="97"/>
        <v>140273.26090728003</v>
      </c>
      <c r="V654" s="4">
        <f t="shared" si="98"/>
        <v>0.92777002332949743</v>
      </c>
      <c r="W654" s="3">
        <f t="shared" si="99"/>
        <v>12434.841270000001</v>
      </c>
    </row>
    <row r="655" spans="1:23">
      <c r="A655" s="1">
        <v>653</v>
      </c>
      <c r="B655">
        <v>1453</v>
      </c>
      <c r="C655" t="s">
        <v>658</v>
      </c>
      <c r="D655" t="s">
        <v>2609</v>
      </c>
      <c r="E655">
        <v>426750</v>
      </c>
      <c r="F655" t="s">
        <v>3916</v>
      </c>
      <c r="G655">
        <v>3.72</v>
      </c>
      <c r="H655" t="s">
        <v>4521</v>
      </c>
      <c r="I655" s="2" t="s">
        <v>6265</v>
      </c>
      <c r="K655" t="s">
        <v>8174</v>
      </c>
      <c r="L655">
        <v>22</v>
      </c>
      <c r="M655">
        <v>1.02</v>
      </c>
      <c r="N655">
        <v>464.56</v>
      </c>
      <c r="O655">
        <f t="shared" si="92"/>
        <v>80.36</v>
      </c>
      <c r="P655">
        <f t="shared" si="93"/>
        <v>5015.0600000000004</v>
      </c>
      <c r="Q655">
        <f t="shared" si="94"/>
        <v>5.13</v>
      </c>
      <c r="R655">
        <f t="shared" si="95"/>
        <v>5.44</v>
      </c>
      <c r="S655">
        <f t="shared" si="96"/>
        <v>-1152</v>
      </c>
      <c r="T655" s="6">
        <f t="shared" si="100"/>
        <v>426750</v>
      </c>
      <c r="U655" s="6">
        <f t="shared" si="97"/>
        <v>257443.43773328001</v>
      </c>
      <c r="V655" s="4">
        <f t="shared" si="98"/>
        <v>0.60326523194676041</v>
      </c>
      <c r="W655" s="3">
        <f t="shared" si="99"/>
        <v>12434.841270000001</v>
      </c>
    </row>
    <row r="656" spans="1:23">
      <c r="A656" s="1">
        <v>654</v>
      </c>
      <c r="B656">
        <v>1454</v>
      </c>
      <c r="C656" t="s">
        <v>659</v>
      </c>
      <c r="D656" t="s">
        <v>2610</v>
      </c>
      <c r="E656">
        <v>44094</v>
      </c>
      <c r="F656" t="s">
        <v>3917</v>
      </c>
      <c r="G656">
        <v>2.44</v>
      </c>
      <c r="H656" t="s">
        <v>4522</v>
      </c>
      <c r="I656" s="2" t="s">
        <v>6266</v>
      </c>
      <c r="K656" t="s">
        <v>8175</v>
      </c>
      <c r="L656">
        <v>27</v>
      </c>
      <c r="M656">
        <v>0.124</v>
      </c>
      <c r="N656">
        <v>48.36</v>
      </c>
      <c r="O656">
        <f t="shared" si="92"/>
        <v>80.36</v>
      </c>
      <c r="P656">
        <f t="shared" si="93"/>
        <v>5015.0600000000004</v>
      </c>
      <c r="Q656">
        <f t="shared" si="94"/>
        <v>5.13</v>
      </c>
      <c r="R656">
        <f t="shared" si="95"/>
        <v>5.44</v>
      </c>
      <c r="S656">
        <f t="shared" si="96"/>
        <v>-1152</v>
      </c>
      <c r="T656" s="6">
        <f t="shared" si="100"/>
        <v>44094</v>
      </c>
      <c r="U656" s="6">
        <f t="shared" si="97"/>
        <v>56398.195462560005</v>
      </c>
      <c r="V656" s="4">
        <f t="shared" si="98"/>
        <v>1.2790446650918494</v>
      </c>
      <c r="W656" s="3">
        <f t="shared" si="99"/>
        <v>12434.841270000001</v>
      </c>
    </row>
    <row r="657" spans="1:23">
      <c r="A657" s="1">
        <v>655</v>
      </c>
      <c r="B657">
        <v>1455</v>
      </c>
      <c r="C657" t="s">
        <v>660</v>
      </c>
      <c r="D657" t="s">
        <v>2611</v>
      </c>
      <c r="E657">
        <v>175494</v>
      </c>
      <c r="F657" t="s">
        <v>3915</v>
      </c>
      <c r="G657">
        <v>6.37</v>
      </c>
      <c r="H657" t="s">
        <v>4523</v>
      </c>
      <c r="I657" s="2" t="s">
        <v>6267</v>
      </c>
      <c r="K657" t="s">
        <v>8176</v>
      </c>
      <c r="L657">
        <v>118</v>
      </c>
      <c r="M657">
        <v>0.53</v>
      </c>
      <c r="N657">
        <v>206.7</v>
      </c>
      <c r="O657">
        <f t="shared" si="92"/>
        <v>80.36</v>
      </c>
      <c r="P657">
        <f t="shared" si="93"/>
        <v>5015.0600000000004</v>
      </c>
      <c r="Q657">
        <f t="shared" si="94"/>
        <v>5.13</v>
      </c>
      <c r="R657">
        <f t="shared" si="95"/>
        <v>5.44</v>
      </c>
      <c r="S657">
        <f t="shared" si="96"/>
        <v>-1152</v>
      </c>
      <c r="T657" s="6">
        <f t="shared" si="100"/>
        <v>175494</v>
      </c>
      <c r="U657" s="6">
        <f t="shared" si="97"/>
        <v>184260.56794788002</v>
      </c>
      <c r="V657" s="4">
        <f t="shared" si="98"/>
        <v>1.0499536619364767</v>
      </c>
      <c r="W657" s="3">
        <f t="shared" si="99"/>
        <v>12434.841270000001</v>
      </c>
    </row>
    <row r="658" spans="1:23">
      <c r="A658" s="1">
        <v>656</v>
      </c>
      <c r="B658">
        <v>1457</v>
      </c>
      <c r="C658" t="s">
        <v>661</v>
      </c>
      <c r="D658" t="s">
        <v>2612</v>
      </c>
      <c r="E658">
        <v>32694</v>
      </c>
      <c r="F658" t="s">
        <v>3915</v>
      </c>
      <c r="G658">
        <v>1.53</v>
      </c>
      <c r="H658" t="s">
        <v>4524</v>
      </c>
      <c r="I658" s="2" t="s">
        <v>6268</v>
      </c>
      <c r="K658" t="s">
        <v>8177</v>
      </c>
      <c r="L658">
        <v>20</v>
      </c>
      <c r="M658">
        <v>0.12</v>
      </c>
      <c r="N658">
        <v>6.1</v>
      </c>
      <c r="O658">
        <f t="shared" si="92"/>
        <v>80.36</v>
      </c>
      <c r="P658">
        <f t="shared" si="93"/>
        <v>5015.0600000000004</v>
      </c>
      <c r="Q658">
        <f t="shared" si="94"/>
        <v>5.13</v>
      </c>
      <c r="R658">
        <f t="shared" si="95"/>
        <v>5.44</v>
      </c>
      <c r="S658">
        <f t="shared" si="96"/>
        <v>-1152</v>
      </c>
      <c r="T658" s="6">
        <f t="shared" si="100"/>
        <v>32694</v>
      </c>
      <c r="U658" s="6">
        <f t="shared" si="97"/>
        <v>24345.034811720001</v>
      </c>
      <c r="V658" s="4">
        <f t="shared" si="98"/>
        <v>0.74463310735058419</v>
      </c>
      <c r="W658" s="3">
        <f t="shared" si="99"/>
        <v>12434.841270000001</v>
      </c>
    </row>
    <row r="659" spans="1:23">
      <c r="A659" s="1">
        <v>657</v>
      </c>
      <c r="B659">
        <v>1459</v>
      </c>
      <c r="C659" t="s">
        <v>662</v>
      </c>
      <c r="D659" t="s">
        <v>2613</v>
      </c>
      <c r="E659">
        <v>48294</v>
      </c>
      <c r="F659" t="s">
        <v>3915</v>
      </c>
      <c r="G659">
        <v>1.82</v>
      </c>
      <c r="H659" t="s">
        <v>4525</v>
      </c>
      <c r="I659" s="2" t="s">
        <v>6269</v>
      </c>
      <c r="K659" t="s">
        <v>8178</v>
      </c>
      <c r="L659">
        <v>36</v>
      </c>
      <c r="M659">
        <v>0.22600000000000001</v>
      </c>
      <c r="N659">
        <v>59.89</v>
      </c>
      <c r="O659">
        <f t="shared" si="92"/>
        <v>80.36</v>
      </c>
      <c r="P659">
        <f t="shared" si="93"/>
        <v>5015.0600000000004</v>
      </c>
      <c r="Q659">
        <f t="shared" si="94"/>
        <v>5.13</v>
      </c>
      <c r="R659">
        <f t="shared" si="95"/>
        <v>5.44</v>
      </c>
      <c r="S659">
        <f t="shared" si="96"/>
        <v>-1152</v>
      </c>
      <c r="T659" s="6">
        <f t="shared" si="100"/>
        <v>48294</v>
      </c>
      <c r="U659" s="6">
        <f t="shared" si="97"/>
        <v>52187.109909680003</v>
      </c>
      <c r="V659" s="4">
        <f t="shared" si="98"/>
        <v>1.0806127036418602</v>
      </c>
      <c r="W659" s="3">
        <f t="shared" si="99"/>
        <v>12434.841270000001</v>
      </c>
    </row>
    <row r="660" spans="1:23">
      <c r="A660" s="1">
        <v>658</v>
      </c>
      <c r="B660">
        <v>1460</v>
      </c>
      <c r="C660" t="s">
        <v>663</v>
      </c>
      <c r="D660" t="s">
        <v>2614</v>
      </c>
      <c r="E660">
        <v>36835</v>
      </c>
      <c r="F660" t="s">
        <v>3915</v>
      </c>
      <c r="G660">
        <v>2.59</v>
      </c>
      <c r="H660" t="s">
        <v>4526</v>
      </c>
      <c r="I660" s="2" t="s">
        <v>6270</v>
      </c>
      <c r="K660" t="s">
        <v>8179</v>
      </c>
      <c r="L660">
        <v>6</v>
      </c>
      <c r="M660">
        <v>9.0999999999999998E-2</v>
      </c>
      <c r="N660">
        <v>25.94</v>
      </c>
      <c r="O660">
        <f t="shared" si="92"/>
        <v>80.36</v>
      </c>
      <c r="P660">
        <f t="shared" si="93"/>
        <v>5015.0600000000004</v>
      </c>
      <c r="Q660">
        <f t="shared" si="94"/>
        <v>5.13</v>
      </c>
      <c r="R660">
        <f t="shared" si="95"/>
        <v>5.44</v>
      </c>
      <c r="S660">
        <f t="shared" si="96"/>
        <v>-1152</v>
      </c>
      <c r="T660" s="6">
        <f t="shared" si="100"/>
        <v>36835</v>
      </c>
      <c r="U660" s="6">
        <f t="shared" si="97"/>
        <v>48835.375563159992</v>
      </c>
      <c r="V660" s="4">
        <f t="shared" si="98"/>
        <v>1.3257873099812676</v>
      </c>
      <c r="W660" s="3">
        <f t="shared" si="99"/>
        <v>12434.841270000001</v>
      </c>
    </row>
    <row r="661" spans="1:23">
      <c r="A661" s="1">
        <v>659</v>
      </c>
      <c r="B661">
        <v>1461</v>
      </c>
      <c r="C661" t="s">
        <v>28</v>
      </c>
      <c r="D661" t="s">
        <v>1979</v>
      </c>
      <c r="E661">
        <v>894000</v>
      </c>
      <c r="F661" t="s">
        <v>3916</v>
      </c>
      <c r="G661">
        <v>20.170000000000002</v>
      </c>
      <c r="H661" t="s">
        <v>3933</v>
      </c>
      <c r="I661" s="2" t="s">
        <v>5635</v>
      </c>
      <c r="K661" t="s">
        <v>7586</v>
      </c>
      <c r="L661">
        <v>300</v>
      </c>
      <c r="M661">
        <v>3.19</v>
      </c>
      <c r="N661">
        <v>676.8</v>
      </c>
      <c r="O661">
        <f t="shared" si="92"/>
        <v>80.36</v>
      </c>
      <c r="P661">
        <f t="shared" si="93"/>
        <v>5015.0600000000004</v>
      </c>
      <c r="Q661">
        <f t="shared" si="94"/>
        <v>5.13</v>
      </c>
      <c r="R661">
        <f t="shared" si="95"/>
        <v>5.44</v>
      </c>
      <c r="S661">
        <f t="shared" si="96"/>
        <v>-1152</v>
      </c>
      <c r="T661" s="6">
        <f t="shared" si="100"/>
        <v>894000</v>
      </c>
      <c r="U661" s="6">
        <f t="shared" si="97"/>
        <v>595689.70321908011</v>
      </c>
      <c r="V661" s="4">
        <f t="shared" si="98"/>
        <v>0.66631957854483237</v>
      </c>
      <c r="W661" s="3">
        <f t="shared" si="99"/>
        <v>12434.841270000001</v>
      </c>
    </row>
    <row r="662" spans="1:23">
      <c r="A662" s="1">
        <v>660</v>
      </c>
      <c r="B662">
        <v>1465</v>
      </c>
      <c r="C662" t="s">
        <v>664</v>
      </c>
      <c r="D662" t="s">
        <v>2615</v>
      </c>
      <c r="E662">
        <v>47618</v>
      </c>
      <c r="F662" t="s">
        <v>3915</v>
      </c>
      <c r="G662">
        <v>1.8</v>
      </c>
      <c r="H662" t="s">
        <v>4350</v>
      </c>
      <c r="I662" s="2" t="s">
        <v>6271</v>
      </c>
      <c r="K662" t="s">
        <v>8003</v>
      </c>
      <c r="L662">
        <v>1</v>
      </c>
      <c r="M662">
        <v>8.2000000000000003E-2</v>
      </c>
      <c r="N662">
        <v>34.44</v>
      </c>
      <c r="O662">
        <f t="shared" si="92"/>
        <v>80.36</v>
      </c>
      <c r="P662">
        <f t="shared" si="93"/>
        <v>5015.0600000000004</v>
      </c>
      <c r="Q662">
        <f t="shared" si="94"/>
        <v>5.13</v>
      </c>
      <c r="R662">
        <f t="shared" si="95"/>
        <v>5.44</v>
      </c>
      <c r="S662">
        <f t="shared" si="96"/>
        <v>-1152</v>
      </c>
      <c r="T662" s="6">
        <f t="shared" si="100"/>
        <v>47618</v>
      </c>
      <c r="U662" s="6">
        <f t="shared" si="97"/>
        <v>40762.992439200003</v>
      </c>
      <c r="V662" s="4">
        <f t="shared" si="98"/>
        <v>0.85604167414003118</v>
      </c>
      <c r="W662" s="3">
        <f t="shared" si="99"/>
        <v>12434.841270000001</v>
      </c>
    </row>
    <row r="663" spans="1:23">
      <c r="A663" s="1">
        <v>661</v>
      </c>
      <c r="B663">
        <v>1466</v>
      </c>
      <c r="C663" t="s">
        <v>665</v>
      </c>
      <c r="D663" t="s">
        <v>2616</v>
      </c>
      <c r="E663">
        <v>74094</v>
      </c>
      <c r="F663" t="s">
        <v>3915</v>
      </c>
      <c r="G663">
        <v>3.39</v>
      </c>
      <c r="H663" t="s">
        <v>4527</v>
      </c>
      <c r="I663" s="2" t="s">
        <v>6272</v>
      </c>
      <c r="K663" t="s">
        <v>8180</v>
      </c>
      <c r="L663">
        <v>68</v>
      </c>
      <c r="M663">
        <v>0.27200000000000002</v>
      </c>
      <c r="N663">
        <v>138.72</v>
      </c>
      <c r="O663">
        <f t="shared" si="92"/>
        <v>80.36</v>
      </c>
      <c r="P663">
        <f t="shared" si="93"/>
        <v>5015.0600000000004</v>
      </c>
      <c r="Q663">
        <f t="shared" si="94"/>
        <v>5.13</v>
      </c>
      <c r="R663">
        <f t="shared" si="95"/>
        <v>5.44</v>
      </c>
      <c r="S663">
        <f t="shared" si="96"/>
        <v>-1152</v>
      </c>
      <c r="T663" s="6">
        <f t="shared" si="100"/>
        <v>74094</v>
      </c>
      <c r="U663" s="6">
        <f t="shared" si="97"/>
        <v>110075.54753436</v>
      </c>
      <c r="V663" s="4">
        <f t="shared" si="98"/>
        <v>1.4856202598639565</v>
      </c>
      <c r="W663" s="3">
        <f t="shared" si="99"/>
        <v>12434.841270000001</v>
      </c>
    </row>
    <row r="664" spans="1:23">
      <c r="A664" s="1">
        <v>662</v>
      </c>
      <c r="B664">
        <v>1467</v>
      </c>
      <c r="C664" t="s">
        <v>666</v>
      </c>
      <c r="D664" t="s">
        <v>2617</v>
      </c>
      <c r="E664">
        <v>45594</v>
      </c>
      <c r="F664" t="s">
        <v>3915</v>
      </c>
      <c r="G664">
        <v>2.1</v>
      </c>
      <c r="H664" t="s">
        <v>4528</v>
      </c>
      <c r="I664" s="2" t="s">
        <v>6273</v>
      </c>
      <c r="K664" t="s">
        <v>8181</v>
      </c>
      <c r="L664">
        <v>59</v>
      </c>
      <c r="M664">
        <v>0.17</v>
      </c>
      <c r="N664">
        <v>86.7</v>
      </c>
      <c r="O664">
        <f t="shared" si="92"/>
        <v>80.36</v>
      </c>
      <c r="P664">
        <f t="shared" si="93"/>
        <v>5015.0600000000004</v>
      </c>
      <c r="Q664">
        <f t="shared" si="94"/>
        <v>5.13</v>
      </c>
      <c r="R664">
        <f t="shared" si="95"/>
        <v>5.44</v>
      </c>
      <c r="S664">
        <f t="shared" si="96"/>
        <v>-1152</v>
      </c>
      <c r="T664" s="6">
        <f t="shared" si="100"/>
        <v>45594</v>
      </c>
      <c r="U664" s="6">
        <f t="shared" si="97"/>
        <v>68085.433280400001</v>
      </c>
      <c r="V664" s="4">
        <f t="shared" si="98"/>
        <v>1.4932980936175813</v>
      </c>
      <c r="W664" s="3">
        <f t="shared" si="99"/>
        <v>12434.841270000001</v>
      </c>
    </row>
    <row r="665" spans="1:23">
      <c r="A665" s="1">
        <v>663</v>
      </c>
      <c r="B665">
        <v>1469</v>
      </c>
      <c r="C665" t="s">
        <v>667</v>
      </c>
      <c r="D665" t="s">
        <v>2618</v>
      </c>
      <c r="E665">
        <v>52794</v>
      </c>
      <c r="F665" t="s">
        <v>3915</v>
      </c>
      <c r="G665">
        <v>2.77</v>
      </c>
      <c r="H665" t="s">
        <v>4529</v>
      </c>
      <c r="I665" s="2" t="s">
        <v>6274</v>
      </c>
      <c r="K665" t="s">
        <v>8182</v>
      </c>
      <c r="L665">
        <v>8</v>
      </c>
      <c r="M665">
        <v>0.11</v>
      </c>
      <c r="N665">
        <v>45.51</v>
      </c>
      <c r="O665">
        <f t="shared" si="92"/>
        <v>80.36</v>
      </c>
      <c r="P665">
        <f t="shared" si="93"/>
        <v>5015.0600000000004</v>
      </c>
      <c r="Q665">
        <f t="shared" si="94"/>
        <v>5.13</v>
      </c>
      <c r="R665">
        <f t="shared" si="95"/>
        <v>5.44</v>
      </c>
      <c r="S665">
        <f t="shared" si="96"/>
        <v>-1152</v>
      </c>
      <c r="T665" s="6">
        <f t="shared" si="100"/>
        <v>52794</v>
      </c>
      <c r="U665" s="6">
        <f t="shared" si="97"/>
        <v>60076.491165479994</v>
      </c>
      <c r="V665" s="4">
        <f t="shared" si="98"/>
        <v>1.1379416442300261</v>
      </c>
      <c r="W665" s="3">
        <f t="shared" si="99"/>
        <v>12434.841270000001</v>
      </c>
    </row>
    <row r="666" spans="1:23">
      <c r="A666" s="1">
        <v>664</v>
      </c>
      <c r="B666">
        <v>1473</v>
      </c>
      <c r="C666" t="s">
        <v>668</v>
      </c>
      <c r="D666" t="s">
        <v>2619</v>
      </c>
      <c r="E666">
        <v>38094</v>
      </c>
      <c r="F666" t="s">
        <v>3915</v>
      </c>
      <c r="G666">
        <v>1.9</v>
      </c>
      <c r="H666" t="s">
        <v>4300</v>
      </c>
      <c r="I666" s="2" t="s">
        <v>6275</v>
      </c>
      <c r="K666" t="s">
        <v>7953</v>
      </c>
      <c r="L666">
        <v>1</v>
      </c>
      <c r="M666">
        <v>0.08</v>
      </c>
      <c r="N666">
        <v>28.4</v>
      </c>
      <c r="O666">
        <f t="shared" si="92"/>
        <v>80.36</v>
      </c>
      <c r="P666">
        <f t="shared" si="93"/>
        <v>5015.0600000000004</v>
      </c>
      <c r="Q666">
        <f t="shared" si="94"/>
        <v>5.13</v>
      </c>
      <c r="R666">
        <f t="shared" si="95"/>
        <v>5.44</v>
      </c>
      <c r="S666">
        <f t="shared" si="96"/>
        <v>-1152</v>
      </c>
      <c r="T666" s="6">
        <f t="shared" si="100"/>
        <v>38094</v>
      </c>
      <c r="U666" s="6">
        <f t="shared" si="97"/>
        <v>39614.736655599998</v>
      </c>
      <c r="V666" s="4">
        <f t="shared" si="98"/>
        <v>1.0399206346301255</v>
      </c>
      <c r="W666" s="3">
        <f t="shared" si="99"/>
        <v>12434.841270000001</v>
      </c>
    </row>
    <row r="667" spans="1:23">
      <c r="A667" s="1">
        <v>665</v>
      </c>
      <c r="B667">
        <v>1475</v>
      </c>
      <c r="C667" t="s">
        <v>669</v>
      </c>
      <c r="D667" t="s">
        <v>2620</v>
      </c>
      <c r="E667">
        <v>26094</v>
      </c>
      <c r="F667" t="s">
        <v>3915</v>
      </c>
      <c r="G667">
        <v>1.48</v>
      </c>
      <c r="H667" t="s">
        <v>4367</v>
      </c>
      <c r="I667" s="2" t="s">
        <v>6276</v>
      </c>
      <c r="K667" t="s">
        <v>8020</v>
      </c>
      <c r="L667">
        <v>1</v>
      </c>
      <c r="M667">
        <v>0.05</v>
      </c>
      <c r="N667">
        <v>15</v>
      </c>
      <c r="O667">
        <f t="shared" si="92"/>
        <v>80.36</v>
      </c>
      <c r="P667">
        <f t="shared" si="93"/>
        <v>5015.0600000000004</v>
      </c>
      <c r="Q667">
        <f t="shared" si="94"/>
        <v>5.13</v>
      </c>
      <c r="R667">
        <f t="shared" si="95"/>
        <v>5.44</v>
      </c>
      <c r="S667">
        <f t="shared" si="96"/>
        <v>-1152</v>
      </c>
      <c r="T667" s="6">
        <f t="shared" si="100"/>
        <v>26094</v>
      </c>
      <c r="U667" s="6">
        <f t="shared" si="97"/>
        <v>27489.65409552</v>
      </c>
      <c r="V667" s="4">
        <f t="shared" si="98"/>
        <v>1.053485632540814</v>
      </c>
      <c r="W667" s="3">
        <f t="shared" si="99"/>
        <v>12434.841270000001</v>
      </c>
    </row>
    <row r="668" spans="1:23">
      <c r="A668" s="1">
        <v>666</v>
      </c>
      <c r="B668">
        <v>1477</v>
      </c>
      <c r="C668" t="s">
        <v>670</v>
      </c>
      <c r="D668" t="s">
        <v>2621</v>
      </c>
      <c r="E668">
        <v>38864</v>
      </c>
      <c r="F668" t="s">
        <v>3915</v>
      </c>
      <c r="G668">
        <v>2.37</v>
      </c>
      <c r="H668" t="s">
        <v>4530</v>
      </c>
      <c r="I668" s="2" t="s">
        <v>6277</v>
      </c>
      <c r="K668" t="s">
        <v>8183</v>
      </c>
      <c r="L668">
        <v>29</v>
      </c>
      <c r="M668">
        <v>0.154</v>
      </c>
      <c r="N668">
        <v>40.81</v>
      </c>
      <c r="O668">
        <f t="shared" si="92"/>
        <v>80.36</v>
      </c>
      <c r="P668">
        <f t="shared" si="93"/>
        <v>5015.0600000000004</v>
      </c>
      <c r="Q668">
        <f t="shared" si="94"/>
        <v>5.13</v>
      </c>
      <c r="R668">
        <f t="shared" si="95"/>
        <v>5.44</v>
      </c>
      <c r="S668">
        <f t="shared" si="96"/>
        <v>-1152</v>
      </c>
      <c r="T668" s="6">
        <f t="shared" si="100"/>
        <v>38864</v>
      </c>
      <c r="U668" s="6">
        <f t="shared" si="97"/>
        <v>52053.122875880006</v>
      </c>
      <c r="V668" s="4">
        <f t="shared" si="98"/>
        <v>1.3393660682348705</v>
      </c>
      <c r="W668" s="3">
        <f t="shared" si="99"/>
        <v>12434.841270000001</v>
      </c>
    </row>
    <row r="669" spans="1:23">
      <c r="A669" s="1">
        <v>667</v>
      </c>
      <c r="B669">
        <v>1480</v>
      </c>
      <c r="C669" t="s">
        <v>671</v>
      </c>
      <c r="D669" t="s">
        <v>2622</v>
      </c>
      <c r="E669">
        <v>125694</v>
      </c>
      <c r="F669" t="s">
        <v>3915</v>
      </c>
      <c r="G669">
        <v>4.1500000000000004</v>
      </c>
      <c r="H669" t="s">
        <v>4531</v>
      </c>
      <c r="I669" s="2" t="s">
        <v>6278</v>
      </c>
      <c r="K669" t="s">
        <v>8184</v>
      </c>
      <c r="L669">
        <v>31</v>
      </c>
      <c r="M669">
        <v>0.55500000000000005</v>
      </c>
      <c r="N669">
        <v>161.35</v>
      </c>
      <c r="O669">
        <f t="shared" si="92"/>
        <v>80.36</v>
      </c>
      <c r="P669">
        <f t="shared" si="93"/>
        <v>5015.0600000000004</v>
      </c>
      <c r="Q669">
        <f t="shared" si="94"/>
        <v>5.13</v>
      </c>
      <c r="R669">
        <f t="shared" si="95"/>
        <v>5.44</v>
      </c>
      <c r="S669">
        <f t="shared" si="96"/>
        <v>-1152</v>
      </c>
      <c r="T669" s="6">
        <f t="shared" si="100"/>
        <v>125694</v>
      </c>
      <c r="U669" s="6">
        <f t="shared" si="97"/>
        <v>131309.0173646</v>
      </c>
      <c r="V669" s="4">
        <f t="shared" si="98"/>
        <v>1.0446721193103887</v>
      </c>
      <c r="W669" s="3">
        <f t="shared" si="99"/>
        <v>12434.841270000001</v>
      </c>
    </row>
    <row r="670" spans="1:23">
      <c r="A670" s="1">
        <v>668</v>
      </c>
      <c r="B670">
        <v>1481</v>
      </c>
      <c r="C670" t="s">
        <v>672</v>
      </c>
      <c r="D670" t="s">
        <v>2623</v>
      </c>
      <c r="E670">
        <v>21294</v>
      </c>
      <c r="F670" t="s">
        <v>3917</v>
      </c>
      <c r="G670">
        <v>2.02</v>
      </c>
      <c r="H670" t="s">
        <v>3943</v>
      </c>
      <c r="I670" s="2" t="s">
        <v>6279</v>
      </c>
      <c r="K670" t="s">
        <v>7596</v>
      </c>
      <c r="L670">
        <v>1</v>
      </c>
      <c r="M670">
        <v>0.02</v>
      </c>
      <c r="N670">
        <v>7</v>
      </c>
      <c r="O670">
        <f t="shared" si="92"/>
        <v>80.36</v>
      </c>
      <c r="P670">
        <f t="shared" si="93"/>
        <v>5015.0600000000004</v>
      </c>
      <c r="Q670">
        <f t="shared" si="94"/>
        <v>5.13</v>
      </c>
      <c r="R670">
        <f t="shared" si="95"/>
        <v>5.44</v>
      </c>
      <c r="S670">
        <f t="shared" si="96"/>
        <v>-1152</v>
      </c>
      <c r="T670" s="6">
        <f t="shared" si="100"/>
        <v>21294</v>
      </c>
      <c r="U670" s="6">
        <f t="shared" si="97"/>
        <v>32050.164038480005</v>
      </c>
      <c r="V670" s="4">
        <f t="shared" si="98"/>
        <v>1.5051265163182119</v>
      </c>
      <c r="W670" s="3">
        <f t="shared" si="99"/>
        <v>12434.841270000001</v>
      </c>
    </row>
    <row r="671" spans="1:23">
      <c r="A671" s="1">
        <v>669</v>
      </c>
      <c r="B671">
        <v>1482</v>
      </c>
      <c r="C671" t="s">
        <v>673</v>
      </c>
      <c r="D671" t="s">
        <v>2624</v>
      </c>
      <c r="E671">
        <v>50394</v>
      </c>
      <c r="F671" t="s">
        <v>3915</v>
      </c>
      <c r="G671">
        <v>1.66</v>
      </c>
      <c r="H671" t="s">
        <v>4532</v>
      </c>
      <c r="I671" s="2" t="s">
        <v>6280</v>
      </c>
      <c r="K671" t="s">
        <v>8185</v>
      </c>
      <c r="L671">
        <v>31</v>
      </c>
      <c r="M671">
        <v>0.17</v>
      </c>
      <c r="N671">
        <v>63.180000000000007</v>
      </c>
      <c r="O671">
        <f t="shared" si="92"/>
        <v>80.36</v>
      </c>
      <c r="P671">
        <f t="shared" si="93"/>
        <v>5015.0600000000004</v>
      </c>
      <c r="Q671">
        <f t="shared" si="94"/>
        <v>5.13</v>
      </c>
      <c r="R671">
        <f t="shared" si="95"/>
        <v>5.44</v>
      </c>
      <c r="S671">
        <f t="shared" si="96"/>
        <v>-1152</v>
      </c>
      <c r="T671" s="6">
        <f t="shared" si="100"/>
        <v>50394</v>
      </c>
      <c r="U671" s="6">
        <f t="shared" si="97"/>
        <v>51237.871521840003</v>
      </c>
      <c r="V671" s="4">
        <f t="shared" si="98"/>
        <v>1.0167454760852483</v>
      </c>
      <c r="W671" s="3">
        <f t="shared" si="99"/>
        <v>12434.841270000001</v>
      </c>
    </row>
    <row r="672" spans="1:23">
      <c r="A672" s="1">
        <v>670</v>
      </c>
      <c r="B672">
        <v>1483</v>
      </c>
      <c r="C672" t="s">
        <v>674</v>
      </c>
      <c r="D672" t="s">
        <v>2625</v>
      </c>
      <c r="E672">
        <v>162294</v>
      </c>
      <c r="F672" t="s">
        <v>3915</v>
      </c>
      <c r="G672">
        <v>3.7</v>
      </c>
      <c r="H672" t="s">
        <v>4533</v>
      </c>
      <c r="I672" s="2" t="s">
        <v>6281</v>
      </c>
      <c r="K672" t="s">
        <v>8186</v>
      </c>
      <c r="L672">
        <v>55</v>
      </c>
      <c r="M672">
        <v>0.74</v>
      </c>
      <c r="N672">
        <v>269.10000000000002</v>
      </c>
      <c r="O672">
        <f t="shared" si="92"/>
        <v>80.36</v>
      </c>
      <c r="P672">
        <f t="shared" si="93"/>
        <v>5015.0600000000004</v>
      </c>
      <c r="Q672">
        <f t="shared" si="94"/>
        <v>5.13</v>
      </c>
      <c r="R672">
        <f t="shared" si="95"/>
        <v>5.44</v>
      </c>
      <c r="S672">
        <f t="shared" si="96"/>
        <v>-1152</v>
      </c>
      <c r="T672" s="6">
        <f t="shared" si="100"/>
        <v>162294</v>
      </c>
      <c r="U672" s="6">
        <f t="shared" si="97"/>
        <v>171698.02067880001</v>
      </c>
      <c r="V672" s="4">
        <f t="shared" si="98"/>
        <v>1.0579443520943472</v>
      </c>
      <c r="W672" s="3">
        <f t="shared" si="99"/>
        <v>12434.841270000001</v>
      </c>
    </row>
    <row r="673" spans="1:23">
      <c r="A673" s="1">
        <v>671</v>
      </c>
      <c r="B673">
        <v>1487</v>
      </c>
      <c r="C673" t="s">
        <v>675</v>
      </c>
      <c r="D673" t="s">
        <v>2626</v>
      </c>
      <c r="E673">
        <v>73794</v>
      </c>
      <c r="F673" t="s">
        <v>3915</v>
      </c>
      <c r="G673">
        <v>3.45</v>
      </c>
      <c r="H673" t="s">
        <v>4534</v>
      </c>
      <c r="I673" s="2" t="s">
        <v>6282</v>
      </c>
      <c r="K673" t="s">
        <v>8187</v>
      </c>
      <c r="L673">
        <v>91</v>
      </c>
      <c r="M673">
        <v>0.223</v>
      </c>
      <c r="N673">
        <v>113.73</v>
      </c>
      <c r="O673">
        <f t="shared" si="92"/>
        <v>80.36</v>
      </c>
      <c r="P673">
        <f t="shared" si="93"/>
        <v>5015.0600000000004</v>
      </c>
      <c r="Q673">
        <f t="shared" si="94"/>
        <v>5.13</v>
      </c>
      <c r="R673">
        <f t="shared" si="95"/>
        <v>5.44</v>
      </c>
      <c r="S673">
        <f t="shared" si="96"/>
        <v>-1152</v>
      </c>
      <c r="T673" s="6">
        <f t="shared" si="100"/>
        <v>73794</v>
      </c>
      <c r="U673" s="6">
        <f t="shared" si="97"/>
        <v>100046.26768980001</v>
      </c>
      <c r="V673" s="4">
        <f t="shared" si="98"/>
        <v>1.3557507072363608</v>
      </c>
      <c r="W673" s="3">
        <f t="shared" si="99"/>
        <v>12434.841270000001</v>
      </c>
    </row>
    <row r="674" spans="1:23">
      <c r="A674" s="1">
        <v>672</v>
      </c>
      <c r="B674">
        <v>1490</v>
      </c>
      <c r="C674" t="s">
        <v>676</v>
      </c>
      <c r="D674" t="s">
        <v>2627</v>
      </c>
      <c r="E674">
        <v>359940</v>
      </c>
      <c r="F674" t="s">
        <v>3916</v>
      </c>
      <c r="G674">
        <v>3.38</v>
      </c>
      <c r="H674" t="s">
        <v>4535</v>
      </c>
      <c r="I674" s="2" t="s">
        <v>6283</v>
      </c>
      <c r="K674" t="s">
        <v>8188</v>
      </c>
      <c r="L674">
        <v>132</v>
      </c>
      <c r="M674">
        <v>1.86</v>
      </c>
      <c r="N674">
        <v>827.7</v>
      </c>
      <c r="O674">
        <f t="shared" si="92"/>
        <v>80.36</v>
      </c>
      <c r="P674">
        <f t="shared" si="93"/>
        <v>5015.0600000000004</v>
      </c>
      <c r="Q674">
        <f t="shared" si="94"/>
        <v>5.13</v>
      </c>
      <c r="R674">
        <f t="shared" si="95"/>
        <v>5.44</v>
      </c>
      <c r="S674">
        <f t="shared" si="96"/>
        <v>-1152</v>
      </c>
      <c r="T674" s="6">
        <f t="shared" si="100"/>
        <v>359940</v>
      </c>
      <c r="U674" s="6">
        <f t="shared" si="97"/>
        <v>411119.72387112008</v>
      </c>
      <c r="V674" s="4">
        <f t="shared" si="98"/>
        <v>1.1421895979083183</v>
      </c>
      <c r="W674" s="3">
        <f t="shared" si="99"/>
        <v>12434.841270000001</v>
      </c>
    </row>
    <row r="675" spans="1:23">
      <c r="A675" s="1">
        <v>673</v>
      </c>
      <c r="B675">
        <v>1491</v>
      </c>
      <c r="C675" t="s">
        <v>677</v>
      </c>
      <c r="D675" t="s">
        <v>2628</v>
      </c>
      <c r="E675">
        <v>68994</v>
      </c>
      <c r="F675" t="s">
        <v>3915</v>
      </c>
      <c r="G675">
        <v>3.58</v>
      </c>
      <c r="H675" t="s">
        <v>4536</v>
      </c>
      <c r="I675" s="2" t="s">
        <v>6284</v>
      </c>
      <c r="K675" t="s">
        <v>8189</v>
      </c>
      <c r="L675">
        <v>45</v>
      </c>
      <c r="M675">
        <v>0.22</v>
      </c>
      <c r="N675">
        <v>100.3</v>
      </c>
      <c r="O675">
        <f t="shared" si="92"/>
        <v>80.36</v>
      </c>
      <c r="P675">
        <f t="shared" si="93"/>
        <v>5015.0600000000004</v>
      </c>
      <c r="Q675">
        <f t="shared" si="94"/>
        <v>5.13</v>
      </c>
      <c r="R675">
        <f t="shared" si="95"/>
        <v>5.44</v>
      </c>
      <c r="S675">
        <f t="shared" si="96"/>
        <v>-1152</v>
      </c>
      <c r="T675" s="6">
        <f t="shared" si="100"/>
        <v>68994</v>
      </c>
      <c r="U675" s="6">
        <f t="shared" si="97"/>
        <v>96115.065615920001</v>
      </c>
      <c r="V675" s="4">
        <f t="shared" si="98"/>
        <v>1.3930931039788967</v>
      </c>
      <c r="W675" s="3">
        <f t="shared" si="99"/>
        <v>12434.841270000001</v>
      </c>
    </row>
    <row r="676" spans="1:23">
      <c r="A676" s="1">
        <v>674</v>
      </c>
      <c r="B676">
        <v>1493</v>
      </c>
      <c r="C676" t="s">
        <v>678</v>
      </c>
      <c r="D676" t="s">
        <v>2629</v>
      </c>
      <c r="E676">
        <v>29994</v>
      </c>
      <c r="F676" t="s">
        <v>3915</v>
      </c>
      <c r="G676">
        <v>1.66</v>
      </c>
      <c r="H676" t="s">
        <v>4537</v>
      </c>
      <c r="I676" s="2" t="s">
        <v>6285</v>
      </c>
      <c r="K676" t="s">
        <v>8190</v>
      </c>
      <c r="L676">
        <v>24</v>
      </c>
      <c r="M676">
        <v>0.08</v>
      </c>
      <c r="N676">
        <v>36.799999999999997</v>
      </c>
      <c r="O676">
        <f t="shared" si="92"/>
        <v>80.36</v>
      </c>
      <c r="P676">
        <f t="shared" si="93"/>
        <v>5015.0600000000004</v>
      </c>
      <c r="Q676">
        <f t="shared" si="94"/>
        <v>5.13</v>
      </c>
      <c r="R676">
        <f t="shared" si="95"/>
        <v>5.44</v>
      </c>
      <c r="S676">
        <f t="shared" si="96"/>
        <v>-1152</v>
      </c>
      <c r="T676" s="6">
        <f t="shared" si="100"/>
        <v>29994</v>
      </c>
      <c r="U676" s="6">
        <f t="shared" si="97"/>
        <v>39705.632929839994</v>
      </c>
      <c r="V676" s="4">
        <f t="shared" si="98"/>
        <v>1.3237858548322996</v>
      </c>
      <c r="W676" s="3">
        <f t="shared" si="99"/>
        <v>12434.841270000001</v>
      </c>
    </row>
    <row r="677" spans="1:23">
      <c r="A677" s="1">
        <v>675</v>
      </c>
      <c r="B677">
        <v>1495</v>
      </c>
      <c r="C677" t="s">
        <v>679</v>
      </c>
      <c r="D677" t="s">
        <v>2630</v>
      </c>
      <c r="E677">
        <v>89394</v>
      </c>
      <c r="F677" t="s">
        <v>3915</v>
      </c>
      <c r="G677">
        <v>3.41</v>
      </c>
      <c r="H677" t="s">
        <v>4538</v>
      </c>
      <c r="I677" s="2" t="s">
        <v>6286</v>
      </c>
      <c r="K677" t="s">
        <v>8191</v>
      </c>
      <c r="L677">
        <v>36</v>
      </c>
      <c r="M677">
        <v>0.28000000000000003</v>
      </c>
      <c r="N677">
        <v>109.2</v>
      </c>
      <c r="O677">
        <f t="shared" si="92"/>
        <v>80.36</v>
      </c>
      <c r="P677">
        <f t="shared" si="93"/>
        <v>5015.0600000000004</v>
      </c>
      <c r="Q677">
        <f t="shared" si="94"/>
        <v>5.13</v>
      </c>
      <c r="R677">
        <f t="shared" si="95"/>
        <v>5.44</v>
      </c>
      <c r="S677">
        <f t="shared" si="96"/>
        <v>-1152</v>
      </c>
      <c r="T677" s="6">
        <f t="shared" si="100"/>
        <v>89394</v>
      </c>
      <c r="U677" s="6">
        <f t="shared" si="97"/>
        <v>97469.067756839999</v>
      </c>
      <c r="V677" s="4">
        <f t="shared" si="98"/>
        <v>1.0903312051909524</v>
      </c>
      <c r="W677" s="3">
        <f t="shared" si="99"/>
        <v>12434.841270000001</v>
      </c>
    </row>
    <row r="678" spans="1:23">
      <c r="A678" s="1">
        <v>676</v>
      </c>
      <c r="B678">
        <v>1497</v>
      </c>
      <c r="C678" t="s">
        <v>680</v>
      </c>
      <c r="D678" t="s">
        <v>2631</v>
      </c>
      <c r="E678">
        <v>74394</v>
      </c>
      <c r="F678" t="s">
        <v>3915</v>
      </c>
      <c r="G678">
        <v>2.2400000000000002</v>
      </c>
      <c r="H678" t="s">
        <v>4539</v>
      </c>
      <c r="I678" s="2" t="s">
        <v>6287</v>
      </c>
      <c r="K678" t="s">
        <v>8192</v>
      </c>
      <c r="L678">
        <v>28</v>
      </c>
      <c r="M678">
        <v>0.26800000000000002</v>
      </c>
      <c r="N678">
        <v>107.13</v>
      </c>
      <c r="O678">
        <f t="shared" si="92"/>
        <v>80.36</v>
      </c>
      <c r="P678">
        <f t="shared" si="93"/>
        <v>5015.0600000000004</v>
      </c>
      <c r="Q678">
        <f t="shared" si="94"/>
        <v>5.13</v>
      </c>
      <c r="R678">
        <f t="shared" si="95"/>
        <v>5.44</v>
      </c>
      <c r="S678">
        <f t="shared" si="96"/>
        <v>-1152</v>
      </c>
      <c r="T678" s="6">
        <f t="shared" si="100"/>
        <v>74394</v>
      </c>
      <c r="U678" s="6">
        <f t="shared" si="97"/>
        <v>79105.632725760006</v>
      </c>
      <c r="V678" s="4">
        <f t="shared" si="98"/>
        <v>1.0633335043922898</v>
      </c>
      <c r="W678" s="3">
        <f t="shared" si="99"/>
        <v>12434.841270000001</v>
      </c>
    </row>
    <row r="679" spans="1:23">
      <c r="A679" s="1">
        <v>677</v>
      </c>
      <c r="B679">
        <v>1498</v>
      </c>
      <c r="C679" t="s">
        <v>681</v>
      </c>
      <c r="D679" t="s">
        <v>2632</v>
      </c>
      <c r="E679">
        <v>46893</v>
      </c>
      <c r="F679" t="s">
        <v>3915</v>
      </c>
      <c r="G679">
        <v>1.74</v>
      </c>
      <c r="H679" t="s">
        <v>4540</v>
      </c>
      <c r="I679" s="2" t="s">
        <v>6288</v>
      </c>
      <c r="K679" t="s">
        <v>8193</v>
      </c>
      <c r="L679">
        <v>1</v>
      </c>
      <c r="M679">
        <v>0.15</v>
      </c>
      <c r="N679">
        <v>51</v>
      </c>
      <c r="O679">
        <f t="shared" si="92"/>
        <v>80.36</v>
      </c>
      <c r="P679">
        <f t="shared" si="93"/>
        <v>5015.0600000000004</v>
      </c>
      <c r="Q679">
        <f t="shared" si="94"/>
        <v>5.13</v>
      </c>
      <c r="R679">
        <f t="shared" si="95"/>
        <v>5.44</v>
      </c>
      <c r="S679">
        <f t="shared" si="96"/>
        <v>-1152</v>
      </c>
      <c r="T679" s="6">
        <f t="shared" si="100"/>
        <v>46893</v>
      </c>
      <c r="U679" s="6">
        <f t="shared" si="97"/>
        <v>47107.026971760002</v>
      </c>
      <c r="V679" s="4">
        <f t="shared" si="98"/>
        <v>1.0045641560949397</v>
      </c>
      <c r="W679" s="3">
        <f t="shared" si="99"/>
        <v>12434.841270000001</v>
      </c>
    </row>
    <row r="680" spans="1:23">
      <c r="A680" s="1">
        <v>678</v>
      </c>
      <c r="B680">
        <v>1499</v>
      </c>
      <c r="C680" t="s">
        <v>682</v>
      </c>
      <c r="D680" t="s">
        <v>2633</v>
      </c>
      <c r="E680">
        <v>96594</v>
      </c>
      <c r="F680" t="s">
        <v>3915</v>
      </c>
      <c r="G680">
        <v>3.48</v>
      </c>
      <c r="H680" t="s">
        <v>4541</v>
      </c>
      <c r="I680" s="2" t="s">
        <v>6289</v>
      </c>
      <c r="K680" t="s">
        <v>8194</v>
      </c>
      <c r="L680">
        <v>19</v>
      </c>
      <c r="M680">
        <v>0.26</v>
      </c>
      <c r="N680">
        <v>96.2</v>
      </c>
      <c r="O680">
        <f t="shared" si="92"/>
        <v>80.36</v>
      </c>
      <c r="P680">
        <f t="shared" si="93"/>
        <v>5015.0600000000004</v>
      </c>
      <c r="Q680">
        <f t="shared" si="94"/>
        <v>5.13</v>
      </c>
      <c r="R680">
        <f t="shared" si="95"/>
        <v>5.44</v>
      </c>
      <c r="S680">
        <f t="shared" si="96"/>
        <v>-1152</v>
      </c>
      <c r="T680" s="6">
        <f t="shared" si="100"/>
        <v>96594</v>
      </c>
      <c r="U680" s="6">
        <f t="shared" si="97"/>
        <v>92830.535223520012</v>
      </c>
      <c r="V680" s="4">
        <f t="shared" si="98"/>
        <v>0.96103831732322931</v>
      </c>
      <c r="W680" s="3">
        <f t="shared" si="99"/>
        <v>12434.841270000001</v>
      </c>
    </row>
    <row r="681" spans="1:23">
      <c r="A681" s="1">
        <v>679</v>
      </c>
      <c r="B681">
        <v>1500</v>
      </c>
      <c r="C681" t="s">
        <v>683</v>
      </c>
      <c r="D681" t="s">
        <v>2634</v>
      </c>
      <c r="E681">
        <v>29896</v>
      </c>
      <c r="F681" t="s">
        <v>3915</v>
      </c>
      <c r="G681">
        <v>1.91</v>
      </c>
      <c r="H681" t="s">
        <v>4542</v>
      </c>
      <c r="I681" s="2" t="s">
        <v>6290</v>
      </c>
      <c r="K681" t="s">
        <v>8195</v>
      </c>
      <c r="L681">
        <v>26</v>
      </c>
      <c r="M681">
        <v>7.0000000000000007E-2</v>
      </c>
      <c r="N681">
        <v>22.05</v>
      </c>
      <c r="O681">
        <f t="shared" si="92"/>
        <v>80.36</v>
      </c>
      <c r="P681">
        <f t="shared" si="93"/>
        <v>5015.0600000000004</v>
      </c>
      <c r="Q681">
        <f t="shared" si="94"/>
        <v>5.13</v>
      </c>
      <c r="R681">
        <f t="shared" si="95"/>
        <v>5.44</v>
      </c>
      <c r="S681">
        <f t="shared" si="96"/>
        <v>-1152</v>
      </c>
      <c r="T681" s="6">
        <f t="shared" si="100"/>
        <v>29896</v>
      </c>
      <c r="U681" s="6">
        <f t="shared" si="97"/>
        <v>36987.998910840004</v>
      </c>
      <c r="V681" s="4">
        <f t="shared" si="98"/>
        <v>1.2372223344541078</v>
      </c>
      <c r="W681" s="3">
        <f t="shared" si="99"/>
        <v>12434.841270000001</v>
      </c>
    </row>
    <row r="682" spans="1:23">
      <c r="A682" s="1">
        <v>680</v>
      </c>
      <c r="B682">
        <v>1504</v>
      </c>
      <c r="C682" t="s">
        <v>684</v>
      </c>
      <c r="D682" t="s">
        <v>2635</v>
      </c>
      <c r="E682">
        <v>37794</v>
      </c>
      <c r="F682" t="s">
        <v>3915</v>
      </c>
      <c r="G682">
        <v>1.97</v>
      </c>
      <c r="H682" t="s">
        <v>3960</v>
      </c>
      <c r="I682" s="2" t="s">
        <v>6291</v>
      </c>
      <c r="K682" t="s">
        <v>7613</v>
      </c>
      <c r="L682">
        <v>12</v>
      </c>
      <c r="M682">
        <v>6.7000000000000004E-2</v>
      </c>
      <c r="N682">
        <v>26.13</v>
      </c>
      <c r="O682">
        <f t="shared" si="92"/>
        <v>80.36</v>
      </c>
      <c r="P682">
        <f t="shared" si="93"/>
        <v>5015.0600000000004</v>
      </c>
      <c r="Q682">
        <f t="shared" si="94"/>
        <v>5.13</v>
      </c>
      <c r="R682">
        <f t="shared" si="95"/>
        <v>5.44</v>
      </c>
      <c r="S682">
        <f t="shared" si="96"/>
        <v>-1152</v>
      </c>
      <c r="T682" s="6">
        <f t="shared" si="100"/>
        <v>37794</v>
      </c>
      <c r="U682" s="6">
        <f t="shared" si="97"/>
        <v>39666.913754279994</v>
      </c>
      <c r="V682" s="4">
        <f t="shared" si="98"/>
        <v>1.0495558489252261</v>
      </c>
      <c r="W682" s="3">
        <f t="shared" si="99"/>
        <v>12434.841270000001</v>
      </c>
    </row>
    <row r="683" spans="1:23">
      <c r="A683" s="1">
        <v>681</v>
      </c>
      <c r="B683">
        <v>1505</v>
      </c>
      <c r="C683" t="s">
        <v>685</v>
      </c>
      <c r="D683" t="s">
        <v>2636</v>
      </c>
      <c r="E683">
        <v>61943</v>
      </c>
      <c r="F683" t="s">
        <v>3915</v>
      </c>
      <c r="G683">
        <v>2.5099999999999998</v>
      </c>
      <c r="H683" t="s">
        <v>4543</v>
      </c>
      <c r="I683" s="2" t="s">
        <v>6292</v>
      </c>
      <c r="K683" t="s">
        <v>8196</v>
      </c>
      <c r="L683">
        <v>1</v>
      </c>
      <c r="M683">
        <v>0.21</v>
      </c>
      <c r="N683">
        <v>74.55</v>
      </c>
      <c r="O683">
        <f t="shared" si="92"/>
        <v>80.36</v>
      </c>
      <c r="P683">
        <f t="shared" si="93"/>
        <v>5015.0600000000004</v>
      </c>
      <c r="Q683">
        <f t="shared" si="94"/>
        <v>5.13</v>
      </c>
      <c r="R683">
        <f t="shared" si="95"/>
        <v>5.44</v>
      </c>
      <c r="S683">
        <f t="shared" si="96"/>
        <v>-1152</v>
      </c>
      <c r="T683" s="6">
        <f t="shared" si="100"/>
        <v>61943</v>
      </c>
      <c r="U683" s="6">
        <f t="shared" si="97"/>
        <v>68891.900625239999</v>
      </c>
      <c r="V683" s="4">
        <f t="shared" si="98"/>
        <v>1.1121821775703469</v>
      </c>
      <c r="W683" s="3">
        <f t="shared" si="99"/>
        <v>12434.841270000001</v>
      </c>
    </row>
    <row r="684" spans="1:23">
      <c r="A684" s="1">
        <v>682</v>
      </c>
      <c r="B684">
        <v>1506</v>
      </c>
      <c r="C684" t="s">
        <v>686</v>
      </c>
      <c r="D684" t="s">
        <v>2637</v>
      </c>
      <c r="E684">
        <v>134094</v>
      </c>
      <c r="F684" t="s">
        <v>3915</v>
      </c>
      <c r="G684">
        <v>5.25</v>
      </c>
      <c r="H684" t="s">
        <v>4544</v>
      </c>
      <c r="I684" s="2" t="s">
        <v>6293</v>
      </c>
      <c r="K684" t="s">
        <v>8197</v>
      </c>
      <c r="L684">
        <v>165</v>
      </c>
      <c r="M684">
        <v>0.55600000000000005</v>
      </c>
      <c r="N684">
        <v>283.56</v>
      </c>
      <c r="O684">
        <f t="shared" si="92"/>
        <v>80.36</v>
      </c>
      <c r="P684">
        <f t="shared" si="93"/>
        <v>5015.0600000000004</v>
      </c>
      <c r="Q684">
        <f t="shared" si="94"/>
        <v>5.13</v>
      </c>
      <c r="R684">
        <f t="shared" si="95"/>
        <v>5.44</v>
      </c>
      <c r="S684">
        <f t="shared" si="96"/>
        <v>-1152</v>
      </c>
      <c r="T684" s="6">
        <f t="shared" si="100"/>
        <v>134094</v>
      </c>
      <c r="U684" s="6">
        <f t="shared" si="97"/>
        <v>201148.13590500003</v>
      </c>
      <c r="V684" s="4">
        <f t="shared" si="98"/>
        <v>1.5000532156919775</v>
      </c>
      <c r="W684" s="3">
        <f t="shared" si="99"/>
        <v>12434.841270000001</v>
      </c>
    </row>
    <row r="685" spans="1:23">
      <c r="A685" s="1">
        <v>683</v>
      </c>
      <c r="B685">
        <v>1507</v>
      </c>
      <c r="C685" t="s">
        <v>687</v>
      </c>
      <c r="D685" t="s">
        <v>2638</v>
      </c>
      <c r="E685">
        <v>75894</v>
      </c>
      <c r="F685" t="s">
        <v>3915</v>
      </c>
      <c r="G685">
        <v>4.2300000000000004</v>
      </c>
      <c r="H685" t="s">
        <v>4545</v>
      </c>
      <c r="I685" s="2" t="s">
        <v>6294</v>
      </c>
      <c r="K685" t="s">
        <v>8198</v>
      </c>
      <c r="L685">
        <v>9</v>
      </c>
      <c r="M685">
        <v>0.13</v>
      </c>
      <c r="N685">
        <v>46.5</v>
      </c>
      <c r="O685">
        <f t="shared" si="92"/>
        <v>80.36</v>
      </c>
      <c r="P685">
        <f t="shared" si="93"/>
        <v>5015.0600000000004</v>
      </c>
      <c r="Q685">
        <f t="shared" si="94"/>
        <v>5.13</v>
      </c>
      <c r="R685">
        <f t="shared" si="95"/>
        <v>5.44</v>
      </c>
      <c r="S685">
        <f t="shared" si="96"/>
        <v>-1152</v>
      </c>
      <c r="T685" s="6">
        <f t="shared" si="100"/>
        <v>75894</v>
      </c>
      <c r="U685" s="6">
        <f t="shared" si="97"/>
        <v>82295.119886520013</v>
      </c>
      <c r="V685" s="4">
        <f t="shared" si="98"/>
        <v>1.0843428978116849</v>
      </c>
      <c r="W685" s="3">
        <f t="shared" si="99"/>
        <v>12434.841270000001</v>
      </c>
    </row>
    <row r="686" spans="1:23">
      <c r="A686" s="1">
        <v>684</v>
      </c>
      <c r="B686">
        <v>1508</v>
      </c>
      <c r="C686" t="s">
        <v>688</v>
      </c>
      <c r="D686" t="s">
        <v>2639</v>
      </c>
      <c r="E686">
        <v>101094</v>
      </c>
      <c r="F686" t="s">
        <v>3915</v>
      </c>
      <c r="G686">
        <v>3.16</v>
      </c>
      <c r="H686" t="s">
        <v>4546</v>
      </c>
      <c r="I686" s="2" t="s">
        <v>6295</v>
      </c>
      <c r="K686" t="s">
        <v>8199</v>
      </c>
      <c r="L686">
        <v>13</v>
      </c>
      <c r="M686">
        <v>0.35199999999999998</v>
      </c>
      <c r="N686">
        <v>141.04</v>
      </c>
      <c r="O686">
        <f t="shared" si="92"/>
        <v>80.36</v>
      </c>
      <c r="P686">
        <f t="shared" si="93"/>
        <v>5015.0600000000004</v>
      </c>
      <c r="Q686">
        <f t="shared" si="94"/>
        <v>5.13</v>
      </c>
      <c r="R686">
        <f t="shared" si="95"/>
        <v>5.44</v>
      </c>
      <c r="S686">
        <f t="shared" si="96"/>
        <v>-1152</v>
      </c>
      <c r="T686" s="6">
        <f t="shared" si="100"/>
        <v>101094</v>
      </c>
      <c r="U686" s="6">
        <f t="shared" si="97"/>
        <v>107657.73883184</v>
      </c>
      <c r="V686" s="4">
        <f t="shared" si="98"/>
        <v>1.0649270859975863</v>
      </c>
      <c r="W686" s="3">
        <f t="shared" si="99"/>
        <v>12434.841270000001</v>
      </c>
    </row>
    <row r="687" spans="1:23">
      <c r="A687" s="1">
        <v>685</v>
      </c>
      <c r="B687">
        <v>1510</v>
      </c>
      <c r="C687" t="s">
        <v>689</v>
      </c>
      <c r="D687" t="s">
        <v>2640</v>
      </c>
      <c r="E687">
        <v>127672</v>
      </c>
      <c r="F687" t="s">
        <v>3915</v>
      </c>
      <c r="G687">
        <v>5.47</v>
      </c>
      <c r="H687" t="s">
        <v>4547</v>
      </c>
      <c r="I687" s="2" t="s">
        <v>6296</v>
      </c>
      <c r="K687" t="s">
        <v>8200</v>
      </c>
      <c r="L687">
        <v>90</v>
      </c>
      <c r="M687">
        <v>0.56299999999999994</v>
      </c>
      <c r="N687">
        <v>177.34</v>
      </c>
      <c r="O687">
        <f t="shared" si="92"/>
        <v>80.36</v>
      </c>
      <c r="P687">
        <f t="shared" si="93"/>
        <v>5015.0600000000004</v>
      </c>
      <c r="Q687">
        <f t="shared" si="94"/>
        <v>5.13</v>
      </c>
      <c r="R687">
        <f t="shared" si="95"/>
        <v>5.44</v>
      </c>
      <c r="S687">
        <f t="shared" si="96"/>
        <v>-1152</v>
      </c>
      <c r="T687" s="6">
        <f t="shared" si="100"/>
        <v>127672</v>
      </c>
      <c r="U687" s="6">
        <f t="shared" si="97"/>
        <v>157995.96875227999</v>
      </c>
      <c r="V687" s="4">
        <f t="shared" si="98"/>
        <v>1.2375146371348456</v>
      </c>
      <c r="W687" s="3">
        <f t="shared" si="99"/>
        <v>12434.841270000001</v>
      </c>
    </row>
    <row r="688" spans="1:23">
      <c r="A688" s="1">
        <v>686</v>
      </c>
      <c r="B688">
        <v>1511</v>
      </c>
      <c r="C688" t="s">
        <v>690</v>
      </c>
      <c r="D688" t="s">
        <v>2641</v>
      </c>
      <c r="E688">
        <v>66594</v>
      </c>
      <c r="F688" t="s">
        <v>3915</v>
      </c>
      <c r="G688">
        <v>2.71</v>
      </c>
      <c r="H688" t="s">
        <v>4548</v>
      </c>
      <c r="I688" s="2" t="s">
        <v>6297</v>
      </c>
      <c r="K688" t="s">
        <v>8201</v>
      </c>
      <c r="L688">
        <v>21</v>
      </c>
      <c r="M688">
        <v>0.2</v>
      </c>
      <c r="N688">
        <v>71.679999999999993</v>
      </c>
      <c r="O688">
        <f t="shared" si="92"/>
        <v>80.36</v>
      </c>
      <c r="P688">
        <f t="shared" si="93"/>
        <v>5015.0600000000004</v>
      </c>
      <c r="Q688">
        <f t="shared" si="94"/>
        <v>5.13</v>
      </c>
      <c r="R688">
        <f t="shared" si="95"/>
        <v>5.44</v>
      </c>
      <c r="S688">
        <f t="shared" si="96"/>
        <v>-1152</v>
      </c>
      <c r="T688" s="6">
        <f t="shared" si="100"/>
        <v>66594</v>
      </c>
      <c r="U688" s="6">
        <f t="shared" si="97"/>
        <v>70621.617922039994</v>
      </c>
      <c r="V688" s="4">
        <f t="shared" si="98"/>
        <v>1.0604801922401417</v>
      </c>
      <c r="W688" s="3">
        <f t="shared" si="99"/>
        <v>12434.841270000001</v>
      </c>
    </row>
    <row r="689" spans="1:23">
      <c r="A689" s="1">
        <v>687</v>
      </c>
      <c r="B689">
        <v>1513</v>
      </c>
      <c r="C689" t="s">
        <v>691</v>
      </c>
      <c r="D689" t="s">
        <v>2642</v>
      </c>
      <c r="E689">
        <v>321750</v>
      </c>
      <c r="F689" t="s">
        <v>3916</v>
      </c>
      <c r="G689">
        <v>3.86</v>
      </c>
      <c r="H689" t="s">
        <v>4549</v>
      </c>
      <c r="I689" s="2" t="s">
        <v>6298</v>
      </c>
      <c r="K689" t="s">
        <v>8202</v>
      </c>
      <c r="L689">
        <v>36</v>
      </c>
      <c r="M689">
        <v>0.74</v>
      </c>
      <c r="N689">
        <v>317.22000000000003</v>
      </c>
      <c r="O689">
        <f t="shared" si="92"/>
        <v>80.36</v>
      </c>
      <c r="P689">
        <f t="shared" si="93"/>
        <v>5015.0600000000004</v>
      </c>
      <c r="Q689">
        <f t="shared" si="94"/>
        <v>5.13</v>
      </c>
      <c r="R689">
        <f t="shared" si="95"/>
        <v>5.44</v>
      </c>
      <c r="S689">
        <f t="shared" si="96"/>
        <v>-1152</v>
      </c>
      <c r="T689" s="6">
        <f t="shared" si="100"/>
        <v>321750</v>
      </c>
      <c r="U689" s="6">
        <f t="shared" si="97"/>
        <v>195121.57241064002</v>
      </c>
      <c r="V689" s="4">
        <f t="shared" si="98"/>
        <v>0.60643845349072267</v>
      </c>
      <c r="W689" s="3">
        <f t="shared" si="99"/>
        <v>12434.841270000001</v>
      </c>
    </row>
    <row r="690" spans="1:23">
      <c r="A690" s="1">
        <v>688</v>
      </c>
      <c r="B690">
        <v>1516</v>
      </c>
      <c r="C690" t="s">
        <v>692</v>
      </c>
      <c r="D690" t="s">
        <v>2643</v>
      </c>
      <c r="E690">
        <v>459594</v>
      </c>
      <c r="F690" t="s">
        <v>3916</v>
      </c>
      <c r="G690">
        <v>3.96</v>
      </c>
      <c r="H690" t="s">
        <v>4550</v>
      </c>
      <c r="I690" s="2" t="s">
        <v>6299</v>
      </c>
      <c r="K690" t="s">
        <v>8203</v>
      </c>
      <c r="L690">
        <v>25</v>
      </c>
      <c r="M690">
        <v>0.93399999999999994</v>
      </c>
      <c r="N690">
        <v>384.74</v>
      </c>
      <c r="O690">
        <f t="shared" si="92"/>
        <v>80.36</v>
      </c>
      <c r="P690">
        <f t="shared" si="93"/>
        <v>5015.0600000000004</v>
      </c>
      <c r="Q690">
        <f t="shared" si="94"/>
        <v>5.13</v>
      </c>
      <c r="R690">
        <f t="shared" si="95"/>
        <v>5.44</v>
      </c>
      <c r="S690">
        <f t="shared" si="96"/>
        <v>-1152</v>
      </c>
      <c r="T690" s="6">
        <f t="shared" si="100"/>
        <v>459594</v>
      </c>
      <c r="U690" s="6">
        <f t="shared" si="97"/>
        <v>226130.68853103998</v>
      </c>
      <c r="V690" s="4">
        <f t="shared" si="98"/>
        <v>0.4920227168567039</v>
      </c>
      <c r="W690" s="3">
        <f t="shared" si="99"/>
        <v>12434.841270000001</v>
      </c>
    </row>
    <row r="691" spans="1:23">
      <c r="A691" s="1">
        <v>689</v>
      </c>
      <c r="B691">
        <v>1517</v>
      </c>
      <c r="C691" t="s">
        <v>693</v>
      </c>
      <c r="D691" t="s">
        <v>2644</v>
      </c>
      <c r="E691">
        <v>88543</v>
      </c>
      <c r="F691" t="s">
        <v>3915</v>
      </c>
      <c r="G691">
        <v>1.29</v>
      </c>
      <c r="H691" t="s">
        <v>4551</v>
      </c>
      <c r="I691" s="2" t="s">
        <v>6300</v>
      </c>
      <c r="K691" t="s">
        <v>8204</v>
      </c>
      <c r="L691">
        <v>15</v>
      </c>
      <c r="M691">
        <v>0.27</v>
      </c>
      <c r="N691">
        <v>116.9</v>
      </c>
      <c r="O691">
        <f t="shared" si="92"/>
        <v>80.36</v>
      </c>
      <c r="P691">
        <f t="shared" si="93"/>
        <v>5015.0600000000004</v>
      </c>
      <c r="Q691">
        <f t="shared" si="94"/>
        <v>5.13</v>
      </c>
      <c r="R691">
        <f t="shared" si="95"/>
        <v>5.44</v>
      </c>
      <c r="S691">
        <f t="shared" si="96"/>
        <v>-1152</v>
      </c>
      <c r="T691" s="6">
        <f t="shared" si="100"/>
        <v>88543</v>
      </c>
      <c r="U691" s="6">
        <f t="shared" si="97"/>
        <v>69200.951245960008</v>
      </c>
      <c r="V691" s="4">
        <f t="shared" si="98"/>
        <v>0.78155191540788105</v>
      </c>
      <c r="W691" s="3">
        <f t="shared" si="99"/>
        <v>12434.841270000001</v>
      </c>
    </row>
    <row r="692" spans="1:23">
      <c r="A692" s="1">
        <v>690</v>
      </c>
      <c r="B692">
        <v>1518</v>
      </c>
      <c r="C692" t="s">
        <v>694</v>
      </c>
      <c r="D692" t="s">
        <v>2645</v>
      </c>
      <c r="E692">
        <v>22194</v>
      </c>
      <c r="F692" t="s">
        <v>3915</v>
      </c>
      <c r="G692">
        <v>1.48</v>
      </c>
      <c r="H692" t="s">
        <v>4395</v>
      </c>
      <c r="I692" s="2" t="s">
        <v>6301</v>
      </c>
      <c r="K692" t="s">
        <v>8048</v>
      </c>
      <c r="L692">
        <v>1</v>
      </c>
      <c r="M692">
        <v>1.7999999999999999E-2</v>
      </c>
      <c r="N692">
        <v>6.3</v>
      </c>
      <c r="O692">
        <f t="shared" si="92"/>
        <v>80.36</v>
      </c>
      <c r="P692">
        <f t="shared" si="93"/>
        <v>5015.0600000000004</v>
      </c>
      <c r="Q692">
        <f t="shared" si="94"/>
        <v>5.13</v>
      </c>
      <c r="R692">
        <f t="shared" si="95"/>
        <v>5.44</v>
      </c>
      <c r="S692">
        <f t="shared" si="96"/>
        <v>-1152</v>
      </c>
      <c r="T692" s="6">
        <f t="shared" si="100"/>
        <v>22194</v>
      </c>
      <c r="U692" s="6">
        <f t="shared" si="97"/>
        <v>23686.37601552</v>
      </c>
      <c r="V692" s="4">
        <f t="shared" si="98"/>
        <v>1.0672423184428224</v>
      </c>
      <c r="W692" s="3">
        <f t="shared" si="99"/>
        <v>12434.841270000001</v>
      </c>
    </row>
    <row r="693" spans="1:23">
      <c r="A693" s="1">
        <v>691</v>
      </c>
      <c r="B693">
        <v>1519</v>
      </c>
      <c r="C693" t="s">
        <v>695</v>
      </c>
      <c r="D693" t="s">
        <v>2646</v>
      </c>
      <c r="E693">
        <v>87368</v>
      </c>
      <c r="F693" t="s">
        <v>3915</v>
      </c>
      <c r="G693">
        <v>2.29</v>
      </c>
      <c r="H693" t="s">
        <v>4552</v>
      </c>
      <c r="I693" s="2" t="s">
        <v>6302</v>
      </c>
      <c r="K693" t="s">
        <v>8205</v>
      </c>
      <c r="L693">
        <v>9</v>
      </c>
      <c r="M693">
        <v>0.26</v>
      </c>
      <c r="N693">
        <v>91</v>
      </c>
      <c r="O693">
        <f t="shared" si="92"/>
        <v>80.36</v>
      </c>
      <c r="P693">
        <f t="shared" si="93"/>
        <v>5015.0600000000004</v>
      </c>
      <c r="Q693">
        <f t="shared" si="94"/>
        <v>5.13</v>
      </c>
      <c r="R693">
        <f t="shared" si="95"/>
        <v>5.44</v>
      </c>
      <c r="S693">
        <f t="shared" si="96"/>
        <v>-1152</v>
      </c>
      <c r="T693" s="6">
        <f t="shared" si="100"/>
        <v>87368</v>
      </c>
      <c r="U693" s="6">
        <f t="shared" si="97"/>
        <v>72800.358209960003</v>
      </c>
      <c r="V693" s="4">
        <f t="shared" si="98"/>
        <v>0.83326112775798922</v>
      </c>
      <c r="W693" s="3">
        <f t="shared" si="99"/>
        <v>12434.841270000001</v>
      </c>
    </row>
    <row r="694" spans="1:23">
      <c r="A694" s="1">
        <v>692</v>
      </c>
      <c r="B694">
        <v>1520</v>
      </c>
      <c r="C694" t="s">
        <v>696</v>
      </c>
      <c r="D694" t="s">
        <v>2647</v>
      </c>
      <c r="E694">
        <v>30894</v>
      </c>
      <c r="F694" t="s">
        <v>3915</v>
      </c>
      <c r="G694">
        <v>1.72</v>
      </c>
      <c r="H694" t="s">
        <v>4553</v>
      </c>
      <c r="I694" s="2" t="s">
        <v>6303</v>
      </c>
      <c r="K694" t="s">
        <v>8206</v>
      </c>
      <c r="L694">
        <v>13</v>
      </c>
      <c r="M694">
        <v>0.06</v>
      </c>
      <c r="N694">
        <v>26.5</v>
      </c>
      <c r="O694">
        <f t="shared" si="92"/>
        <v>80.36</v>
      </c>
      <c r="P694">
        <f t="shared" si="93"/>
        <v>5015.0600000000004</v>
      </c>
      <c r="Q694">
        <f t="shared" si="94"/>
        <v>5.13</v>
      </c>
      <c r="R694">
        <f t="shared" si="95"/>
        <v>5.44</v>
      </c>
      <c r="S694">
        <f t="shared" si="96"/>
        <v>-1152</v>
      </c>
      <c r="T694" s="6">
        <f t="shared" si="100"/>
        <v>30894</v>
      </c>
      <c r="U694" s="6">
        <f t="shared" si="97"/>
        <v>36098.209981280001</v>
      </c>
      <c r="V694" s="4">
        <f t="shared" si="98"/>
        <v>1.1684537444578236</v>
      </c>
      <c r="W694" s="3">
        <f t="shared" si="99"/>
        <v>12434.841270000001</v>
      </c>
    </row>
    <row r="695" spans="1:23">
      <c r="A695" s="1">
        <v>693</v>
      </c>
      <c r="B695">
        <v>1521</v>
      </c>
      <c r="C695" t="s">
        <v>697</v>
      </c>
      <c r="D695" t="s">
        <v>2648</v>
      </c>
      <c r="E695">
        <v>39893</v>
      </c>
      <c r="F695" t="s">
        <v>3915</v>
      </c>
      <c r="G695">
        <v>1.4</v>
      </c>
      <c r="H695" t="s">
        <v>4554</v>
      </c>
      <c r="I695" s="2" t="s">
        <v>6304</v>
      </c>
      <c r="K695" t="s">
        <v>8207</v>
      </c>
      <c r="L695">
        <v>3</v>
      </c>
      <c r="M695">
        <v>0.09</v>
      </c>
      <c r="N695">
        <v>38.700000000000003</v>
      </c>
      <c r="O695">
        <f t="shared" si="92"/>
        <v>80.36</v>
      </c>
      <c r="P695">
        <f t="shared" si="93"/>
        <v>5015.0600000000004</v>
      </c>
      <c r="Q695">
        <f t="shared" si="94"/>
        <v>5.13</v>
      </c>
      <c r="R695">
        <f t="shared" si="95"/>
        <v>5.44</v>
      </c>
      <c r="S695">
        <f t="shared" si="96"/>
        <v>-1152</v>
      </c>
      <c r="T695" s="6">
        <f t="shared" si="100"/>
        <v>39893</v>
      </c>
      <c r="U695" s="6">
        <f t="shared" si="97"/>
        <v>36656.563413600001</v>
      </c>
      <c r="V695" s="4">
        <f t="shared" si="98"/>
        <v>0.91887206812222699</v>
      </c>
      <c r="W695" s="3">
        <f t="shared" si="99"/>
        <v>12434.841270000001</v>
      </c>
    </row>
    <row r="696" spans="1:23">
      <c r="A696" s="1">
        <v>694</v>
      </c>
      <c r="B696">
        <v>1522</v>
      </c>
      <c r="C696" t="s">
        <v>698</v>
      </c>
      <c r="D696" t="s">
        <v>2649</v>
      </c>
      <c r="E696">
        <v>28794</v>
      </c>
      <c r="F696" t="s">
        <v>3915</v>
      </c>
      <c r="G696">
        <v>1.71</v>
      </c>
      <c r="H696" t="s">
        <v>4367</v>
      </c>
      <c r="I696" s="2" t="s">
        <v>6305</v>
      </c>
      <c r="K696" t="s">
        <v>8020</v>
      </c>
      <c r="L696">
        <v>1</v>
      </c>
      <c r="M696">
        <v>0.05</v>
      </c>
      <c r="N696">
        <v>15</v>
      </c>
      <c r="O696">
        <f t="shared" si="92"/>
        <v>80.36</v>
      </c>
      <c r="P696">
        <f t="shared" si="93"/>
        <v>5015.0600000000004</v>
      </c>
      <c r="Q696">
        <f t="shared" si="94"/>
        <v>5.13</v>
      </c>
      <c r="R696">
        <f t="shared" si="95"/>
        <v>5.44</v>
      </c>
      <c r="S696">
        <f t="shared" si="96"/>
        <v>-1152</v>
      </c>
      <c r="T696" s="6">
        <f t="shared" si="100"/>
        <v>28794</v>
      </c>
      <c r="U696" s="6">
        <f t="shared" si="97"/>
        <v>30921.67028604</v>
      </c>
      <c r="V696" s="4">
        <f t="shared" si="98"/>
        <v>1.0738928348280892</v>
      </c>
      <c r="W696" s="3">
        <f t="shared" si="99"/>
        <v>12434.841270000001</v>
      </c>
    </row>
    <row r="697" spans="1:23">
      <c r="A697" s="1">
        <v>695</v>
      </c>
      <c r="B697">
        <v>1523</v>
      </c>
      <c r="C697" t="s">
        <v>699</v>
      </c>
      <c r="D697" t="s">
        <v>2650</v>
      </c>
      <c r="E697">
        <v>22868</v>
      </c>
      <c r="F697" t="s">
        <v>3915</v>
      </c>
      <c r="G697">
        <v>1.26</v>
      </c>
      <c r="H697" t="s">
        <v>3935</v>
      </c>
      <c r="I697" s="2" t="s">
        <v>6306</v>
      </c>
      <c r="K697" t="s">
        <v>7588</v>
      </c>
      <c r="L697">
        <v>1</v>
      </c>
      <c r="M697">
        <v>0.01</v>
      </c>
      <c r="N697">
        <v>3.7</v>
      </c>
      <c r="O697">
        <f t="shared" si="92"/>
        <v>80.36</v>
      </c>
      <c r="P697">
        <f t="shared" si="93"/>
        <v>5015.0600000000004</v>
      </c>
      <c r="Q697">
        <f t="shared" si="94"/>
        <v>5.13</v>
      </c>
      <c r="R697">
        <f t="shared" si="95"/>
        <v>5.44</v>
      </c>
      <c r="S697">
        <f t="shared" si="96"/>
        <v>-1152</v>
      </c>
      <c r="T697" s="6">
        <f t="shared" si="100"/>
        <v>22868</v>
      </c>
      <c r="U697" s="6">
        <f t="shared" si="97"/>
        <v>19266.966080239999</v>
      </c>
      <c r="V697" s="4">
        <f t="shared" si="98"/>
        <v>0.84252956446737792</v>
      </c>
      <c r="W697" s="3">
        <f t="shared" si="99"/>
        <v>12434.841270000001</v>
      </c>
    </row>
    <row r="698" spans="1:23">
      <c r="A698" s="1">
        <v>696</v>
      </c>
      <c r="B698">
        <v>1526</v>
      </c>
      <c r="C698" t="s">
        <v>700</v>
      </c>
      <c r="D698" t="s">
        <v>2651</v>
      </c>
      <c r="E698">
        <v>84894</v>
      </c>
      <c r="F698" t="s">
        <v>3915</v>
      </c>
      <c r="G698">
        <v>2.15</v>
      </c>
      <c r="H698" t="s">
        <v>4555</v>
      </c>
      <c r="I698" s="2" t="s">
        <v>6307</v>
      </c>
      <c r="K698" t="s">
        <v>8208</v>
      </c>
      <c r="L698">
        <v>25</v>
      </c>
      <c r="M698">
        <v>0.41</v>
      </c>
      <c r="N698">
        <v>133.25</v>
      </c>
      <c r="O698">
        <f t="shared" si="92"/>
        <v>80.36</v>
      </c>
      <c r="P698">
        <f t="shared" si="93"/>
        <v>5015.0600000000004</v>
      </c>
      <c r="Q698">
        <f t="shared" si="94"/>
        <v>5.13</v>
      </c>
      <c r="R698">
        <f t="shared" si="95"/>
        <v>5.44</v>
      </c>
      <c r="S698">
        <f t="shared" si="96"/>
        <v>-1152</v>
      </c>
      <c r="T698" s="6">
        <f t="shared" si="100"/>
        <v>84894</v>
      </c>
      <c r="U698" s="6">
        <f t="shared" si="97"/>
        <v>89181.247276599999</v>
      </c>
      <c r="V698" s="4">
        <f t="shared" si="98"/>
        <v>1.050501181197729</v>
      </c>
      <c r="W698" s="3">
        <f t="shared" si="99"/>
        <v>12434.841270000001</v>
      </c>
    </row>
    <row r="699" spans="1:23">
      <c r="A699" s="1">
        <v>697</v>
      </c>
      <c r="B699">
        <v>1527</v>
      </c>
      <c r="C699" t="s">
        <v>701</v>
      </c>
      <c r="D699" t="s">
        <v>2652</v>
      </c>
      <c r="E699">
        <v>133118</v>
      </c>
      <c r="F699" t="s">
        <v>3915</v>
      </c>
      <c r="G699">
        <v>3.18</v>
      </c>
      <c r="H699" t="s">
        <v>4556</v>
      </c>
      <c r="I699" s="2" t="s">
        <v>6308</v>
      </c>
      <c r="K699" t="s">
        <v>8209</v>
      </c>
      <c r="L699">
        <v>9</v>
      </c>
      <c r="M699">
        <v>0.49199999999999999</v>
      </c>
      <c r="N699">
        <v>147.6</v>
      </c>
      <c r="O699">
        <f t="shared" si="92"/>
        <v>80.36</v>
      </c>
      <c r="P699">
        <f t="shared" si="93"/>
        <v>5015.0600000000004</v>
      </c>
      <c r="Q699">
        <f t="shared" si="94"/>
        <v>5.13</v>
      </c>
      <c r="R699">
        <f t="shared" si="95"/>
        <v>5.44</v>
      </c>
      <c r="S699">
        <f t="shared" si="96"/>
        <v>-1152</v>
      </c>
      <c r="T699" s="6">
        <f t="shared" si="100"/>
        <v>133118</v>
      </c>
      <c r="U699" s="6">
        <f t="shared" si="97"/>
        <v>110823.93412632</v>
      </c>
      <c r="V699" s="4">
        <f t="shared" si="98"/>
        <v>0.83252403225949911</v>
      </c>
      <c r="W699" s="3">
        <f t="shared" si="99"/>
        <v>12434.841270000001</v>
      </c>
    </row>
    <row r="700" spans="1:23">
      <c r="A700" s="1">
        <v>698</v>
      </c>
      <c r="B700">
        <v>1529</v>
      </c>
      <c r="C700" t="s">
        <v>702</v>
      </c>
      <c r="D700" t="s">
        <v>2653</v>
      </c>
      <c r="E700">
        <v>48643</v>
      </c>
      <c r="F700" t="s">
        <v>3915</v>
      </c>
      <c r="G700">
        <v>1.53</v>
      </c>
      <c r="H700" t="s">
        <v>4488</v>
      </c>
      <c r="I700" s="2" t="s">
        <v>6309</v>
      </c>
      <c r="K700" t="s">
        <v>8141</v>
      </c>
      <c r="L700">
        <v>1</v>
      </c>
      <c r="M700">
        <v>0.2</v>
      </c>
      <c r="N700">
        <v>90</v>
      </c>
      <c r="O700">
        <f t="shared" si="92"/>
        <v>80.36</v>
      </c>
      <c r="P700">
        <f t="shared" si="93"/>
        <v>5015.0600000000004</v>
      </c>
      <c r="Q700">
        <f t="shared" si="94"/>
        <v>5.13</v>
      </c>
      <c r="R700">
        <f t="shared" si="95"/>
        <v>5.44</v>
      </c>
      <c r="S700">
        <f t="shared" si="96"/>
        <v>-1152</v>
      </c>
      <c r="T700" s="6">
        <f t="shared" si="100"/>
        <v>48643</v>
      </c>
      <c r="U700" s="6">
        <f t="shared" si="97"/>
        <v>61022.624571720007</v>
      </c>
      <c r="V700" s="4">
        <f t="shared" si="98"/>
        <v>1.2544996108735071</v>
      </c>
      <c r="W700" s="3">
        <f t="shared" si="99"/>
        <v>12434.841270000001</v>
      </c>
    </row>
    <row r="701" spans="1:23">
      <c r="A701" s="1">
        <v>699</v>
      </c>
      <c r="B701">
        <v>1531</v>
      </c>
      <c r="C701" t="s">
        <v>703</v>
      </c>
      <c r="D701" t="s">
        <v>2654</v>
      </c>
      <c r="E701">
        <v>43743</v>
      </c>
      <c r="F701" t="s">
        <v>3915</v>
      </c>
      <c r="G701">
        <v>1.58</v>
      </c>
      <c r="H701" t="s">
        <v>4557</v>
      </c>
      <c r="I701" s="2" t="s">
        <v>6310</v>
      </c>
      <c r="K701" t="s">
        <v>8210</v>
      </c>
      <c r="L701">
        <v>1</v>
      </c>
      <c r="M701">
        <v>0.18</v>
      </c>
      <c r="N701">
        <v>63</v>
      </c>
      <c r="O701">
        <f t="shared" si="92"/>
        <v>80.36</v>
      </c>
      <c r="P701">
        <f t="shared" si="93"/>
        <v>5015.0600000000004</v>
      </c>
      <c r="Q701">
        <f t="shared" si="94"/>
        <v>5.13</v>
      </c>
      <c r="R701">
        <f t="shared" si="95"/>
        <v>5.44</v>
      </c>
      <c r="S701">
        <f t="shared" si="96"/>
        <v>-1152</v>
      </c>
      <c r="T701" s="6">
        <f t="shared" si="100"/>
        <v>43743</v>
      </c>
      <c r="U701" s="6">
        <f t="shared" si="97"/>
        <v>49965.438247920007</v>
      </c>
      <c r="V701" s="4">
        <f t="shared" si="98"/>
        <v>1.1422499199396476</v>
      </c>
      <c r="W701" s="3">
        <f t="shared" si="99"/>
        <v>12434.841270000001</v>
      </c>
    </row>
    <row r="702" spans="1:23">
      <c r="A702" s="1">
        <v>700</v>
      </c>
      <c r="B702">
        <v>1538</v>
      </c>
      <c r="C702" t="s">
        <v>704</v>
      </c>
      <c r="D702" t="s">
        <v>2655</v>
      </c>
      <c r="E702">
        <v>99894</v>
      </c>
      <c r="F702" t="s">
        <v>3915</v>
      </c>
      <c r="G702">
        <v>3.86</v>
      </c>
      <c r="H702" t="s">
        <v>4558</v>
      </c>
      <c r="I702" s="2" t="s">
        <v>6311</v>
      </c>
      <c r="K702" t="s">
        <v>8211</v>
      </c>
      <c r="L702">
        <v>25</v>
      </c>
      <c r="M702">
        <v>0.43</v>
      </c>
      <c r="N702">
        <v>159.55000000000001</v>
      </c>
      <c r="O702">
        <f t="shared" si="92"/>
        <v>80.36</v>
      </c>
      <c r="P702">
        <f t="shared" si="93"/>
        <v>5015.0600000000004</v>
      </c>
      <c r="Q702">
        <f t="shared" si="94"/>
        <v>5.13</v>
      </c>
      <c r="R702">
        <f t="shared" si="95"/>
        <v>5.44</v>
      </c>
      <c r="S702">
        <f t="shared" si="96"/>
        <v>-1152</v>
      </c>
      <c r="T702" s="6">
        <f t="shared" si="100"/>
        <v>99894</v>
      </c>
      <c r="U702" s="6">
        <f t="shared" si="97"/>
        <v>126194.80748264</v>
      </c>
      <c r="V702" s="4">
        <f t="shared" si="98"/>
        <v>1.263287159215168</v>
      </c>
      <c r="W702" s="3">
        <f t="shared" si="99"/>
        <v>12434.841270000001</v>
      </c>
    </row>
    <row r="703" spans="1:23">
      <c r="A703" s="1">
        <v>701</v>
      </c>
      <c r="B703">
        <v>1541</v>
      </c>
      <c r="C703" t="s">
        <v>705</v>
      </c>
      <c r="D703" t="s">
        <v>2656</v>
      </c>
      <c r="E703">
        <v>100868</v>
      </c>
      <c r="F703" t="s">
        <v>3915</v>
      </c>
      <c r="G703">
        <v>3.52</v>
      </c>
      <c r="H703" t="s">
        <v>3956</v>
      </c>
      <c r="I703" s="2" t="s">
        <v>6312</v>
      </c>
      <c r="K703" t="s">
        <v>7609</v>
      </c>
      <c r="L703">
        <v>1</v>
      </c>
      <c r="M703">
        <v>0.18</v>
      </c>
      <c r="N703">
        <v>77.400000000000006</v>
      </c>
      <c r="O703">
        <f t="shared" si="92"/>
        <v>80.36</v>
      </c>
      <c r="P703">
        <f t="shared" si="93"/>
        <v>5015.0600000000004</v>
      </c>
      <c r="Q703">
        <f t="shared" si="94"/>
        <v>5.13</v>
      </c>
      <c r="R703">
        <f t="shared" si="95"/>
        <v>5.44</v>
      </c>
      <c r="S703">
        <f t="shared" si="96"/>
        <v>-1152</v>
      </c>
      <c r="T703" s="6">
        <f t="shared" si="100"/>
        <v>100868</v>
      </c>
      <c r="U703" s="6">
        <f t="shared" si="97"/>
        <v>85208.829684480006</v>
      </c>
      <c r="V703" s="4">
        <f t="shared" si="98"/>
        <v>0.84475581635880559</v>
      </c>
      <c r="W703" s="3">
        <f t="shared" si="99"/>
        <v>12434.841270000001</v>
      </c>
    </row>
    <row r="704" spans="1:23">
      <c r="A704" s="1">
        <v>702</v>
      </c>
      <c r="B704">
        <v>1544</v>
      </c>
      <c r="C704" t="s">
        <v>706</v>
      </c>
      <c r="D704" t="s">
        <v>2657</v>
      </c>
      <c r="E704">
        <v>81894</v>
      </c>
      <c r="F704" t="s">
        <v>3915</v>
      </c>
      <c r="G704">
        <v>2.93</v>
      </c>
      <c r="H704" t="s">
        <v>4559</v>
      </c>
      <c r="I704" s="2" t="s">
        <v>6313</v>
      </c>
      <c r="K704" t="s">
        <v>8212</v>
      </c>
      <c r="L704">
        <v>127</v>
      </c>
      <c r="M704">
        <v>0.33</v>
      </c>
      <c r="N704">
        <v>168.3</v>
      </c>
      <c r="O704">
        <f t="shared" si="92"/>
        <v>80.36</v>
      </c>
      <c r="P704">
        <f t="shared" si="93"/>
        <v>5015.0600000000004</v>
      </c>
      <c r="Q704">
        <f t="shared" si="94"/>
        <v>5.13</v>
      </c>
      <c r="R704">
        <f t="shared" si="95"/>
        <v>5.44</v>
      </c>
      <c r="S704">
        <f t="shared" si="96"/>
        <v>-1152</v>
      </c>
      <c r="T704" s="6">
        <f t="shared" si="100"/>
        <v>81894</v>
      </c>
      <c r="U704" s="6">
        <f t="shared" si="97"/>
        <v>116142.66062532002</v>
      </c>
      <c r="V704" s="4">
        <f t="shared" si="98"/>
        <v>1.4182072023020003</v>
      </c>
      <c r="W704" s="3">
        <f t="shared" si="99"/>
        <v>12434.841270000001</v>
      </c>
    </row>
    <row r="705" spans="1:23">
      <c r="A705" s="1">
        <v>703</v>
      </c>
      <c r="B705">
        <v>1545</v>
      </c>
      <c r="C705" t="s">
        <v>707</v>
      </c>
      <c r="D705" t="s">
        <v>2658</v>
      </c>
      <c r="E705">
        <v>29394</v>
      </c>
      <c r="F705" t="s">
        <v>3915</v>
      </c>
      <c r="G705">
        <v>1.64</v>
      </c>
      <c r="H705" t="s">
        <v>4560</v>
      </c>
      <c r="I705" s="2" t="s">
        <v>6314</v>
      </c>
      <c r="K705" t="s">
        <v>8213</v>
      </c>
      <c r="L705">
        <v>11</v>
      </c>
      <c r="M705">
        <v>4.8000000000000001E-2</v>
      </c>
      <c r="N705">
        <v>19.84</v>
      </c>
      <c r="O705">
        <f t="shared" si="92"/>
        <v>80.36</v>
      </c>
      <c r="P705">
        <f t="shared" si="93"/>
        <v>5015.0600000000004</v>
      </c>
      <c r="Q705">
        <f t="shared" si="94"/>
        <v>5.13</v>
      </c>
      <c r="R705">
        <f t="shared" si="95"/>
        <v>5.44</v>
      </c>
      <c r="S705">
        <f t="shared" si="96"/>
        <v>-1152</v>
      </c>
      <c r="T705" s="6">
        <f t="shared" si="100"/>
        <v>29394</v>
      </c>
      <c r="U705" s="6">
        <f t="shared" si="97"/>
        <v>31992.990275359996</v>
      </c>
      <c r="V705" s="4">
        <f t="shared" si="98"/>
        <v>1.0884190744832278</v>
      </c>
      <c r="W705" s="3">
        <f t="shared" si="99"/>
        <v>12434.841270000001</v>
      </c>
    </row>
    <row r="706" spans="1:23">
      <c r="A706" s="1">
        <v>704</v>
      </c>
      <c r="B706">
        <v>1546</v>
      </c>
      <c r="C706" t="s">
        <v>708</v>
      </c>
      <c r="D706" t="s">
        <v>2659</v>
      </c>
      <c r="E706">
        <v>42594</v>
      </c>
      <c r="F706" t="s">
        <v>3915</v>
      </c>
      <c r="G706">
        <v>2.29</v>
      </c>
      <c r="H706" t="s">
        <v>4561</v>
      </c>
      <c r="I706" s="2" t="s">
        <v>6315</v>
      </c>
      <c r="K706" t="s">
        <v>8214</v>
      </c>
      <c r="L706">
        <v>15</v>
      </c>
      <c r="M706">
        <v>7.2999999999999995E-2</v>
      </c>
      <c r="N706">
        <v>24.46</v>
      </c>
      <c r="O706">
        <f t="shared" si="92"/>
        <v>80.36</v>
      </c>
      <c r="P706">
        <f t="shared" si="93"/>
        <v>5015.0600000000004</v>
      </c>
      <c r="Q706">
        <f t="shared" si="94"/>
        <v>5.13</v>
      </c>
      <c r="R706">
        <f t="shared" si="95"/>
        <v>5.44</v>
      </c>
      <c r="S706">
        <f t="shared" si="96"/>
        <v>-1152</v>
      </c>
      <c r="T706" s="6">
        <f t="shared" si="100"/>
        <v>42594</v>
      </c>
      <c r="U706" s="6">
        <f t="shared" si="97"/>
        <v>43711.838273960006</v>
      </c>
      <c r="V706" s="4">
        <f t="shared" si="98"/>
        <v>1.0262440314119361</v>
      </c>
      <c r="W706" s="3">
        <f t="shared" si="99"/>
        <v>12434.841270000001</v>
      </c>
    </row>
    <row r="707" spans="1:23">
      <c r="A707" s="1">
        <v>705</v>
      </c>
      <c r="B707">
        <v>1547</v>
      </c>
      <c r="C707" t="s">
        <v>709</v>
      </c>
      <c r="D707" t="s">
        <v>2660</v>
      </c>
      <c r="E707">
        <v>39294</v>
      </c>
      <c r="F707" t="s">
        <v>3915</v>
      </c>
      <c r="G707">
        <v>1.39</v>
      </c>
      <c r="H707" t="s">
        <v>4562</v>
      </c>
      <c r="I707" s="2" t="s">
        <v>6316</v>
      </c>
      <c r="K707" t="s">
        <v>8215</v>
      </c>
      <c r="L707">
        <v>23</v>
      </c>
      <c r="M707">
        <v>0.128</v>
      </c>
      <c r="N707">
        <v>57.9</v>
      </c>
      <c r="O707">
        <f t="shared" ref="O707:O770" si="101">O706</f>
        <v>80.36</v>
      </c>
      <c r="P707">
        <f t="shared" ref="P707:P770" si="102">P706</f>
        <v>5015.0600000000004</v>
      </c>
      <c r="Q707">
        <f t="shared" ref="Q707:Q770" si="103">Q706</f>
        <v>5.13</v>
      </c>
      <c r="R707">
        <f t="shared" ref="R707:R770" si="104">R706</f>
        <v>5.44</v>
      </c>
      <c r="S707">
        <f t="shared" ref="S707:S770" si="105">S706</f>
        <v>-1152</v>
      </c>
      <c r="T707" s="6">
        <f t="shared" si="100"/>
        <v>39294</v>
      </c>
      <c r="U707" s="6">
        <f t="shared" ref="U707:U770" si="106">G707*0.58*P707*Q707+N707*O707*R707+S707</f>
        <v>44900.786598360006</v>
      </c>
      <c r="V707" s="4">
        <f t="shared" ref="V707:V770" si="107">U707/T707</f>
        <v>1.1426881101023059</v>
      </c>
      <c r="W707" s="3">
        <f t="shared" ref="W707:W770" si="108">0.58*P707*Q707/1.2</f>
        <v>12434.841270000001</v>
      </c>
    </row>
    <row r="708" spans="1:23">
      <c r="A708" s="1">
        <v>706</v>
      </c>
      <c r="B708">
        <v>1551</v>
      </c>
      <c r="C708" t="s">
        <v>710</v>
      </c>
      <c r="D708" t="s">
        <v>2661</v>
      </c>
      <c r="E708">
        <v>62394</v>
      </c>
      <c r="F708" t="s">
        <v>3915</v>
      </c>
      <c r="G708">
        <v>2.17</v>
      </c>
      <c r="H708" t="s">
        <v>4563</v>
      </c>
      <c r="I708" s="2" t="s">
        <v>6317</v>
      </c>
      <c r="K708" t="s">
        <v>8216</v>
      </c>
      <c r="L708">
        <v>36</v>
      </c>
      <c r="M708">
        <v>0.32700000000000001</v>
      </c>
      <c r="N708">
        <v>101.84</v>
      </c>
      <c r="O708">
        <f t="shared" si="101"/>
        <v>80.36</v>
      </c>
      <c r="P708">
        <f t="shared" si="102"/>
        <v>5015.0600000000004</v>
      </c>
      <c r="Q708">
        <f t="shared" si="103"/>
        <v>5.13</v>
      </c>
      <c r="R708">
        <f t="shared" si="104"/>
        <v>5.44</v>
      </c>
      <c r="S708">
        <f t="shared" si="105"/>
        <v>-1152</v>
      </c>
      <c r="T708" s="6">
        <f t="shared" si="100"/>
        <v>62394</v>
      </c>
      <c r="U708" s="6">
        <f t="shared" si="106"/>
        <v>75748.538123079998</v>
      </c>
      <c r="V708" s="4">
        <f t="shared" si="107"/>
        <v>1.2140356143712536</v>
      </c>
      <c r="W708" s="3">
        <f t="shared" si="108"/>
        <v>12434.841270000001</v>
      </c>
    </row>
    <row r="709" spans="1:23">
      <c r="A709" s="1">
        <v>707</v>
      </c>
      <c r="B709">
        <v>1552</v>
      </c>
      <c r="C709" t="s">
        <v>711</v>
      </c>
      <c r="D709" t="s">
        <v>2662</v>
      </c>
      <c r="E709">
        <v>80243</v>
      </c>
      <c r="F709" t="s">
        <v>3915</v>
      </c>
      <c r="G709">
        <v>2.4700000000000002</v>
      </c>
      <c r="H709" t="s">
        <v>4564</v>
      </c>
      <c r="I709" s="2" t="s">
        <v>6318</v>
      </c>
      <c r="K709" t="s">
        <v>8217</v>
      </c>
      <c r="L709">
        <v>11</v>
      </c>
      <c r="M709">
        <v>0.23499999999999999</v>
      </c>
      <c r="N709">
        <v>71.679999999999993</v>
      </c>
      <c r="O709">
        <f t="shared" si="101"/>
        <v>80.36</v>
      </c>
      <c r="P709">
        <f t="shared" si="102"/>
        <v>5015.0600000000004</v>
      </c>
      <c r="Q709">
        <f t="shared" si="103"/>
        <v>5.13</v>
      </c>
      <c r="R709">
        <f t="shared" si="104"/>
        <v>5.44</v>
      </c>
      <c r="S709">
        <f t="shared" si="105"/>
        <v>-1152</v>
      </c>
      <c r="T709" s="6">
        <f t="shared" si="100"/>
        <v>80243</v>
      </c>
      <c r="U709" s="6">
        <f t="shared" si="106"/>
        <v>67040.383636280007</v>
      </c>
      <c r="V709" s="4">
        <f t="shared" si="107"/>
        <v>0.83546706424585326</v>
      </c>
      <c r="W709" s="3">
        <f t="shared" si="108"/>
        <v>12434.841270000001</v>
      </c>
    </row>
    <row r="710" spans="1:23">
      <c r="A710" s="1">
        <v>708</v>
      </c>
      <c r="B710">
        <v>1553</v>
      </c>
      <c r="C710" t="s">
        <v>712</v>
      </c>
      <c r="D710" t="s">
        <v>2663</v>
      </c>
      <c r="E710">
        <v>102193</v>
      </c>
      <c r="F710" t="s">
        <v>3915</v>
      </c>
      <c r="G710">
        <v>2.04</v>
      </c>
      <c r="H710" t="s">
        <v>3978</v>
      </c>
      <c r="I710" s="2" t="s">
        <v>6319</v>
      </c>
      <c r="K710" t="s">
        <v>7631</v>
      </c>
      <c r="L710">
        <v>1</v>
      </c>
      <c r="M710">
        <v>0.23</v>
      </c>
      <c r="N710">
        <v>144.9</v>
      </c>
      <c r="O710">
        <f t="shared" si="101"/>
        <v>80.36</v>
      </c>
      <c r="P710">
        <f t="shared" si="102"/>
        <v>5015.0600000000004</v>
      </c>
      <c r="Q710">
        <f t="shared" si="103"/>
        <v>5.13</v>
      </c>
      <c r="R710">
        <f t="shared" si="104"/>
        <v>5.44</v>
      </c>
      <c r="S710">
        <f t="shared" si="105"/>
        <v>-1152</v>
      </c>
      <c r="T710" s="6">
        <f t="shared" si="100"/>
        <v>102193</v>
      </c>
      <c r="U710" s="6">
        <f t="shared" si="106"/>
        <v>92632.743588960016</v>
      </c>
      <c r="V710" s="4">
        <f t="shared" si="107"/>
        <v>0.90644900911960713</v>
      </c>
      <c r="W710" s="3">
        <f t="shared" si="108"/>
        <v>12434.841270000001</v>
      </c>
    </row>
    <row r="711" spans="1:23">
      <c r="A711" s="1">
        <v>709</v>
      </c>
      <c r="B711">
        <v>1554</v>
      </c>
      <c r="C711" t="s">
        <v>713</v>
      </c>
      <c r="D711" t="s">
        <v>2664</v>
      </c>
      <c r="E711">
        <v>314250</v>
      </c>
      <c r="F711" t="s">
        <v>3916</v>
      </c>
      <c r="G711">
        <v>3.45</v>
      </c>
      <c r="H711" t="s">
        <v>4565</v>
      </c>
      <c r="I711" s="2" t="s">
        <v>6320</v>
      </c>
      <c r="K711" t="s">
        <v>8218</v>
      </c>
      <c r="L711">
        <v>39</v>
      </c>
      <c r="M711">
        <v>0.67999999999999994</v>
      </c>
      <c r="N711">
        <v>307.14</v>
      </c>
      <c r="O711">
        <f t="shared" si="101"/>
        <v>80.36</v>
      </c>
      <c r="P711">
        <f t="shared" si="102"/>
        <v>5015.0600000000004</v>
      </c>
      <c r="Q711">
        <f t="shared" si="103"/>
        <v>5.13</v>
      </c>
      <c r="R711">
        <f t="shared" si="104"/>
        <v>5.44</v>
      </c>
      <c r="S711">
        <f t="shared" si="105"/>
        <v>-1152</v>
      </c>
      <c r="T711" s="6">
        <f t="shared" ref="T711:T774" si="109">E711</f>
        <v>314250</v>
      </c>
      <c r="U711" s="6">
        <f t="shared" si="106"/>
        <v>184597.07383380001</v>
      </c>
      <c r="V711" s="4">
        <f t="shared" si="107"/>
        <v>0.58742107823007161</v>
      </c>
      <c r="W711" s="3">
        <f t="shared" si="108"/>
        <v>12434.841270000001</v>
      </c>
    </row>
    <row r="712" spans="1:23">
      <c r="A712" s="1">
        <v>710</v>
      </c>
      <c r="B712">
        <v>1555</v>
      </c>
      <c r="C712" t="s">
        <v>714</v>
      </c>
      <c r="D712" t="s">
        <v>2665</v>
      </c>
      <c r="E712">
        <v>35394</v>
      </c>
      <c r="F712" t="s">
        <v>3915</v>
      </c>
      <c r="G712">
        <v>2.35</v>
      </c>
      <c r="H712" t="s">
        <v>4566</v>
      </c>
      <c r="I712" s="2" t="s">
        <v>6321</v>
      </c>
      <c r="K712" t="s">
        <v>8219</v>
      </c>
      <c r="L712">
        <v>1</v>
      </c>
      <c r="M712">
        <v>3.3000000000000002E-2</v>
      </c>
      <c r="N712">
        <v>11.22</v>
      </c>
      <c r="O712">
        <f t="shared" si="101"/>
        <v>80.36</v>
      </c>
      <c r="P712">
        <f t="shared" si="102"/>
        <v>5015.0600000000004</v>
      </c>
      <c r="Q712">
        <f t="shared" si="103"/>
        <v>5.13</v>
      </c>
      <c r="R712">
        <f t="shared" si="104"/>
        <v>5.44</v>
      </c>
      <c r="S712">
        <f t="shared" si="105"/>
        <v>-1152</v>
      </c>
      <c r="T712" s="6">
        <f t="shared" si="109"/>
        <v>35394</v>
      </c>
      <c r="U712" s="6">
        <f t="shared" si="106"/>
        <v>38819.169629399999</v>
      </c>
      <c r="V712" s="4">
        <f t="shared" si="107"/>
        <v>1.0967726063570096</v>
      </c>
      <c r="W712" s="3">
        <f t="shared" si="108"/>
        <v>12434.841270000001</v>
      </c>
    </row>
    <row r="713" spans="1:23">
      <c r="A713" s="1">
        <v>711</v>
      </c>
      <c r="B713">
        <v>1556</v>
      </c>
      <c r="C713" t="s">
        <v>715</v>
      </c>
      <c r="D713" t="s">
        <v>2666</v>
      </c>
      <c r="E713">
        <v>78294</v>
      </c>
      <c r="F713" t="s">
        <v>3915</v>
      </c>
      <c r="G713">
        <v>4.33</v>
      </c>
      <c r="H713" t="s">
        <v>4567</v>
      </c>
      <c r="I713" s="2" t="s">
        <v>6322</v>
      </c>
      <c r="K713" t="s">
        <v>8220</v>
      </c>
      <c r="L713">
        <v>66</v>
      </c>
      <c r="M713">
        <v>0.20899999999999999</v>
      </c>
      <c r="N713">
        <v>96.14</v>
      </c>
      <c r="O713">
        <f t="shared" si="101"/>
        <v>80.36</v>
      </c>
      <c r="P713">
        <f t="shared" si="102"/>
        <v>5015.0600000000004</v>
      </c>
      <c r="Q713">
        <f t="shared" si="103"/>
        <v>5.13</v>
      </c>
      <c r="R713">
        <f t="shared" si="104"/>
        <v>5.44</v>
      </c>
      <c r="S713">
        <f t="shared" si="105"/>
        <v>-1152</v>
      </c>
      <c r="T713" s="6">
        <f t="shared" si="109"/>
        <v>78294</v>
      </c>
      <c r="U713" s="6">
        <f t="shared" si="106"/>
        <v>105487.84381492002</v>
      </c>
      <c r="V713" s="4">
        <f t="shared" si="107"/>
        <v>1.3473298568845635</v>
      </c>
      <c r="W713" s="3">
        <f t="shared" si="108"/>
        <v>12434.841270000001</v>
      </c>
    </row>
    <row r="714" spans="1:23">
      <c r="A714" s="1">
        <v>712</v>
      </c>
      <c r="B714">
        <v>1557</v>
      </c>
      <c r="C714" t="s">
        <v>716</v>
      </c>
      <c r="D714" t="s">
        <v>2667</v>
      </c>
      <c r="E714">
        <v>73310</v>
      </c>
      <c r="F714" t="s">
        <v>3915</v>
      </c>
      <c r="G714">
        <v>2.4700000000000002</v>
      </c>
      <c r="H714" t="s">
        <v>4568</v>
      </c>
      <c r="I714" s="2" t="s">
        <v>6323</v>
      </c>
      <c r="K714" t="s">
        <v>8221</v>
      </c>
      <c r="L714">
        <v>42</v>
      </c>
      <c r="M714">
        <v>0.41</v>
      </c>
      <c r="N714">
        <v>122.98</v>
      </c>
      <c r="O714">
        <f t="shared" si="101"/>
        <v>80.36</v>
      </c>
      <c r="P714">
        <f t="shared" si="102"/>
        <v>5015.0600000000004</v>
      </c>
      <c r="Q714">
        <f t="shared" si="103"/>
        <v>5.13</v>
      </c>
      <c r="R714">
        <f t="shared" si="104"/>
        <v>5.44</v>
      </c>
      <c r="S714">
        <f t="shared" si="105"/>
        <v>-1152</v>
      </c>
      <c r="T714" s="6">
        <f t="shared" si="109"/>
        <v>73310</v>
      </c>
      <c r="U714" s="6">
        <f t="shared" si="106"/>
        <v>89466.609556280018</v>
      </c>
      <c r="V714" s="4">
        <f t="shared" si="107"/>
        <v>1.2203875263440187</v>
      </c>
      <c r="W714" s="3">
        <f t="shared" si="108"/>
        <v>12434.841270000001</v>
      </c>
    </row>
    <row r="715" spans="1:23">
      <c r="A715" s="1">
        <v>713</v>
      </c>
      <c r="B715">
        <v>1559</v>
      </c>
      <c r="C715" t="s">
        <v>717</v>
      </c>
      <c r="D715" t="s">
        <v>2668</v>
      </c>
      <c r="E715">
        <v>127425</v>
      </c>
      <c r="F715" t="s">
        <v>3915</v>
      </c>
      <c r="G715">
        <v>5.58</v>
      </c>
      <c r="H715" t="s">
        <v>4435</v>
      </c>
      <c r="I715" s="2" t="s">
        <v>6324</v>
      </c>
      <c r="K715" t="s">
        <v>8088</v>
      </c>
      <c r="L715">
        <v>41</v>
      </c>
      <c r="M715">
        <v>0.28999999999999998</v>
      </c>
      <c r="N715">
        <v>115.5</v>
      </c>
      <c r="O715">
        <f t="shared" si="101"/>
        <v>80.36</v>
      </c>
      <c r="P715">
        <f t="shared" si="102"/>
        <v>5015.0600000000004</v>
      </c>
      <c r="Q715">
        <f t="shared" si="103"/>
        <v>5.13</v>
      </c>
      <c r="R715">
        <f t="shared" si="104"/>
        <v>5.44</v>
      </c>
      <c r="S715">
        <f t="shared" si="105"/>
        <v>-1152</v>
      </c>
      <c r="T715" s="6">
        <f t="shared" si="109"/>
        <v>127425</v>
      </c>
      <c r="U715" s="6">
        <f t="shared" si="106"/>
        <v>132603.49234391999</v>
      </c>
      <c r="V715" s="4">
        <f t="shared" si="107"/>
        <v>1.0406395318337844</v>
      </c>
      <c r="W715" s="3">
        <f t="shared" si="108"/>
        <v>12434.841270000001</v>
      </c>
    </row>
    <row r="716" spans="1:23">
      <c r="A716" s="1">
        <v>714</v>
      </c>
      <c r="B716">
        <v>1560</v>
      </c>
      <c r="C716" t="s">
        <v>718</v>
      </c>
      <c r="D716" t="s">
        <v>2669</v>
      </c>
      <c r="E716">
        <v>77694</v>
      </c>
      <c r="F716" t="s">
        <v>3915</v>
      </c>
      <c r="G716">
        <v>4.16</v>
      </c>
      <c r="H716" t="s">
        <v>4569</v>
      </c>
      <c r="I716" s="2" t="s">
        <v>6325</v>
      </c>
      <c r="K716" t="s">
        <v>8222</v>
      </c>
      <c r="L716">
        <v>59</v>
      </c>
      <c r="M716">
        <v>0.21</v>
      </c>
      <c r="N716">
        <v>107.1</v>
      </c>
      <c r="O716">
        <f t="shared" si="101"/>
        <v>80.36</v>
      </c>
      <c r="P716">
        <f t="shared" si="102"/>
        <v>5015.0600000000004</v>
      </c>
      <c r="Q716">
        <f t="shared" si="103"/>
        <v>5.13</v>
      </c>
      <c r="R716">
        <f t="shared" si="104"/>
        <v>5.44</v>
      </c>
      <c r="S716">
        <f t="shared" si="105"/>
        <v>-1152</v>
      </c>
      <c r="T716" s="6">
        <f t="shared" si="109"/>
        <v>77694</v>
      </c>
      <c r="U716" s="6">
        <f t="shared" si="106"/>
        <v>107742.39225984001</v>
      </c>
      <c r="V716" s="4">
        <f t="shared" si="107"/>
        <v>1.3867530602085105</v>
      </c>
      <c r="W716" s="3">
        <f t="shared" si="108"/>
        <v>12434.841270000001</v>
      </c>
    </row>
    <row r="717" spans="1:23">
      <c r="A717" s="1">
        <v>715</v>
      </c>
      <c r="B717">
        <v>1562</v>
      </c>
      <c r="C717" t="s">
        <v>719</v>
      </c>
      <c r="D717" t="s">
        <v>2670</v>
      </c>
      <c r="E717">
        <v>59094</v>
      </c>
      <c r="F717" t="s">
        <v>3915</v>
      </c>
      <c r="G717">
        <v>2.92</v>
      </c>
      <c r="H717" t="s">
        <v>4570</v>
      </c>
      <c r="I717" s="2" t="s">
        <v>6326</v>
      </c>
      <c r="K717" t="s">
        <v>8223</v>
      </c>
      <c r="L717">
        <v>31</v>
      </c>
      <c r="M717">
        <v>0.28100000000000003</v>
      </c>
      <c r="N717">
        <v>51.72</v>
      </c>
      <c r="O717">
        <f t="shared" si="101"/>
        <v>80.36</v>
      </c>
      <c r="P717">
        <f t="shared" si="102"/>
        <v>5015.0600000000004</v>
      </c>
      <c r="Q717">
        <f t="shared" si="103"/>
        <v>5.13</v>
      </c>
      <c r="R717">
        <f t="shared" si="104"/>
        <v>5.44</v>
      </c>
      <c r="S717">
        <f t="shared" si="105"/>
        <v>-1152</v>
      </c>
      <c r="T717" s="6">
        <f t="shared" si="109"/>
        <v>59094</v>
      </c>
      <c r="U717" s="6">
        <f t="shared" si="106"/>
        <v>65029.516258079995</v>
      </c>
      <c r="V717" s="4">
        <f t="shared" si="107"/>
        <v>1.1004419443273428</v>
      </c>
      <c r="W717" s="3">
        <f t="shared" si="108"/>
        <v>12434.841270000001</v>
      </c>
    </row>
    <row r="718" spans="1:23">
      <c r="A718" s="1">
        <v>716</v>
      </c>
      <c r="B718">
        <v>1566</v>
      </c>
      <c r="C718" t="s">
        <v>720</v>
      </c>
      <c r="D718" t="s">
        <v>2671</v>
      </c>
      <c r="E718">
        <v>363928</v>
      </c>
      <c r="F718" t="s">
        <v>3915</v>
      </c>
      <c r="G718">
        <v>2.87</v>
      </c>
      <c r="H718" t="s">
        <v>4571</v>
      </c>
      <c r="I718" s="2" t="s">
        <v>6327</v>
      </c>
      <c r="K718" t="s">
        <v>8224</v>
      </c>
      <c r="L718">
        <v>49</v>
      </c>
      <c r="M718">
        <v>0.77</v>
      </c>
      <c r="N718">
        <v>500.95</v>
      </c>
      <c r="O718">
        <f t="shared" si="101"/>
        <v>80.36</v>
      </c>
      <c r="P718">
        <f t="shared" si="102"/>
        <v>5015.0600000000004</v>
      </c>
      <c r="Q718">
        <f t="shared" si="103"/>
        <v>5.13</v>
      </c>
      <c r="R718">
        <f t="shared" si="104"/>
        <v>5.44</v>
      </c>
      <c r="S718">
        <f t="shared" si="105"/>
        <v>-1152</v>
      </c>
      <c r="T718" s="6">
        <f t="shared" si="109"/>
        <v>363928</v>
      </c>
      <c r="U718" s="6">
        <f t="shared" si="106"/>
        <v>260668.09381388</v>
      </c>
      <c r="V718" s="4">
        <f t="shared" si="107"/>
        <v>0.71626281521037127</v>
      </c>
      <c r="W718" s="3">
        <f t="shared" si="108"/>
        <v>12434.841270000001</v>
      </c>
    </row>
    <row r="719" spans="1:23">
      <c r="A719" s="1">
        <v>717</v>
      </c>
      <c r="B719">
        <v>1567</v>
      </c>
      <c r="C719" t="s">
        <v>721</v>
      </c>
      <c r="D719" t="s">
        <v>2672</v>
      </c>
      <c r="E719">
        <v>76794</v>
      </c>
      <c r="F719" t="s">
        <v>3915</v>
      </c>
      <c r="G719">
        <v>3.46</v>
      </c>
      <c r="H719" t="s">
        <v>4572</v>
      </c>
      <c r="I719" s="2" t="s">
        <v>6328</v>
      </c>
      <c r="K719" t="s">
        <v>8225</v>
      </c>
      <c r="L719">
        <v>11</v>
      </c>
      <c r="M719">
        <v>0.33</v>
      </c>
      <c r="N719">
        <v>84.5</v>
      </c>
      <c r="O719">
        <f t="shared" si="101"/>
        <v>80.36</v>
      </c>
      <c r="P719">
        <f t="shared" si="102"/>
        <v>5015.0600000000004</v>
      </c>
      <c r="Q719">
        <f t="shared" si="103"/>
        <v>5.13</v>
      </c>
      <c r="R719">
        <f t="shared" si="104"/>
        <v>5.44</v>
      </c>
      <c r="S719">
        <f t="shared" si="105"/>
        <v>-1152</v>
      </c>
      <c r="T719" s="6">
        <f t="shared" si="109"/>
        <v>76794</v>
      </c>
      <c r="U719" s="6">
        <f t="shared" si="106"/>
        <v>87417.34575303999</v>
      </c>
      <c r="V719" s="4">
        <f t="shared" si="107"/>
        <v>1.1383356219631742</v>
      </c>
      <c r="W719" s="3">
        <f t="shared" si="108"/>
        <v>12434.841270000001</v>
      </c>
    </row>
    <row r="720" spans="1:23">
      <c r="A720" s="1">
        <v>718</v>
      </c>
      <c r="B720">
        <v>1570</v>
      </c>
      <c r="C720" t="s">
        <v>722</v>
      </c>
      <c r="D720" t="s">
        <v>2673</v>
      </c>
      <c r="E720">
        <v>70493</v>
      </c>
      <c r="F720" t="s">
        <v>3915</v>
      </c>
      <c r="G720">
        <v>3.18</v>
      </c>
      <c r="H720" t="s">
        <v>4573</v>
      </c>
      <c r="I720" s="2" t="s">
        <v>6329</v>
      </c>
      <c r="K720" t="s">
        <v>8226</v>
      </c>
      <c r="L720">
        <v>22</v>
      </c>
      <c r="M720">
        <v>0.26</v>
      </c>
      <c r="N720">
        <v>5.2</v>
      </c>
      <c r="O720">
        <f t="shared" si="101"/>
        <v>80.36</v>
      </c>
      <c r="P720">
        <f t="shared" si="102"/>
        <v>5015.0600000000004</v>
      </c>
      <c r="Q720">
        <f t="shared" si="103"/>
        <v>5.13</v>
      </c>
      <c r="R720">
        <f t="shared" si="104"/>
        <v>5.44</v>
      </c>
      <c r="S720">
        <f t="shared" si="105"/>
        <v>-1152</v>
      </c>
      <c r="T720" s="6">
        <f t="shared" si="109"/>
        <v>70493</v>
      </c>
      <c r="U720" s="6">
        <f t="shared" si="106"/>
        <v>48572.577966320008</v>
      </c>
      <c r="V720" s="4">
        <f t="shared" si="107"/>
        <v>0.68904115254450804</v>
      </c>
      <c r="W720" s="3">
        <f t="shared" si="108"/>
        <v>12434.841270000001</v>
      </c>
    </row>
    <row r="721" spans="1:23">
      <c r="A721" s="1">
        <v>719</v>
      </c>
      <c r="B721">
        <v>1571</v>
      </c>
      <c r="C721" t="s">
        <v>723</v>
      </c>
      <c r="D721" t="s">
        <v>2674</v>
      </c>
      <c r="E721">
        <v>42594</v>
      </c>
      <c r="F721" t="s">
        <v>3915</v>
      </c>
      <c r="G721">
        <v>2.72</v>
      </c>
      <c r="H721" t="s">
        <v>4574</v>
      </c>
      <c r="I721" s="2" t="s">
        <v>6330</v>
      </c>
      <c r="K721" t="s">
        <v>8227</v>
      </c>
      <c r="L721">
        <v>1</v>
      </c>
      <c r="M721">
        <v>5.7000000000000002E-2</v>
      </c>
      <c r="N721">
        <v>17.100000000000001</v>
      </c>
      <c r="O721">
        <f t="shared" si="101"/>
        <v>80.36</v>
      </c>
      <c r="P721">
        <f t="shared" si="102"/>
        <v>5015.0600000000004</v>
      </c>
      <c r="Q721">
        <f t="shared" si="103"/>
        <v>5.13</v>
      </c>
      <c r="R721">
        <f t="shared" si="104"/>
        <v>5.44</v>
      </c>
      <c r="S721">
        <f t="shared" si="105"/>
        <v>-1152</v>
      </c>
      <c r="T721" s="6">
        <f t="shared" si="109"/>
        <v>42594</v>
      </c>
      <c r="U721" s="6">
        <f t="shared" si="106"/>
        <v>46910.730545280006</v>
      </c>
      <c r="V721" s="4">
        <f t="shared" si="107"/>
        <v>1.1013459770221159</v>
      </c>
      <c r="W721" s="3">
        <f t="shared" si="108"/>
        <v>12434.841270000001</v>
      </c>
    </row>
    <row r="722" spans="1:23">
      <c r="A722" s="1">
        <v>720</v>
      </c>
      <c r="B722">
        <v>1573</v>
      </c>
      <c r="C722" t="s">
        <v>724</v>
      </c>
      <c r="D722" t="s">
        <v>2675</v>
      </c>
      <c r="E722">
        <v>366750</v>
      </c>
      <c r="F722" t="s">
        <v>3916</v>
      </c>
      <c r="G722">
        <v>5.17</v>
      </c>
      <c r="H722" t="s">
        <v>4575</v>
      </c>
      <c r="I722" s="2" t="s">
        <v>6331</v>
      </c>
      <c r="K722" t="s">
        <v>8228</v>
      </c>
      <c r="L722">
        <v>71</v>
      </c>
      <c r="M722">
        <v>0.94</v>
      </c>
      <c r="N722">
        <v>364.42</v>
      </c>
      <c r="O722">
        <f t="shared" si="101"/>
        <v>80.36</v>
      </c>
      <c r="P722">
        <f t="shared" si="102"/>
        <v>5015.0600000000004</v>
      </c>
      <c r="Q722">
        <f t="shared" si="103"/>
        <v>5.13</v>
      </c>
      <c r="R722">
        <f t="shared" si="104"/>
        <v>5.44</v>
      </c>
      <c r="S722">
        <f t="shared" si="105"/>
        <v>-1152</v>
      </c>
      <c r="T722" s="6">
        <f t="shared" si="109"/>
        <v>366750</v>
      </c>
      <c r="U722" s="6">
        <f t="shared" si="106"/>
        <v>235303.01936708001</v>
      </c>
      <c r="V722" s="4">
        <f t="shared" si="107"/>
        <v>0.64158969152578049</v>
      </c>
      <c r="W722" s="3">
        <f t="shared" si="108"/>
        <v>12434.841270000001</v>
      </c>
    </row>
    <row r="723" spans="1:23">
      <c r="A723" s="1">
        <v>721</v>
      </c>
      <c r="B723">
        <v>1575</v>
      </c>
      <c r="C723" t="s">
        <v>725</v>
      </c>
      <c r="D723" t="s">
        <v>2676</v>
      </c>
      <c r="E723">
        <v>48894</v>
      </c>
      <c r="F723" t="s">
        <v>3915</v>
      </c>
      <c r="G723">
        <v>1.8</v>
      </c>
      <c r="H723" t="s">
        <v>3988</v>
      </c>
      <c r="I723" s="2" t="s">
        <v>6332</v>
      </c>
      <c r="K723" t="s">
        <v>7641</v>
      </c>
      <c r="L723">
        <v>1</v>
      </c>
      <c r="M723">
        <v>0.14000000000000001</v>
      </c>
      <c r="N723">
        <v>72.099999999999994</v>
      </c>
      <c r="O723">
        <f t="shared" si="101"/>
        <v>80.36</v>
      </c>
      <c r="P723">
        <f t="shared" si="102"/>
        <v>5015.0600000000004</v>
      </c>
      <c r="Q723">
        <f t="shared" si="103"/>
        <v>5.13</v>
      </c>
      <c r="R723">
        <f t="shared" si="104"/>
        <v>5.44</v>
      </c>
      <c r="S723">
        <f t="shared" si="105"/>
        <v>-1152</v>
      </c>
      <c r="T723" s="6">
        <f t="shared" si="109"/>
        <v>48894</v>
      </c>
      <c r="U723" s="6">
        <f t="shared" si="106"/>
        <v>57226.377783200005</v>
      </c>
      <c r="V723" s="4">
        <f t="shared" si="107"/>
        <v>1.1704171837689696</v>
      </c>
      <c r="W723" s="3">
        <f t="shared" si="108"/>
        <v>12434.841270000001</v>
      </c>
    </row>
    <row r="724" spans="1:23">
      <c r="A724" s="1">
        <v>722</v>
      </c>
      <c r="B724">
        <v>1578</v>
      </c>
      <c r="C724" t="s">
        <v>726</v>
      </c>
      <c r="D724" t="s">
        <v>2677</v>
      </c>
      <c r="E724">
        <v>278618</v>
      </c>
      <c r="F724" t="s">
        <v>3915</v>
      </c>
      <c r="G724">
        <v>3.02</v>
      </c>
      <c r="H724" t="s">
        <v>4576</v>
      </c>
      <c r="I724" s="2" t="s">
        <v>6333</v>
      </c>
      <c r="K724" t="s">
        <v>8229</v>
      </c>
      <c r="L724">
        <v>9</v>
      </c>
      <c r="M724">
        <v>0.97699999999999998</v>
      </c>
      <c r="N724">
        <v>495.41</v>
      </c>
      <c r="O724">
        <f t="shared" si="101"/>
        <v>80.36</v>
      </c>
      <c r="P724">
        <f t="shared" si="102"/>
        <v>5015.0600000000004</v>
      </c>
      <c r="Q724">
        <f t="shared" si="103"/>
        <v>5.13</v>
      </c>
      <c r="R724">
        <f t="shared" si="104"/>
        <v>5.44</v>
      </c>
      <c r="S724">
        <f t="shared" si="105"/>
        <v>-1152</v>
      </c>
      <c r="T724" s="6">
        <f t="shared" si="109"/>
        <v>278618</v>
      </c>
      <c r="U724" s="6">
        <f t="shared" si="106"/>
        <v>260484.50770648004</v>
      </c>
      <c r="V724" s="4">
        <f t="shared" si="107"/>
        <v>0.93491629294044187</v>
      </c>
      <c r="W724" s="3">
        <f t="shared" si="108"/>
        <v>12434.841270000001</v>
      </c>
    </row>
    <row r="725" spans="1:23">
      <c r="A725" s="1">
        <v>723</v>
      </c>
      <c r="B725">
        <v>1580</v>
      </c>
      <c r="C725" t="s">
        <v>727</v>
      </c>
      <c r="D725" t="s">
        <v>2678</v>
      </c>
      <c r="E725">
        <v>37194</v>
      </c>
      <c r="F725" t="s">
        <v>3915</v>
      </c>
      <c r="G725">
        <v>2.02</v>
      </c>
      <c r="H725" t="s">
        <v>4577</v>
      </c>
      <c r="I725" s="2" t="s">
        <v>6334</v>
      </c>
      <c r="K725" t="s">
        <v>8230</v>
      </c>
      <c r="L725">
        <v>13</v>
      </c>
      <c r="M725">
        <v>5.6000000000000001E-2</v>
      </c>
      <c r="N725">
        <v>21.84</v>
      </c>
      <c r="O725">
        <f t="shared" si="101"/>
        <v>80.36</v>
      </c>
      <c r="P725">
        <f t="shared" si="102"/>
        <v>5015.0600000000004</v>
      </c>
      <c r="Q725">
        <f t="shared" si="103"/>
        <v>5.13</v>
      </c>
      <c r="R725">
        <f t="shared" si="104"/>
        <v>5.44</v>
      </c>
      <c r="S725">
        <f t="shared" si="105"/>
        <v>-1152</v>
      </c>
      <c r="T725" s="6">
        <f t="shared" si="109"/>
        <v>37194</v>
      </c>
      <c r="U725" s="6">
        <f t="shared" si="106"/>
        <v>38537.594694480002</v>
      </c>
      <c r="V725" s="4">
        <f t="shared" si="107"/>
        <v>1.036123963394096</v>
      </c>
      <c r="W725" s="3">
        <f t="shared" si="108"/>
        <v>12434.841270000001</v>
      </c>
    </row>
    <row r="726" spans="1:23">
      <c r="A726" s="1">
        <v>724</v>
      </c>
      <c r="B726">
        <v>1581</v>
      </c>
      <c r="C726" t="s">
        <v>728</v>
      </c>
      <c r="D726" t="s">
        <v>2679</v>
      </c>
      <c r="E726">
        <v>101994</v>
      </c>
      <c r="F726" t="s">
        <v>3915</v>
      </c>
      <c r="G726">
        <v>3.68</v>
      </c>
      <c r="H726" t="s">
        <v>4578</v>
      </c>
      <c r="I726" s="2" t="s">
        <v>6335</v>
      </c>
      <c r="K726" t="s">
        <v>8231</v>
      </c>
      <c r="L726">
        <v>35</v>
      </c>
      <c r="M726">
        <v>0.42099999999999999</v>
      </c>
      <c r="N726">
        <v>128.4</v>
      </c>
      <c r="O726">
        <f t="shared" si="101"/>
        <v>80.36</v>
      </c>
      <c r="P726">
        <f t="shared" si="102"/>
        <v>5015.0600000000004</v>
      </c>
      <c r="Q726">
        <f t="shared" si="103"/>
        <v>5.13</v>
      </c>
      <c r="R726">
        <f t="shared" si="104"/>
        <v>5.44</v>
      </c>
      <c r="S726">
        <f t="shared" si="105"/>
        <v>-1152</v>
      </c>
      <c r="T726" s="6">
        <f t="shared" si="109"/>
        <v>101994</v>
      </c>
      <c r="U726" s="6">
        <f t="shared" si="106"/>
        <v>109891.39760832</v>
      </c>
      <c r="V726" s="4">
        <f t="shared" si="107"/>
        <v>1.0774300214553796</v>
      </c>
      <c r="W726" s="3">
        <f t="shared" si="108"/>
        <v>12434.841270000001</v>
      </c>
    </row>
    <row r="727" spans="1:23">
      <c r="A727" s="1">
        <v>725</v>
      </c>
      <c r="B727">
        <v>1590</v>
      </c>
      <c r="C727" t="s">
        <v>729</v>
      </c>
      <c r="D727" t="s">
        <v>2680</v>
      </c>
      <c r="E727">
        <v>21164</v>
      </c>
      <c r="F727" t="s">
        <v>3915</v>
      </c>
      <c r="G727">
        <v>1.98</v>
      </c>
      <c r="H727" t="s">
        <v>4579</v>
      </c>
      <c r="I727" s="2" t="s">
        <v>6336</v>
      </c>
      <c r="K727" t="s">
        <v>8232</v>
      </c>
      <c r="L727">
        <v>1</v>
      </c>
      <c r="M727">
        <v>0.01</v>
      </c>
      <c r="N727">
        <v>3.25</v>
      </c>
      <c r="O727">
        <f t="shared" si="101"/>
        <v>80.36</v>
      </c>
      <c r="P727">
        <f t="shared" si="102"/>
        <v>5015.0600000000004</v>
      </c>
      <c r="Q727">
        <f t="shared" si="103"/>
        <v>5.13</v>
      </c>
      <c r="R727">
        <f t="shared" si="104"/>
        <v>5.44</v>
      </c>
      <c r="S727">
        <f t="shared" si="105"/>
        <v>-1152</v>
      </c>
      <c r="T727" s="6">
        <f t="shared" si="109"/>
        <v>21164</v>
      </c>
      <c r="U727" s="6">
        <f t="shared" si="106"/>
        <v>29813.947657519999</v>
      </c>
      <c r="V727" s="4">
        <f t="shared" si="107"/>
        <v>1.4087104355282554</v>
      </c>
      <c r="W727" s="3">
        <f t="shared" si="108"/>
        <v>12434.841270000001</v>
      </c>
    </row>
    <row r="728" spans="1:23">
      <c r="A728" s="1">
        <v>726</v>
      </c>
      <c r="B728">
        <v>1591</v>
      </c>
      <c r="C728" t="s">
        <v>730</v>
      </c>
      <c r="D728" t="s">
        <v>2681</v>
      </c>
      <c r="E728">
        <v>33294</v>
      </c>
      <c r="F728" t="s">
        <v>3915</v>
      </c>
      <c r="G728">
        <v>1.8</v>
      </c>
      <c r="H728" t="s">
        <v>4580</v>
      </c>
      <c r="I728" s="2" t="s">
        <v>6337</v>
      </c>
      <c r="K728" t="s">
        <v>8233</v>
      </c>
      <c r="L728">
        <v>16</v>
      </c>
      <c r="M728">
        <v>0.1</v>
      </c>
      <c r="N728">
        <v>46</v>
      </c>
      <c r="O728">
        <f t="shared" si="101"/>
        <v>80.36</v>
      </c>
      <c r="P728">
        <f t="shared" si="102"/>
        <v>5015.0600000000004</v>
      </c>
      <c r="Q728">
        <f t="shared" si="103"/>
        <v>5.13</v>
      </c>
      <c r="R728">
        <f t="shared" si="104"/>
        <v>5.44</v>
      </c>
      <c r="S728">
        <f t="shared" si="105"/>
        <v>-1152</v>
      </c>
      <c r="T728" s="6">
        <f t="shared" si="109"/>
        <v>33294</v>
      </c>
      <c r="U728" s="6">
        <f t="shared" si="106"/>
        <v>45816.543543200009</v>
      </c>
      <c r="V728" s="4">
        <f t="shared" si="107"/>
        <v>1.3761201280470958</v>
      </c>
      <c r="W728" s="3">
        <f t="shared" si="108"/>
        <v>12434.841270000001</v>
      </c>
    </row>
    <row r="729" spans="1:23">
      <c r="A729" s="1">
        <v>727</v>
      </c>
      <c r="B729">
        <v>1598</v>
      </c>
      <c r="C729" t="s">
        <v>731</v>
      </c>
      <c r="D729" t="s">
        <v>2682</v>
      </c>
      <c r="E729">
        <v>52794</v>
      </c>
      <c r="F729" t="s">
        <v>3915</v>
      </c>
      <c r="G729">
        <v>2.2599999999999998</v>
      </c>
      <c r="H729" t="s">
        <v>4581</v>
      </c>
      <c r="I729" s="2" t="s">
        <v>6338</v>
      </c>
      <c r="K729" t="s">
        <v>8234</v>
      </c>
      <c r="L729">
        <v>26</v>
      </c>
      <c r="M729">
        <v>0.16</v>
      </c>
      <c r="N729">
        <v>49.7</v>
      </c>
      <c r="O729">
        <f t="shared" si="101"/>
        <v>80.36</v>
      </c>
      <c r="P729">
        <f t="shared" si="102"/>
        <v>5015.0600000000004</v>
      </c>
      <c r="Q729">
        <f t="shared" si="103"/>
        <v>5.13</v>
      </c>
      <c r="R729">
        <f t="shared" si="104"/>
        <v>5.44</v>
      </c>
      <c r="S729">
        <f t="shared" si="105"/>
        <v>-1152</v>
      </c>
      <c r="T729" s="6">
        <f t="shared" si="109"/>
        <v>52794</v>
      </c>
      <c r="U729" s="6">
        <f t="shared" si="106"/>
        <v>54298.062004239997</v>
      </c>
      <c r="V729" s="4">
        <f t="shared" si="107"/>
        <v>1.0284892602235103</v>
      </c>
      <c r="W729" s="3">
        <f t="shared" si="108"/>
        <v>12434.841270000001</v>
      </c>
    </row>
    <row r="730" spans="1:23">
      <c r="A730" s="1">
        <v>728</v>
      </c>
      <c r="B730">
        <v>1599</v>
      </c>
      <c r="C730" t="s">
        <v>732</v>
      </c>
      <c r="D730" t="s">
        <v>2683</v>
      </c>
      <c r="E730">
        <v>35994</v>
      </c>
      <c r="F730" t="s">
        <v>3915</v>
      </c>
      <c r="G730">
        <v>1.9</v>
      </c>
      <c r="H730" t="s">
        <v>4582</v>
      </c>
      <c r="I730" s="2" t="s">
        <v>6339</v>
      </c>
      <c r="K730" t="s">
        <v>8235</v>
      </c>
      <c r="L730">
        <v>9</v>
      </c>
      <c r="M730">
        <v>9.7000000000000003E-2</v>
      </c>
      <c r="N730">
        <v>25.7</v>
      </c>
      <c r="O730">
        <f t="shared" si="101"/>
        <v>80.36</v>
      </c>
      <c r="P730">
        <f t="shared" si="102"/>
        <v>5015.0600000000004</v>
      </c>
      <c r="Q730">
        <f t="shared" si="103"/>
        <v>5.13</v>
      </c>
      <c r="R730">
        <f t="shared" si="104"/>
        <v>5.44</v>
      </c>
      <c r="S730">
        <f t="shared" si="105"/>
        <v>-1152</v>
      </c>
      <c r="T730" s="6">
        <f t="shared" si="109"/>
        <v>35994</v>
      </c>
      <c r="U730" s="6">
        <f t="shared" si="106"/>
        <v>38434.408975600003</v>
      </c>
      <c r="V730" s="4">
        <f t="shared" si="107"/>
        <v>1.0678004382841586</v>
      </c>
      <c r="W730" s="3">
        <f t="shared" si="108"/>
        <v>12434.841270000001</v>
      </c>
    </row>
    <row r="731" spans="1:23">
      <c r="A731" s="1">
        <v>729</v>
      </c>
      <c r="B731">
        <v>1600</v>
      </c>
      <c r="C731" t="s">
        <v>733</v>
      </c>
      <c r="D731" t="s">
        <v>2684</v>
      </c>
      <c r="E731">
        <v>38143</v>
      </c>
      <c r="F731" t="s">
        <v>3915</v>
      </c>
      <c r="G731">
        <v>1.88</v>
      </c>
      <c r="H731" t="s">
        <v>4583</v>
      </c>
      <c r="I731" s="2" t="s">
        <v>6340</v>
      </c>
      <c r="K731" t="s">
        <v>8236</v>
      </c>
      <c r="L731">
        <v>3</v>
      </c>
      <c r="M731">
        <v>0.15</v>
      </c>
      <c r="N731">
        <v>52.7</v>
      </c>
      <c r="O731">
        <f t="shared" si="101"/>
        <v>80.36</v>
      </c>
      <c r="P731">
        <f t="shared" si="102"/>
        <v>5015.0600000000004</v>
      </c>
      <c r="Q731">
        <f t="shared" si="103"/>
        <v>5.13</v>
      </c>
      <c r="R731">
        <f t="shared" si="104"/>
        <v>5.44</v>
      </c>
      <c r="S731">
        <f t="shared" si="105"/>
        <v>-1152</v>
      </c>
      <c r="T731" s="6">
        <f t="shared" si="109"/>
        <v>38143</v>
      </c>
      <c r="U731" s="6">
        <f t="shared" si="106"/>
        <v>49939.249585119993</v>
      </c>
      <c r="V731" s="4">
        <f t="shared" si="107"/>
        <v>1.3092638121049731</v>
      </c>
      <c r="W731" s="3">
        <f t="shared" si="108"/>
        <v>12434.841270000001</v>
      </c>
    </row>
    <row r="732" spans="1:23">
      <c r="A732" s="1">
        <v>730</v>
      </c>
      <c r="B732">
        <v>1603</v>
      </c>
      <c r="C732" t="s">
        <v>734</v>
      </c>
      <c r="D732" t="s">
        <v>2685</v>
      </c>
      <c r="E732">
        <v>36594</v>
      </c>
      <c r="F732" t="s">
        <v>3915</v>
      </c>
      <c r="G732">
        <v>1.88</v>
      </c>
      <c r="H732" t="s">
        <v>4584</v>
      </c>
      <c r="I732" s="2" t="s">
        <v>6341</v>
      </c>
      <c r="K732" t="s">
        <v>8237</v>
      </c>
      <c r="L732">
        <v>32</v>
      </c>
      <c r="M732">
        <v>0.10100000000000001</v>
      </c>
      <c r="N732">
        <v>51.51</v>
      </c>
      <c r="O732">
        <f t="shared" si="101"/>
        <v>80.36</v>
      </c>
      <c r="P732">
        <f t="shared" si="102"/>
        <v>5015.0600000000004</v>
      </c>
      <c r="Q732">
        <f t="shared" si="103"/>
        <v>5.13</v>
      </c>
      <c r="R732">
        <f t="shared" si="104"/>
        <v>5.44</v>
      </c>
      <c r="S732">
        <f t="shared" si="105"/>
        <v>-1152</v>
      </c>
      <c r="T732" s="6">
        <f t="shared" si="109"/>
        <v>36594</v>
      </c>
      <c r="U732" s="6">
        <f t="shared" si="106"/>
        <v>49419.031089119999</v>
      </c>
      <c r="V732" s="4">
        <f t="shared" si="107"/>
        <v>1.3504681392884079</v>
      </c>
      <c r="W732" s="3">
        <f t="shared" si="108"/>
        <v>12434.841270000001</v>
      </c>
    </row>
    <row r="733" spans="1:23">
      <c r="A733" s="1">
        <v>731</v>
      </c>
      <c r="B733">
        <v>1605</v>
      </c>
      <c r="C733" t="s">
        <v>735</v>
      </c>
      <c r="D733" t="s">
        <v>2686</v>
      </c>
      <c r="E733">
        <v>89925</v>
      </c>
      <c r="F733" t="s">
        <v>3915</v>
      </c>
      <c r="G733">
        <v>5.46</v>
      </c>
      <c r="H733" t="s">
        <v>4585</v>
      </c>
      <c r="I733" s="2" t="s">
        <v>6342</v>
      </c>
      <c r="K733" t="s">
        <v>8238</v>
      </c>
      <c r="L733">
        <v>1</v>
      </c>
      <c r="M733">
        <v>0.05</v>
      </c>
      <c r="N733">
        <v>17</v>
      </c>
      <c r="O733">
        <f t="shared" si="101"/>
        <v>80.36</v>
      </c>
      <c r="P733">
        <f t="shared" si="102"/>
        <v>5015.0600000000004</v>
      </c>
      <c r="Q733">
        <f t="shared" si="103"/>
        <v>5.13</v>
      </c>
      <c r="R733">
        <f t="shared" si="104"/>
        <v>5.44</v>
      </c>
      <c r="S733">
        <f t="shared" si="105"/>
        <v>-1152</v>
      </c>
      <c r="T733" s="6">
        <f t="shared" si="109"/>
        <v>89925</v>
      </c>
      <c r="U733" s="6">
        <f t="shared" si="106"/>
        <v>87752.772801040002</v>
      </c>
      <c r="V733" s="4">
        <f t="shared" si="107"/>
        <v>0.9758440122439811</v>
      </c>
      <c r="W733" s="3">
        <f t="shared" si="108"/>
        <v>12434.841270000001</v>
      </c>
    </row>
    <row r="734" spans="1:23">
      <c r="A734" s="1">
        <v>732</v>
      </c>
      <c r="B734">
        <v>1609</v>
      </c>
      <c r="C734" t="s">
        <v>736</v>
      </c>
      <c r="D734" t="s">
        <v>2687</v>
      </c>
      <c r="E734">
        <v>88868</v>
      </c>
      <c r="F734" t="s">
        <v>3915</v>
      </c>
      <c r="G734">
        <v>2.84</v>
      </c>
      <c r="H734" t="s">
        <v>4586</v>
      </c>
      <c r="I734" s="2" t="s">
        <v>6343</v>
      </c>
      <c r="K734" t="s">
        <v>8239</v>
      </c>
      <c r="L734">
        <v>9</v>
      </c>
      <c r="M734">
        <v>0.22</v>
      </c>
      <c r="N734">
        <v>77</v>
      </c>
      <c r="O734">
        <f t="shared" si="101"/>
        <v>80.36</v>
      </c>
      <c r="P734">
        <f t="shared" si="102"/>
        <v>5015.0600000000004</v>
      </c>
      <c r="Q734">
        <f t="shared" si="103"/>
        <v>5.13</v>
      </c>
      <c r="R734">
        <f t="shared" si="104"/>
        <v>5.44</v>
      </c>
      <c r="S734">
        <f t="shared" si="105"/>
        <v>-1152</v>
      </c>
      <c r="T734" s="6">
        <f t="shared" si="109"/>
        <v>88868</v>
      </c>
      <c r="U734" s="6">
        <f t="shared" si="106"/>
        <v>74887.135848160004</v>
      </c>
      <c r="V734" s="4">
        <f t="shared" si="107"/>
        <v>0.84267830769410812</v>
      </c>
      <c r="W734" s="3">
        <f t="shared" si="108"/>
        <v>12434.841270000001</v>
      </c>
    </row>
    <row r="735" spans="1:23">
      <c r="A735" s="1">
        <v>733</v>
      </c>
      <c r="B735">
        <v>1611</v>
      </c>
      <c r="C735" t="s">
        <v>737</v>
      </c>
      <c r="D735" t="s">
        <v>2688</v>
      </c>
      <c r="E735">
        <v>137940</v>
      </c>
      <c r="F735" t="s">
        <v>3915</v>
      </c>
      <c r="G735">
        <v>7.3</v>
      </c>
      <c r="H735" t="s">
        <v>4587</v>
      </c>
      <c r="I735" s="2" t="s">
        <v>6344</v>
      </c>
      <c r="K735" t="s">
        <v>8240</v>
      </c>
      <c r="L735">
        <v>9</v>
      </c>
      <c r="M735">
        <v>0.14000000000000001</v>
      </c>
      <c r="N735">
        <v>51.1</v>
      </c>
      <c r="O735">
        <f t="shared" si="101"/>
        <v>80.36</v>
      </c>
      <c r="P735">
        <f t="shared" si="102"/>
        <v>5015.0600000000004</v>
      </c>
      <c r="Q735">
        <f t="shared" si="103"/>
        <v>5.13</v>
      </c>
      <c r="R735">
        <f t="shared" si="104"/>
        <v>5.44</v>
      </c>
      <c r="S735">
        <f t="shared" si="105"/>
        <v>-1152</v>
      </c>
      <c r="T735" s="6">
        <f t="shared" si="109"/>
        <v>137940</v>
      </c>
      <c r="U735" s="6">
        <f t="shared" si="106"/>
        <v>130116.0037652</v>
      </c>
      <c r="V735" s="4">
        <f t="shared" si="107"/>
        <v>0.94327971411628242</v>
      </c>
      <c r="W735" s="3">
        <f t="shared" si="108"/>
        <v>12434.841270000001</v>
      </c>
    </row>
    <row r="736" spans="1:23">
      <c r="A736" s="1">
        <v>734</v>
      </c>
      <c r="B736">
        <v>1614</v>
      </c>
      <c r="C736" t="s">
        <v>738</v>
      </c>
      <c r="D736" t="s">
        <v>2689</v>
      </c>
      <c r="E736">
        <v>89694</v>
      </c>
      <c r="F736" t="s">
        <v>3915</v>
      </c>
      <c r="G736">
        <v>4.38</v>
      </c>
      <c r="H736" t="s">
        <v>4236</v>
      </c>
      <c r="I736" s="2" t="s">
        <v>6345</v>
      </c>
      <c r="K736" t="s">
        <v>7889</v>
      </c>
      <c r="L736">
        <v>24</v>
      </c>
      <c r="M736">
        <v>0.21</v>
      </c>
      <c r="N736">
        <v>81.900000000000006</v>
      </c>
      <c r="O736">
        <f t="shared" si="101"/>
        <v>80.36</v>
      </c>
      <c r="P736">
        <f t="shared" si="102"/>
        <v>5015.0600000000004</v>
      </c>
      <c r="Q736">
        <f t="shared" si="103"/>
        <v>5.13</v>
      </c>
      <c r="R736">
        <f t="shared" si="104"/>
        <v>5.44</v>
      </c>
      <c r="S736">
        <f t="shared" si="105"/>
        <v>-1152</v>
      </c>
      <c r="T736" s="6">
        <f t="shared" si="109"/>
        <v>89694</v>
      </c>
      <c r="U736" s="6">
        <f t="shared" si="106"/>
        <v>100008.79867511999</v>
      </c>
      <c r="V736" s="4">
        <f t="shared" si="107"/>
        <v>1.1149998737387115</v>
      </c>
      <c r="W736" s="3">
        <f t="shared" si="108"/>
        <v>12434.841270000001</v>
      </c>
    </row>
    <row r="737" spans="1:23">
      <c r="A737" s="1">
        <v>735</v>
      </c>
      <c r="B737">
        <v>1615</v>
      </c>
      <c r="C737" t="s">
        <v>739</v>
      </c>
      <c r="D737" t="s">
        <v>2690</v>
      </c>
      <c r="E737">
        <v>32694</v>
      </c>
      <c r="F737" t="s">
        <v>3915</v>
      </c>
      <c r="G737">
        <v>1.95</v>
      </c>
      <c r="H737" t="s">
        <v>4588</v>
      </c>
      <c r="I737" s="2" t="s">
        <v>6346</v>
      </c>
      <c r="K737" t="s">
        <v>8241</v>
      </c>
      <c r="L737">
        <v>1</v>
      </c>
      <c r="M737">
        <v>5.5E-2</v>
      </c>
      <c r="N737">
        <v>16.5</v>
      </c>
      <c r="O737">
        <f t="shared" si="101"/>
        <v>80.36</v>
      </c>
      <c r="P737">
        <f t="shared" si="102"/>
        <v>5015.0600000000004</v>
      </c>
      <c r="Q737">
        <f t="shared" si="103"/>
        <v>5.13</v>
      </c>
      <c r="R737">
        <f t="shared" si="104"/>
        <v>5.44</v>
      </c>
      <c r="S737">
        <f t="shared" si="105"/>
        <v>-1152</v>
      </c>
      <c r="T737" s="6">
        <f t="shared" si="109"/>
        <v>32694</v>
      </c>
      <c r="U737" s="6">
        <f t="shared" si="106"/>
        <v>35158.642171800006</v>
      </c>
      <c r="V737" s="4">
        <f t="shared" si="107"/>
        <v>1.0753851523765829</v>
      </c>
      <c r="W737" s="3">
        <f t="shared" si="108"/>
        <v>12434.841270000001</v>
      </c>
    </row>
    <row r="738" spans="1:23">
      <c r="A738" s="1">
        <v>736</v>
      </c>
      <c r="B738">
        <v>1618</v>
      </c>
      <c r="C738" t="s">
        <v>740</v>
      </c>
      <c r="D738" t="s">
        <v>2691</v>
      </c>
      <c r="E738">
        <v>72793</v>
      </c>
      <c r="F738" t="s">
        <v>3915</v>
      </c>
      <c r="G738">
        <v>1.82</v>
      </c>
      <c r="H738" t="s">
        <v>4589</v>
      </c>
      <c r="I738" s="2" t="s">
        <v>6347</v>
      </c>
      <c r="K738" t="s">
        <v>8242</v>
      </c>
      <c r="L738">
        <v>1</v>
      </c>
      <c r="M738">
        <v>0.11</v>
      </c>
      <c r="N738">
        <v>80.849999999999994</v>
      </c>
      <c r="O738">
        <f t="shared" si="101"/>
        <v>80.36</v>
      </c>
      <c r="P738">
        <f t="shared" si="102"/>
        <v>5015.0600000000004</v>
      </c>
      <c r="Q738">
        <f t="shared" si="103"/>
        <v>5.13</v>
      </c>
      <c r="R738">
        <f t="shared" si="104"/>
        <v>5.44</v>
      </c>
      <c r="S738">
        <f t="shared" si="105"/>
        <v>-1152</v>
      </c>
      <c r="T738" s="6">
        <f t="shared" si="109"/>
        <v>72793</v>
      </c>
      <c r="U738" s="6">
        <f t="shared" si="106"/>
        <v>61349.949973679999</v>
      </c>
      <c r="V738" s="4">
        <f t="shared" si="107"/>
        <v>0.84280013151923949</v>
      </c>
      <c r="W738" s="3">
        <f t="shared" si="108"/>
        <v>12434.841270000001</v>
      </c>
    </row>
    <row r="739" spans="1:23">
      <c r="A739" s="1">
        <v>737</v>
      </c>
      <c r="B739">
        <v>1619</v>
      </c>
      <c r="C739" t="s">
        <v>741</v>
      </c>
      <c r="D739" t="s">
        <v>2692</v>
      </c>
      <c r="E739">
        <v>60294</v>
      </c>
      <c r="F739" t="s">
        <v>3915</v>
      </c>
      <c r="G739">
        <v>2.63</v>
      </c>
      <c r="H739" t="s">
        <v>4590</v>
      </c>
      <c r="I739" s="2" t="s">
        <v>6348</v>
      </c>
      <c r="K739" t="s">
        <v>8243</v>
      </c>
      <c r="L739">
        <v>9</v>
      </c>
      <c r="M739">
        <v>0.12</v>
      </c>
      <c r="N739">
        <v>56.25</v>
      </c>
      <c r="O739">
        <f t="shared" si="101"/>
        <v>80.36</v>
      </c>
      <c r="P739">
        <f t="shared" si="102"/>
        <v>5015.0600000000004</v>
      </c>
      <c r="Q739">
        <f t="shared" si="103"/>
        <v>5.13</v>
      </c>
      <c r="R739">
        <f t="shared" si="104"/>
        <v>5.44</v>
      </c>
      <c r="S739">
        <f t="shared" si="105"/>
        <v>-1152</v>
      </c>
      <c r="T739" s="6">
        <f t="shared" si="109"/>
        <v>60294</v>
      </c>
      <c r="U739" s="6">
        <f t="shared" si="106"/>
        <v>62682.519048120004</v>
      </c>
      <c r="V739" s="4">
        <f t="shared" si="107"/>
        <v>1.0396145395581651</v>
      </c>
      <c r="W739" s="3">
        <f t="shared" si="108"/>
        <v>12434.841270000001</v>
      </c>
    </row>
    <row r="740" spans="1:23">
      <c r="A740" s="1">
        <v>738</v>
      </c>
      <c r="B740">
        <v>1620</v>
      </c>
      <c r="C740" t="s">
        <v>742</v>
      </c>
      <c r="D740" t="s">
        <v>2693</v>
      </c>
      <c r="E740">
        <v>192894</v>
      </c>
      <c r="F740" t="s">
        <v>3915</v>
      </c>
      <c r="G740">
        <v>7.04</v>
      </c>
      <c r="H740" t="s">
        <v>4591</v>
      </c>
      <c r="I740" s="2" t="s">
        <v>6349</v>
      </c>
      <c r="K740" t="s">
        <v>8244</v>
      </c>
      <c r="L740">
        <v>120</v>
      </c>
      <c r="M740">
        <v>0.59</v>
      </c>
      <c r="N740">
        <v>224.1</v>
      </c>
      <c r="O740">
        <f t="shared" si="101"/>
        <v>80.36</v>
      </c>
      <c r="P740">
        <f t="shared" si="102"/>
        <v>5015.0600000000004</v>
      </c>
      <c r="Q740">
        <f t="shared" si="103"/>
        <v>5.13</v>
      </c>
      <c r="R740">
        <f t="shared" si="104"/>
        <v>5.44</v>
      </c>
      <c r="S740">
        <f t="shared" si="105"/>
        <v>-1152</v>
      </c>
      <c r="T740" s="6">
        <f t="shared" si="109"/>
        <v>192894</v>
      </c>
      <c r="U740" s="6">
        <f t="shared" si="106"/>
        <v>201864.73648895998</v>
      </c>
      <c r="V740" s="4">
        <f t="shared" si="107"/>
        <v>1.0465060421213723</v>
      </c>
      <c r="W740" s="3">
        <f t="shared" si="108"/>
        <v>12434.841270000001</v>
      </c>
    </row>
    <row r="741" spans="1:23">
      <c r="A741" s="1">
        <v>739</v>
      </c>
      <c r="B741">
        <v>1621</v>
      </c>
      <c r="C741" t="s">
        <v>743</v>
      </c>
      <c r="D741" t="s">
        <v>2694</v>
      </c>
      <c r="E741">
        <v>105294</v>
      </c>
      <c r="F741" t="s">
        <v>3915</v>
      </c>
      <c r="G741">
        <v>5.47</v>
      </c>
      <c r="H741" t="s">
        <v>4592</v>
      </c>
      <c r="I741" s="2" t="s">
        <v>6350</v>
      </c>
      <c r="K741" t="s">
        <v>8245</v>
      </c>
      <c r="L741">
        <v>22</v>
      </c>
      <c r="M741">
        <v>0.2</v>
      </c>
      <c r="N741">
        <v>84</v>
      </c>
      <c r="O741">
        <f t="shared" si="101"/>
        <v>80.36</v>
      </c>
      <c r="P741">
        <f t="shared" si="102"/>
        <v>5015.0600000000004</v>
      </c>
      <c r="Q741">
        <f t="shared" si="103"/>
        <v>5.13</v>
      </c>
      <c r="R741">
        <f t="shared" si="104"/>
        <v>5.44</v>
      </c>
      <c r="S741">
        <f t="shared" si="105"/>
        <v>-1152</v>
      </c>
      <c r="T741" s="6">
        <f t="shared" si="109"/>
        <v>105294</v>
      </c>
      <c r="U741" s="6">
        <f t="shared" si="106"/>
        <v>117191.60369627998</v>
      </c>
      <c r="V741" s="4">
        <f t="shared" si="107"/>
        <v>1.1129941278352042</v>
      </c>
      <c r="W741" s="3">
        <f t="shared" si="108"/>
        <v>12434.841270000001</v>
      </c>
    </row>
    <row r="742" spans="1:23">
      <c r="A742" s="1">
        <v>740</v>
      </c>
      <c r="B742">
        <v>1622</v>
      </c>
      <c r="C742" t="s">
        <v>744</v>
      </c>
      <c r="D742" t="s">
        <v>2695</v>
      </c>
      <c r="E742">
        <v>140940</v>
      </c>
      <c r="F742" t="s">
        <v>3915</v>
      </c>
      <c r="G742">
        <v>7.1</v>
      </c>
      <c r="H742" t="s">
        <v>4593</v>
      </c>
      <c r="I742" s="2" t="s">
        <v>6351</v>
      </c>
      <c r="K742" t="s">
        <v>8246</v>
      </c>
      <c r="L742">
        <v>9</v>
      </c>
      <c r="M742">
        <v>0.14000000000000001</v>
      </c>
      <c r="N742">
        <v>49</v>
      </c>
      <c r="O742">
        <f t="shared" si="101"/>
        <v>80.36</v>
      </c>
      <c r="P742">
        <f t="shared" si="102"/>
        <v>5015.0600000000004</v>
      </c>
      <c r="Q742">
        <f t="shared" si="103"/>
        <v>5.13</v>
      </c>
      <c r="R742">
        <f t="shared" si="104"/>
        <v>5.44</v>
      </c>
      <c r="S742">
        <f t="shared" si="105"/>
        <v>-1152</v>
      </c>
      <c r="T742" s="6">
        <f t="shared" si="109"/>
        <v>140940</v>
      </c>
      <c r="U742" s="6">
        <f t="shared" si="106"/>
        <v>126213.60922039999</v>
      </c>
      <c r="V742" s="4">
        <f t="shared" si="107"/>
        <v>0.89551304966936274</v>
      </c>
      <c r="W742" s="3">
        <f t="shared" si="108"/>
        <v>12434.841270000001</v>
      </c>
    </row>
    <row r="743" spans="1:23">
      <c r="A743" s="1">
        <v>741</v>
      </c>
      <c r="B743">
        <v>1623</v>
      </c>
      <c r="C743" t="s">
        <v>745</v>
      </c>
      <c r="D743" t="s">
        <v>2696</v>
      </c>
      <c r="E743">
        <v>44925</v>
      </c>
      <c r="F743" t="s">
        <v>3915</v>
      </c>
      <c r="G743">
        <v>1.26</v>
      </c>
      <c r="H743" t="s">
        <v>4594</v>
      </c>
      <c r="I743" s="2" t="s">
        <v>6352</v>
      </c>
      <c r="K743" t="s">
        <v>8247</v>
      </c>
      <c r="L743">
        <v>13</v>
      </c>
      <c r="M743">
        <v>8.4999999999999992E-2</v>
      </c>
      <c r="N743">
        <v>33.709999999999987</v>
      </c>
      <c r="O743">
        <f t="shared" si="101"/>
        <v>80.36</v>
      </c>
      <c r="P743">
        <f t="shared" si="102"/>
        <v>5015.0600000000004</v>
      </c>
      <c r="Q743">
        <f t="shared" si="103"/>
        <v>5.13</v>
      </c>
      <c r="R743">
        <f t="shared" si="104"/>
        <v>5.44</v>
      </c>
      <c r="S743">
        <f t="shared" si="105"/>
        <v>-1152</v>
      </c>
      <c r="T743" s="6">
        <f t="shared" si="109"/>
        <v>44925</v>
      </c>
      <c r="U743" s="6">
        <f t="shared" si="106"/>
        <v>32386.089664239997</v>
      </c>
      <c r="V743" s="4">
        <f t="shared" si="107"/>
        <v>0.72089236870873674</v>
      </c>
      <c r="W743" s="3">
        <f t="shared" si="108"/>
        <v>12434.841270000001</v>
      </c>
    </row>
    <row r="744" spans="1:23">
      <c r="A744" s="1">
        <v>742</v>
      </c>
      <c r="B744">
        <v>1626</v>
      </c>
      <c r="C744" t="s">
        <v>746</v>
      </c>
      <c r="D744" t="s">
        <v>2697</v>
      </c>
      <c r="E744">
        <v>158618</v>
      </c>
      <c r="F744" t="s">
        <v>3915</v>
      </c>
      <c r="G744">
        <v>1.97</v>
      </c>
      <c r="H744" t="s">
        <v>4595</v>
      </c>
      <c r="I744" s="2" t="s">
        <v>6353</v>
      </c>
      <c r="K744" t="s">
        <v>8248</v>
      </c>
      <c r="L744">
        <v>30</v>
      </c>
      <c r="M744">
        <v>0.76300000000000001</v>
      </c>
      <c r="N744">
        <v>232.72</v>
      </c>
      <c r="O744">
        <f t="shared" si="101"/>
        <v>80.36</v>
      </c>
      <c r="P744">
        <f t="shared" si="102"/>
        <v>5015.0600000000004</v>
      </c>
      <c r="Q744">
        <f t="shared" si="103"/>
        <v>5.13</v>
      </c>
      <c r="R744">
        <f t="shared" si="104"/>
        <v>5.44</v>
      </c>
      <c r="S744">
        <f t="shared" si="105"/>
        <v>-1152</v>
      </c>
      <c r="T744" s="6">
        <f t="shared" si="109"/>
        <v>158618</v>
      </c>
      <c r="U744" s="6">
        <f t="shared" si="106"/>
        <v>129979.46761028</v>
      </c>
      <c r="V744" s="4">
        <f t="shared" si="107"/>
        <v>0.81944966908093664</v>
      </c>
      <c r="W744" s="3">
        <f t="shared" si="108"/>
        <v>12434.841270000001</v>
      </c>
    </row>
    <row r="745" spans="1:23">
      <c r="A745" s="1">
        <v>743</v>
      </c>
      <c r="B745">
        <v>1627</v>
      </c>
      <c r="C745" t="s">
        <v>747</v>
      </c>
      <c r="D745" t="s">
        <v>2698</v>
      </c>
      <c r="E745">
        <v>331494</v>
      </c>
      <c r="F745" t="s">
        <v>3916</v>
      </c>
      <c r="G745">
        <v>5.8</v>
      </c>
      <c r="H745" t="s">
        <v>4596</v>
      </c>
      <c r="I745" s="2" t="s">
        <v>6354</v>
      </c>
      <c r="K745" t="s">
        <v>8249</v>
      </c>
      <c r="L745">
        <v>117</v>
      </c>
      <c r="M745">
        <v>1.42</v>
      </c>
      <c r="N745">
        <v>525.4</v>
      </c>
      <c r="O745">
        <f t="shared" si="101"/>
        <v>80.36</v>
      </c>
      <c r="P745">
        <f t="shared" si="102"/>
        <v>5015.0600000000004</v>
      </c>
      <c r="Q745">
        <f t="shared" si="103"/>
        <v>5.13</v>
      </c>
      <c r="R745">
        <f t="shared" si="104"/>
        <v>5.44</v>
      </c>
      <c r="S745">
        <f t="shared" si="105"/>
        <v>-1152</v>
      </c>
      <c r="T745" s="6">
        <f t="shared" si="109"/>
        <v>331494</v>
      </c>
      <c r="U745" s="6">
        <f t="shared" si="106"/>
        <v>315077.5185992</v>
      </c>
      <c r="V745" s="4">
        <f t="shared" si="107"/>
        <v>0.95047728948095589</v>
      </c>
      <c r="W745" s="3">
        <f t="shared" si="108"/>
        <v>12434.841270000001</v>
      </c>
    </row>
    <row r="746" spans="1:23">
      <c r="A746" s="1">
        <v>744</v>
      </c>
      <c r="B746">
        <v>1628</v>
      </c>
      <c r="C746" t="s">
        <v>748</v>
      </c>
      <c r="D746" t="s">
        <v>2699</v>
      </c>
      <c r="E746">
        <v>89243</v>
      </c>
      <c r="F746" t="s">
        <v>3915</v>
      </c>
      <c r="G746">
        <v>4.1100000000000003</v>
      </c>
      <c r="H746" t="s">
        <v>4597</v>
      </c>
      <c r="I746" s="2" t="s">
        <v>6355</v>
      </c>
      <c r="K746" t="s">
        <v>8250</v>
      </c>
      <c r="L746">
        <v>19</v>
      </c>
      <c r="M746">
        <v>0.3</v>
      </c>
      <c r="N746">
        <v>6</v>
      </c>
      <c r="O746">
        <f t="shared" si="101"/>
        <v>80.36</v>
      </c>
      <c r="P746">
        <f t="shared" si="102"/>
        <v>5015.0600000000004</v>
      </c>
      <c r="Q746">
        <f t="shared" si="103"/>
        <v>5.13</v>
      </c>
      <c r="R746">
        <f t="shared" si="104"/>
        <v>5.44</v>
      </c>
      <c r="S746">
        <f t="shared" si="105"/>
        <v>-1152</v>
      </c>
      <c r="T746" s="6">
        <f t="shared" si="109"/>
        <v>89243</v>
      </c>
      <c r="U746" s="6">
        <f t="shared" si="106"/>
        <v>62799.587543640002</v>
      </c>
      <c r="V746" s="4">
        <f t="shared" si="107"/>
        <v>0.70369202675436726</v>
      </c>
      <c r="W746" s="3">
        <f t="shared" si="108"/>
        <v>12434.841270000001</v>
      </c>
    </row>
    <row r="747" spans="1:23">
      <c r="A747" s="1">
        <v>745</v>
      </c>
      <c r="B747">
        <v>1631</v>
      </c>
      <c r="C747" t="s">
        <v>749</v>
      </c>
      <c r="D747" t="s">
        <v>2700</v>
      </c>
      <c r="E747">
        <v>51443</v>
      </c>
      <c r="F747" t="s">
        <v>3915</v>
      </c>
      <c r="G747">
        <v>1.71</v>
      </c>
      <c r="H747" t="s">
        <v>3992</v>
      </c>
      <c r="I747" s="2" t="s">
        <v>6356</v>
      </c>
      <c r="K747" t="s">
        <v>7645</v>
      </c>
      <c r="L747">
        <v>1</v>
      </c>
      <c r="M747">
        <v>0.14000000000000001</v>
      </c>
      <c r="N747">
        <v>56.7</v>
      </c>
      <c r="O747">
        <f t="shared" si="101"/>
        <v>80.36</v>
      </c>
      <c r="P747">
        <f t="shared" si="102"/>
        <v>5015.0600000000004</v>
      </c>
      <c r="Q747">
        <f t="shared" si="103"/>
        <v>5.13</v>
      </c>
      <c r="R747">
        <f t="shared" si="104"/>
        <v>5.44</v>
      </c>
      <c r="S747">
        <f t="shared" si="105"/>
        <v>-1152</v>
      </c>
      <c r="T747" s="6">
        <f t="shared" si="109"/>
        <v>51443</v>
      </c>
      <c r="U747" s="6">
        <f t="shared" si="106"/>
        <v>49151.175566040001</v>
      </c>
      <c r="V747" s="4">
        <f t="shared" si="107"/>
        <v>0.9554492460789612</v>
      </c>
      <c r="W747" s="3">
        <f t="shared" si="108"/>
        <v>12434.841270000001</v>
      </c>
    </row>
    <row r="748" spans="1:23">
      <c r="A748" s="1">
        <v>746</v>
      </c>
      <c r="B748">
        <v>1632</v>
      </c>
      <c r="C748" t="s">
        <v>750</v>
      </c>
      <c r="D748" t="s">
        <v>2701</v>
      </c>
      <c r="E748">
        <v>118794</v>
      </c>
      <c r="F748" t="s">
        <v>3915</v>
      </c>
      <c r="G748">
        <v>2.5499999999999998</v>
      </c>
      <c r="H748" t="s">
        <v>4598</v>
      </c>
      <c r="I748" s="2" t="s">
        <v>6357</v>
      </c>
      <c r="K748" t="s">
        <v>8251</v>
      </c>
      <c r="L748">
        <v>10</v>
      </c>
      <c r="M748">
        <v>0.42399999999999999</v>
      </c>
      <c r="N748">
        <v>169.6</v>
      </c>
      <c r="O748">
        <f t="shared" si="101"/>
        <v>80.36</v>
      </c>
      <c r="P748">
        <f t="shared" si="102"/>
        <v>5015.0600000000004</v>
      </c>
      <c r="Q748">
        <f t="shared" si="103"/>
        <v>5.13</v>
      </c>
      <c r="R748">
        <f t="shared" si="104"/>
        <v>5.44</v>
      </c>
      <c r="S748">
        <f t="shared" si="105"/>
        <v>-1152</v>
      </c>
      <c r="T748" s="6">
        <f t="shared" si="109"/>
        <v>118794</v>
      </c>
      <c r="U748" s="6">
        <f t="shared" si="106"/>
        <v>111040.67892619999</v>
      </c>
      <c r="V748" s="4">
        <f t="shared" si="107"/>
        <v>0.93473305828745556</v>
      </c>
      <c r="W748" s="3">
        <f t="shared" si="108"/>
        <v>12434.841270000001</v>
      </c>
    </row>
    <row r="749" spans="1:23">
      <c r="A749" s="1">
        <v>747</v>
      </c>
      <c r="B749">
        <v>1635</v>
      </c>
      <c r="C749" t="s">
        <v>751</v>
      </c>
      <c r="D749" t="s">
        <v>2702</v>
      </c>
      <c r="E749">
        <v>52494</v>
      </c>
      <c r="F749" t="s">
        <v>3915</v>
      </c>
      <c r="G749">
        <v>2.79</v>
      </c>
      <c r="H749" t="s">
        <v>4599</v>
      </c>
      <c r="I749" s="2" t="s">
        <v>6358</v>
      </c>
      <c r="K749" t="s">
        <v>8252</v>
      </c>
      <c r="L749">
        <v>12</v>
      </c>
      <c r="M749">
        <v>0.2</v>
      </c>
      <c r="N749">
        <v>61</v>
      </c>
      <c r="O749">
        <f t="shared" si="101"/>
        <v>80.36</v>
      </c>
      <c r="P749">
        <f t="shared" si="102"/>
        <v>5015.0600000000004</v>
      </c>
      <c r="Q749">
        <f t="shared" si="103"/>
        <v>5.13</v>
      </c>
      <c r="R749">
        <f t="shared" si="104"/>
        <v>5.44</v>
      </c>
      <c r="S749">
        <f t="shared" si="105"/>
        <v>-1152</v>
      </c>
      <c r="T749" s="6">
        <f t="shared" si="109"/>
        <v>52494</v>
      </c>
      <c r="U749" s="6">
        <f t="shared" si="106"/>
        <v>67146.51097196</v>
      </c>
      <c r="V749" s="4">
        <f t="shared" si="107"/>
        <v>1.2791273473532214</v>
      </c>
      <c r="W749" s="3">
        <f t="shared" si="108"/>
        <v>12434.841270000001</v>
      </c>
    </row>
    <row r="750" spans="1:23">
      <c r="A750" s="1">
        <v>748</v>
      </c>
      <c r="B750">
        <v>1638</v>
      </c>
      <c r="C750" t="s">
        <v>752</v>
      </c>
      <c r="D750" t="s">
        <v>2703</v>
      </c>
      <c r="E750">
        <v>195594</v>
      </c>
      <c r="F750" t="s">
        <v>3915</v>
      </c>
      <c r="G750">
        <v>3.63</v>
      </c>
      <c r="H750" t="s">
        <v>4600</v>
      </c>
      <c r="I750" s="2" t="s">
        <v>6359</v>
      </c>
      <c r="K750" t="s">
        <v>8253</v>
      </c>
      <c r="L750">
        <v>27</v>
      </c>
      <c r="M750">
        <v>0.29699999999999999</v>
      </c>
      <c r="N750">
        <v>129.18</v>
      </c>
      <c r="O750">
        <f t="shared" si="101"/>
        <v>80.36</v>
      </c>
      <c r="P750">
        <f t="shared" si="102"/>
        <v>5015.0600000000004</v>
      </c>
      <c r="Q750">
        <f t="shared" si="103"/>
        <v>5.13</v>
      </c>
      <c r="R750">
        <f t="shared" si="104"/>
        <v>5.44</v>
      </c>
      <c r="S750">
        <f t="shared" si="105"/>
        <v>-1152</v>
      </c>
      <c r="T750" s="6">
        <f t="shared" si="109"/>
        <v>195594</v>
      </c>
      <c r="U750" s="6">
        <f t="shared" si="106"/>
        <v>109486.29068412</v>
      </c>
      <c r="V750" s="4">
        <f t="shared" si="107"/>
        <v>0.55976303303843677</v>
      </c>
      <c r="W750" s="3">
        <f t="shared" si="108"/>
        <v>12434.841270000001</v>
      </c>
    </row>
    <row r="751" spans="1:23">
      <c r="A751" s="1">
        <v>749</v>
      </c>
      <c r="B751">
        <v>1641</v>
      </c>
      <c r="C751" t="s">
        <v>753</v>
      </c>
      <c r="D751" t="s">
        <v>2704</v>
      </c>
      <c r="E751">
        <v>83394</v>
      </c>
      <c r="F751" t="s">
        <v>3915</v>
      </c>
      <c r="G751">
        <v>3.46</v>
      </c>
      <c r="H751" t="s">
        <v>4601</v>
      </c>
      <c r="I751" s="2" t="s">
        <v>6360</v>
      </c>
      <c r="K751" t="s">
        <v>8254</v>
      </c>
      <c r="L751">
        <v>40</v>
      </c>
      <c r="M751">
        <v>0.255</v>
      </c>
      <c r="N751">
        <v>85.42</v>
      </c>
      <c r="O751">
        <f t="shared" si="101"/>
        <v>80.36</v>
      </c>
      <c r="P751">
        <f t="shared" si="102"/>
        <v>5015.0600000000004</v>
      </c>
      <c r="Q751">
        <f t="shared" si="103"/>
        <v>5.13</v>
      </c>
      <c r="R751">
        <f t="shared" si="104"/>
        <v>5.44</v>
      </c>
      <c r="S751">
        <f t="shared" si="105"/>
        <v>-1152</v>
      </c>
      <c r="T751" s="6">
        <f t="shared" si="109"/>
        <v>83394</v>
      </c>
      <c r="U751" s="6">
        <f t="shared" si="106"/>
        <v>87819.531481040001</v>
      </c>
      <c r="V751" s="4">
        <f t="shared" si="107"/>
        <v>1.0530677444545171</v>
      </c>
      <c r="W751" s="3">
        <f t="shared" si="108"/>
        <v>12434.841270000001</v>
      </c>
    </row>
    <row r="752" spans="1:23">
      <c r="A752" s="1">
        <v>750</v>
      </c>
      <c r="B752">
        <v>1644</v>
      </c>
      <c r="C752" t="s">
        <v>754</v>
      </c>
      <c r="D752" t="s">
        <v>2705</v>
      </c>
      <c r="E752">
        <v>64118</v>
      </c>
      <c r="F752" t="s">
        <v>3915</v>
      </c>
      <c r="G752">
        <v>1.62</v>
      </c>
      <c r="H752" t="s">
        <v>4602</v>
      </c>
      <c r="I752" s="2" t="s">
        <v>6361</v>
      </c>
      <c r="K752" t="s">
        <v>8255</v>
      </c>
      <c r="L752">
        <v>42</v>
      </c>
      <c r="M752">
        <v>0.40400000000000003</v>
      </c>
      <c r="N752">
        <v>25.84</v>
      </c>
      <c r="O752">
        <f t="shared" si="101"/>
        <v>80.36</v>
      </c>
      <c r="P752">
        <f t="shared" si="102"/>
        <v>5015.0600000000004</v>
      </c>
      <c r="Q752">
        <f t="shared" si="103"/>
        <v>5.13</v>
      </c>
      <c r="R752">
        <f t="shared" si="104"/>
        <v>5.44</v>
      </c>
      <c r="S752">
        <f t="shared" si="105"/>
        <v>-1152</v>
      </c>
      <c r="T752" s="6">
        <f t="shared" si="109"/>
        <v>64118</v>
      </c>
      <c r="U752" s="6">
        <f t="shared" si="106"/>
        <v>34317.504484880003</v>
      </c>
      <c r="V752" s="4">
        <f t="shared" si="107"/>
        <v>0.53522418797966254</v>
      </c>
      <c r="W752" s="3">
        <f t="shared" si="108"/>
        <v>12434.841270000001</v>
      </c>
    </row>
    <row r="753" spans="1:23">
      <c r="A753" s="1">
        <v>751</v>
      </c>
      <c r="B753">
        <v>1648</v>
      </c>
      <c r="C753" t="s">
        <v>755</v>
      </c>
      <c r="D753" t="s">
        <v>2706</v>
      </c>
      <c r="E753">
        <v>117594</v>
      </c>
      <c r="F753" t="s">
        <v>3915</v>
      </c>
      <c r="G753">
        <v>4.09</v>
      </c>
      <c r="H753" t="s">
        <v>4603</v>
      </c>
      <c r="I753" s="2" t="s">
        <v>6362</v>
      </c>
      <c r="K753" t="s">
        <v>8256</v>
      </c>
      <c r="L753">
        <v>63</v>
      </c>
      <c r="M753">
        <v>0.41</v>
      </c>
      <c r="N753">
        <v>138.75</v>
      </c>
      <c r="O753">
        <f t="shared" si="101"/>
        <v>80.36</v>
      </c>
      <c r="P753">
        <f t="shared" si="102"/>
        <v>5015.0600000000004</v>
      </c>
      <c r="Q753">
        <f t="shared" si="103"/>
        <v>5.13</v>
      </c>
      <c r="R753">
        <f t="shared" si="104"/>
        <v>5.44</v>
      </c>
      <c r="S753">
        <f t="shared" si="105"/>
        <v>-1152</v>
      </c>
      <c r="T753" s="6">
        <f t="shared" si="109"/>
        <v>117594</v>
      </c>
      <c r="U753" s="6">
        <f t="shared" si="106"/>
        <v>120533.92895316001</v>
      </c>
      <c r="V753" s="4">
        <f t="shared" si="107"/>
        <v>1.0250006714046636</v>
      </c>
      <c r="W753" s="3">
        <f t="shared" si="108"/>
        <v>12434.841270000001</v>
      </c>
    </row>
    <row r="754" spans="1:23">
      <c r="A754" s="1">
        <v>752</v>
      </c>
      <c r="B754">
        <v>1654</v>
      </c>
      <c r="C754" t="s">
        <v>756</v>
      </c>
      <c r="D754" t="s">
        <v>2707</v>
      </c>
      <c r="E754">
        <v>409143</v>
      </c>
      <c r="F754" t="s">
        <v>3915</v>
      </c>
      <c r="G754">
        <v>1.72</v>
      </c>
      <c r="H754" t="s">
        <v>4604</v>
      </c>
      <c r="I754" s="2" t="s">
        <v>6363</v>
      </c>
      <c r="K754" t="s">
        <v>8257</v>
      </c>
      <c r="L754">
        <v>1</v>
      </c>
      <c r="M754">
        <v>0.6</v>
      </c>
      <c r="N754">
        <v>1044</v>
      </c>
      <c r="O754">
        <f t="shared" si="101"/>
        <v>80.36</v>
      </c>
      <c r="P754">
        <f t="shared" si="102"/>
        <v>5015.0600000000004</v>
      </c>
      <c r="Q754">
        <f t="shared" si="103"/>
        <v>5.13</v>
      </c>
      <c r="R754">
        <f t="shared" si="104"/>
        <v>5.44</v>
      </c>
      <c r="S754">
        <f t="shared" si="105"/>
        <v>-1152</v>
      </c>
      <c r="T754" s="6">
        <f t="shared" si="109"/>
        <v>409143</v>
      </c>
      <c r="U754" s="6">
        <f t="shared" si="106"/>
        <v>480906.88198128005</v>
      </c>
      <c r="V754" s="4">
        <f t="shared" si="107"/>
        <v>1.1754004882920643</v>
      </c>
      <c r="W754" s="3">
        <f t="shared" si="108"/>
        <v>12434.841270000001</v>
      </c>
    </row>
    <row r="755" spans="1:23">
      <c r="A755" s="1">
        <v>753</v>
      </c>
      <c r="B755">
        <v>1658</v>
      </c>
      <c r="C755" t="s">
        <v>757</v>
      </c>
      <c r="D755" t="s">
        <v>2708</v>
      </c>
      <c r="E755">
        <v>149940</v>
      </c>
      <c r="F755" t="s">
        <v>3915</v>
      </c>
      <c r="G755">
        <v>3.32</v>
      </c>
      <c r="H755" t="s">
        <v>4605</v>
      </c>
      <c r="I755" s="2" t="s">
        <v>6364</v>
      </c>
      <c r="K755" t="s">
        <v>8258</v>
      </c>
      <c r="L755">
        <v>33</v>
      </c>
      <c r="M755">
        <v>0.78400000000000003</v>
      </c>
      <c r="N755">
        <v>271.68</v>
      </c>
      <c r="O755">
        <f t="shared" si="101"/>
        <v>80.36</v>
      </c>
      <c r="P755">
        <f t="shared" si="102"/>
        <v>5015.0600000000004</v>
      </c>
      <c r="Q755">
        <f t="shared" si="103"/>
        <v>5.13</v>
      </c>
      <c r="R755">
        <f t="shared" si="104"/>
        <v>5.44</v>
      </c>
      <c r="S755">
        <f t="shared" si="105"/>
        <v>-1152</v>
      </c>
      <c r="T755" s="6">
        <f t="shared" si="109"/>
        <v>149940</v>
      </c>
      <c r="U755" s="6">
        <f t="shared" si="106"/>
        <v>167155.60173168001</v>
      </c>
      <c r="V755" s="4">
        <f t="shared" si="107"/>
        <v>1.1148166048531414</v>
      </c>
      <c r="W755" s="3">
        <f t="shared" si="108"/>
        <v>12434.841270000001</v>
      </c>
    </row>
    <row r="756" spans="1:23">
      <c r="A756" s="1">
        <v>754</v>
      </c>
      <c r="B756">
        <v>1659</v>
      </c>
      <c r="C756" t="s">
        <v>758</v>
      </c>
      <c r="D756" t="s">
        <v>2709</v>
      </c>
      <c r="E756">
        <v>64194</v>
      </c>
      <c r="F756" t="s">
        <v>3915</v>
      </c>
      <c r="G756">
        <v>1.57</v>
      </c>
      <c r="H756" t="s">
        <v>4606</v>
      </c>
      <c r="I756" s="2" t="s">
        <v>6365</v>
      </c>
      <c r="K756" t="s">
        <v>8259</v>
      </c>
      <c r="L756">
        <v>11</v>
      </c>
      <c r="M756">
        <v>0.2</v>
      </c>
      <c r="N756">
        <v>122.85</v>
      </c>
      <c r="O756">
        <f t="shared" si="101"/>
        <v>80.36</v>
      </c>
      <c r="P756">
        <f t="shared" si="102"/>
        <v>5015.0600000000004</v>
      </c>
      <c r="Q756">
        <f t="shared" si="103"/>
        <v>5.13</v>
      </c>
      <c r="R756">
        <f t="shared" si="104"/>
        <v>5.44</v>
      </c>
      <c r="S756">
        <f t="shared" si="105"/>
        <v>-1152</v>
      </c>
      <c r="T756" s="6">
        <f t="shared" si="109"/>
        <v>64194</v>
      </c>
      <c r="U756" s="6">
        <f t="shared" si="106"/>
        <v>75980.150392679992</v>
      </c>
      <c r="V756" s="4">
        <f t="shared" si="107"/>
        <v>1.1836020561529115</v>
      </c>
      <c r="W756" s="3">
        <f t="shared" si="108"/>
        <v>12434.841270000001</v>
      </c>
    </row>
    <row r="757" spans="1:23">
      <c r="A757" s="1">
        <v>755</v>
      </c>
      <c r="B757">
        <v>1661</v>
      </c>
      <c r="C757" t="s">
        <v>759</v>
      </c>
      <c r="D757" t="s">
        <v>2710</v>
      </c>
      <c r="E757">
        <v>28794</v>
      </c>
      <c r="F757" t="s">
        <v>3915</v>
      </c>
      <c r="G757">
        <v>1.36</v>
      </c>
      <c r="H757" t="s">
        <v>4607</v>
      </c>
      <c r="I757" s="2" t="s">
        <v>6366</v>
      </c>
      <c r="K757" t="s">
        <v>8260</v>
      </c>
      <c r="L757">
        <v>11</v>
      </c>
      <c r="M757">
        <v>5.8999999999999997E-2</v>
      </c>
      <c r="N757">
        <v>23.01</v>
      </c>
      <c r="O757">
        <f t="shared" si="101"/>
        <v>80.36</v>
      </c>
      <c r="P757">
        <f t="shared" si="102"/>
        <v>5015.0600000000004</v>
      </c>
      <c r="Q757">
        <f t="shared" si="103"/>
        <v>5.13</v>
      </c>
      <c r="R757">
        <f t="shared" si="104"/>
        <v>5.44</v>
      </c>
      <c r="S757">
        <f t="shared" si="105"/>
        <v>-1152</v>
      </c>
      <c r="T757" s="6">
        <f t="shared" si="109"/>
        <v>28794</v>
      </c>
      <c r="U757" s="6">
        <f t="shared" si="106"/>
        <v>29200.675736640005</v>
      </c>
      <c r="V757" s="4">
        <f t="shared" si="107"/>
        <v>1.0141236277224424</v>
      </c>
      <c r="W757" s="3">
        <f t="shared" si="108"/>
        <v>12434.841270000001</v>
      </c>
    </row>
    <row r="758" spans="1:23">
      <c r="A758" s="1">
        <v>756</v>
      </c>
      <c r="B758">
        <v>1663</v>
      </c>
      <c r="C758" t="s">
        <v>760</v>
      </c>
      <c r="D758" t="s">
        <v>2711</v>
      </c>
      <c r="E758">
        <v>27294</v>
      </c>
      <c r="F758" t="s">
        <v>3915</v>
      </c>
      <c r="G758">
        <v>1.33</v>
      </c>
      <c r="H758" t="s">
        <v>4608</v>
      </c>
      <c r="I758" s="2" t="s">
        <v>6367</v>
      </c>
      <c r="K758" t="s">
        <v>8261</v>
      </c>
      <c r="L758">
        <v>33</v>
      </c>
      <c r="M758">
        <v>7.0000000000000007E-2</v>
      </c>
      <c r="N758">
        <v>35.700000000000003</v>
      </c>
      <c r="O758">
        <f t="shared" si="101"/>
        <v>80.36</v>
      </c>
      <c r="P758">
        <f t="shared" si="102"/>
        <v>5015.0600000000004</v>
      </c>
      <c r="Q758">
        <f t="shared" si="103"/>
        <v>5.13</v>
      </c>
      <c r="R758">
        <f t="shared" si="104"/>
        <v>5.44</v>
      </c>
      <c r="S758">
        <f t="shared" si="105"/>
        <v>-1152</v>
      </c>
      <c r="T758" s="6">
        <f t="shared" si="109"/>
        <v>27294</v>
      </c>
      <c r="U758" s="6">
        <f t="shared" si="106"/>
        <v>34300.561546920006</v>
      </c>
      <c r="V758" s="4">
        <f t="shared" si="107"/>
        <v>1.2567070252407124</v>
      </c>
      <c r="W758" s="3">
        <f t="shared" si="108"/>
        <v>12434.841270000001</v>
      </c>
    </row>
    <row r="759" spans="1:23">
      <c r="A759" s="1">
        <v>757</v>
      </c>
      <c r="B759">
        <v>1668</v>
      </c>
      <c r="C759" t="s">
        <v>761</v>
      </c>
      <c r="D759" t="s">
        <v>2712</v>
      </c>
      <c r="E759">
        <v>104694</v>
      </c>
      <c r="F759" t="s">
        <v>3915</v>
      </c>
      <c r="G759">
        <v>5.82</v>
      </c>
      <c r="H759" t="s">
        <v>4609</v>
      </c>
      <c r="I759" s="2" t="s">
        <v>6368</v>
      </c>
      <c r="K759" t="s">
        <v>8262</v>
      </c>
      <c r="L759">
        <v>73</v>
      </c>
      <c r="M759">
        <v>0.313</v>
      </c>
      <c r="N759">
        <v>143.97999999999999</v>
      </c>
      <c r="O759">
        <f t="shared" si="101"/>
        <v>80.36</v>
      </c>
      <c r="P759">
        <f t="shared" si="102"/>
        <v>5015.0600000000004</v>
      </c>
      <c r="Q759">
        <f t="shared" si="103"/>
        <v>5.13</v>
      </c>
      <c r="R759">
        <f t="shared" si="104"/>
        <v>5.44</v>
      </c>
      <c r="S759">
        <f t="shared" si="105"/>
        <v>-1152</v>
      </c>
      <c r="T759" s="6">
        <f t="shared" si="109"/>
        <v>104694</v>
      </c>
      <c r="U759" s="6">
        <f t="shared" si="106"/>
        <v>148634.99786168002</v>
      </c>
      <c r="V759" s="4">
        <f t="shared" si="107"/>
        <v>1.4197088454131088</v>
      </c>
      <c r="W759" s="3">
        <f t="shared" si="108"/>
        <v>12434.841270000001</v>
      </c>
    </row>
    <row r="760" spans="1:23">
      <c r="A760" s="1">
        <v>758</v>
      </c>
      <c r="B760">
        <v>1669</v>
      </c>
      <c r="C760" t="s">
        <v>762</v>
      </c>
      <c r="D760" t="s">
        <v>2713</v>
      </c>
      <c r="E760">
        <v>92094</v>
      </c>
      <c r="F760" t="s">
        <v>3915</v>
      </c>
      <c r="G760">
        <v>3.74</v>
      </c>
      <c r="H760" t="s">
        <v>4610</v>
      </c>
      <c r="I760" s="2" t="s">
        <v>6369</v>
      </c>
      <c r="K760" t="s">
        <v>8263</v>
      </c>
      <c r="L760">
        <v>3</v>
      </c>
      <c r="M760">
        <v>0.37</v>
      </c>
      <c r="N760">
        <v>116</v>
      </c>
      <c r="O760">
        <f t="shared" si="101"/>
        <v>80.36</v>
      </c>
      <c r="P760">
        <f t="shared" si="102"/>
        <v>5015.0600000000004</v>
      </c>
      <c r="Q760">
        <f t="shared" si="103"/>
        <v>5.13</v>
      </c>
      <c r="R760">
        <f t="shared" si="104"/>
        <v>5.44</v>
      </c>
      <c r="S760">
        <f t="shared" si="105"/>
        <v>-1152</v>
      </c>
      <c r="T760" s="6">
        <f t="shared" si="109"/>
        <v>92094</v>
      </c>
      <c r="U760" s="6">
        <f t="shared" si="106"/>
        <v>105365.94201976</v>
      </c>
      <c r="V760" s="4">
        <f t="shared" si="107"/>
        <v>1.1441129934605945</v>
      </c>
      <c r="W760" s="3">
        <f t="shared" si="108"/>
        <v>12434.841270000001</v>
      </c>
    </row>
    <row r="761" spans="1:23">
      <c r="A761" s="1">
        <v>759</v>
      </c>
      <c r="B761">
        <v>1671</v>
      </c>
      <c r="C761" t="s">
        <v>763</v>
      </c>
      <c r="D761" t="s">
        <v>2714</v>
      </c>
      <c r="E761">
        <v>142425</v>
      </c>
      <c r="F761" t="s">
        <v>3915</v>
      </c>
      <c r="G761">
        <v>3.72</v>
      </c>
      <c r="H761" t="s">
        <v>4611</v>
      </c>
      <c r="I761" s="2" t="s">
        <v>6370</v>
      </c>
      <c r="K761" t="s">
        <v>8264</v>
      </c>
      <c r="L761">
        <v>13</v>
      </c>
      <c r="M761">
        <v>0.45</v>
      </c>
      <c r="N761">
        <v>153</v>
      </c>
      <c r="O761">
        <f t="shared" si="101"/>
        <v>80.36</v>
      </c>
      <c r="P761">
        <f t="shared" si="102"/>
        <v>5015.0600000000004</v>
      </c>
      <c r="Q761">
        <f t="shared" si="103"/>
        <v>5.13</v>
      </c>
      <c r="R761">
        <f t="shared" si="104"/>
        <v>5.44</v>
      </c>
      <c r="S761">
        <f t="shared" si="105"/>
        <v>-1152</v>
      </c>
      <c r="T761" s="6">
        <f t="shared" si="109"/>
        <v>142425</v>
      </c>
      <c r="U761" s="6">
        <f t="shared" si="106"/>
        <v>121242.36662928</v>
      </c>
      <c r="V761" s="4">
        <f t="shared" si="107"/>
        <v>0.85127166318609793</v>
      </c>
      <c r="W761" s="3">
        <f t="shared" si="108"/>
        <v>12434.841270000001</v>
      </c>
    </row>
    <row r="762" spans="1:23">
      <c r="A762" s="1">
        <v>760</v>
      </c>
      <c r="B762">
        <v>1673</v>
      </c>
      <c r="C762" t="s">
        <v>764</v>
      </c>
      <c r="D762" t="s">
        <v>2715</v>
      </c>
      <c r="E762">
        <v>19794</v>
      </c>
      <c r="F762" t="s">
        <v>3915</v>
      </c>
      <c r="G762">
        <v>1.1599999999999999</v>
      </c>
      <c r="H762" t="s">
        <v>4612</v>
      </c>
      <c r="I762" s="2" t="s">
        <v>6371</v>
      </c>
      <c r="K762" t="s">
        <v>8265</v>
      </c>
      <c r="L762">
        <v>8</v>
      </c>
      <c r="M762">
        <v>0.03</v>
      </c>
      <c r="N762">
        <v>13.8</v>
      </c>
      <c r="O762">
        <f t="shared" si="101"/>
        <v>80.36</v>
      </c>
      <c r="P762">
        <f t="shared" si="102"/>
        <v>5015.0600000000004</v>
      </c>
      <c r="Q762">
        <f t="shared" si="103"/>
        <v>5.13</v>
      </c>
      <c r="R762">
        <f t="shared" si="104"/>
        <v>5.44</v>
      </c>
      <c r="S762">
        <f t="shared" si="105"/>
        <v>-1152</v>
      </c>
      <c r="T762" s="6">
        <f t="shared" si="109"/>
        <v>19794</v>
      </c>
      <c r="U762" s="6">
        <f t="shared" si="106"/>
        <v>22190.084967840001</v>
      </c>
      <c r="V762" s="4">
        <f t="shared" si="107"/>
        <v>1.121051074458927</v>
      </c>
      <c r="W762" s="3">
        <f t="shared" si="108"/>
        <v>12434.841270000001</v>
      </c>
    </row>
    <row r="763" spans="1:23">
      <c r="A763" s="1">
        <v>761</v>
      </c>
      <c r="B763">
        <v>1675</v>
      </c>
      <c r="C763" t="s">
        <v>765</v>
      </c>
      <c r="D763" t="s">
        <v>2716</v>
      </c>
      <c r="E763">
        <v>64494</v>
      </c>
      <c r="F763" t="s">
        <v>3915</v>
      </c>
      <c r="G763">
        <v>1.96</v>
      </c>
      <c r="H763" t="s">
        <v>4613</v>
      </c>
      <c r="I763" s="2" t="s">
        <v>6372</v>
      </c>
      <c r="K763" t="s">
        <v>8266</v>
      </c>
      <c r="L763">
        <v>23</v>
      </c>
      <c r="M763">
        <v>0.81</v>
      </c>
      <c r="N763">
        <v>64.349999999999994</v>
      </c>
      <c r="O763">
        <f t="shared" si="101"/>
        <v>80.36</v>
      </c>
      <c r="P763">
        <f t="shared" si="102"/>
        <v>5015.0600000000004</v>
      </c>
      <c r="Q763">
        <f t="shared" si="103"/>
        <v>5.13</v>
      </c>
      <c r="R763">
        <f t="shared" si="104"/>
        <v>5.44</v>
      </c>
      <c r="S763">
        <f t="shared" si="105"/>
        <v>-1152</v>
      </c>
      <c r="T763" s="6">
        <f t="shared" si="109"/>
        <v>64494</v>
      </c>
      <c r="U763" s="6">
        <f t="shared" si="106"/>
        <v>56225.889707039998</v>
      </c>
      <c r="V763" s="4">
        <f t="shared" si="107"/>
        <v>0.87180031796818303</v>
      </c>
      <c r="W763" s="3">
        <f t="shared" si="108"/>
        <v>12434.841270000001</v>
      </c>
    </row>
    <row r="764" spans="1:23">
      <c r="A764" s="1">
        <v>762</v>
      </c>
      <c r="B764">
        <v>1677</v>
      </c>
      <c r="C764" t="s">
        <v>766</v>
      </c>
      <c r="D764" t="s">
        <v>2717</v>
      </c>
      <c r="E764">
        <v>104925</v>
      </c>
      <c r="F764" t="s">
        <v>3915</v>
      </c>
      <c r="G764">
        <v>2.8</v>
      </c>
      <c r="H764" t="s">
        <v>4614</v>
      </c>
      <c r="I764" s="2" t="s">
        <v>6373</v>
      </c>
      <c r="K764" t="s">
        <v>8267</v>
      </c>
      <c r="L764">
        <v>13</v>
      </c>
      <c r="M764">
        <v>0.33</v>
      </c>
      <c r="N764">
        <v>129.1</v>
      </c>
      <c r="O764">
        <f t="shared" si="101"/>
        <v>80.36</v>
      </c>
      <c r="P764">
        <f t="shared" si="102"/>
        <v>5015.0600000000004</v>
      </c>
      <c r="Q764">
        <f t="shared" si="103"/>
        <v>5.13</v>
      </c>
      <c r="R764">
        <f t="shared" si="104"/>
        <v>5.44</v>
      </c>
      <c r="S764">
        <f t="shared" si="105"/>
        <v>-1152</v>
      </c>
      <c r="T764" s="6">
        <f t="shared" si="109"/>
        <v>104925</v>
      </c>
      <c r="U764" s="6">
        <f t="shared" si="106"/>
        <v>97066.216107199987</v>
      </c>
      <c r="V764" s="4">
        <f t="shared" si="107"/>
        <v>0.9251009397874671</v>
      </c>
      <c r="W764" s="3">
        <f t="shared" si="108"/>
        <v>12434.841270000001</v>
      </c>
    </row>
    <row r="765" spans="1:23">
      <c r="A765" s="1">
        <v>763</v>
      </c>
      <c r="B765">
        <v>1678</v>
      </c>
      <c r="C765" t="s">
        <v>767</v>
      </c>
      <c r="D765" t="s">
        <v>2718</v>
      </c>
      <c r="E765">
        <v>53893</v>
      </c>
      <c r="F765" t="s">
        <v>3915</v>
      </c>
      <c r="G765">
        <v>2.15</v>
      </c>
      <c r="H765" t="s">
        <v>4615</v>
      </c>
      <c r="I765" s="2" t="s">
        <v>6374</v>
      </c>
      <c r="K765" t="s">
        <v>8268</v>
      </c>
      <c r="L765">
        <v>1</v>
      </c>
      <c r="M765">
        <v>0.14000000000000001</v>
      </c>
      <c r="N765">
        <v>67.900000000000006</v>
      </c>
      <c r="O765">
        <f t="shared" si="101"/>
        <v>80.36</v>
      </c>
      <c r="P765">
        <f t="shared" si="102"/>
        <v>5015.0600000000004</v>
      </c>
      <c r="Q765">
        <f t="shared" si="103"/>
        <v>5.13</v>
      </c>
      <c r="R765">
        <f t="shared" si="104"/>
        <v>5.44</v>
      </c>
      <c r="S765">
        <f t="shared" si="105"/>
        <v>-1152</v>
      </c>
      <c r="T765" s="6">
        <f t="shared" si="109"/>
        <v>53893</v>
      </c>
      <c r="U765" s="6">
        <f t="shared" si="106"/>
        <v>60612.945836600004</v>
      </c>
      <c r="V765" s="4">
        <f t="shared" si="107"/>
        <v>1.1246905133616611</v>
      </c>
      <c r="W765" s="3">
        <f t="shared" si="108"/>
        <v>12434.841270000001</v>
      </c>
    </row>
    <row r="766" spans="1:23">
      <c r="A766" s="1">
        <v>764</v>
      </c>
      <c r="B766">
        <v>1679</v>
      </c>
      <c r="C766" t="s">
        <v>768</v>
      </c>
      <c r="D766" t="s">
        <v>2719</v>
      </c>
      <c r="E766">
        <v>463794</v>
      </c>
      <c r="F766" t="s">
        <v>3915</v>
      </c>
      <c r="G766">
        <v>2.68</v>
      </c>
      <c r="H766" t="s">
        <v>4616</v>
      </c>
      <c r="I766" s="2" t="s">
        <v>6375</v>
      </c>
      <c r="K766" t="s">
        <v>8269</v>
      </c>
      <c r="L766">
        <v>82</v>
      </c>
      <c r="M766">
        <v>1.1839999999999999</v>
      </c>
      <c r="N766">
        <v>944.33999999999992</v>
      </c>
      <c r="O766">
        <f t="shared" si="101"/>
        <v>80.36</v>
      </c>
      <c r="P766">
        <f t="shared" si="102"/>
        <v>5015.0600000000004</v>
      </c>
      <c r="Q766">
        <f t="shared" si="103"/>
        <v>5.13</v>
      </c>
      <c r="R766">
        <f t="shared" si="104"/>
        <v>5.44</v>
      </c>
      <c r="S766">
        <f t="shared" si="105"/>
        <v>-1152</v>
      </c>
      <c r="T766" s="6">
        <f t="shared" si="109"/>
        <v>463794</v>
      </c>
      <c r="U766" s="6">
        <f t="shared" si="106"/>
        <v>451664.61298032</v>
      </c>
      <c r="V766" s="4">
        <f t="shared" si="107"/>
        <v>0.97384746887695828</v>
      </c>
      <c r="W766" s="3">
        <f t="shared" si="108"/>
        <v>12434.841270000001</v>
      </c>
    </row>
    <row r="767" spans="1:23">
      <c r="A767" s="1">
        <v>765</v>
      </c>
      <c r="B767">
        <v>1686</v>
      </c>
      <c r="C767" t="s">
        <v>769</v>
      </c>
      <c r="D767" t="s">
        <v>2720</v>
      </c>
      <c r="E767">
        <v>21894</v>
      </c>
      <c r="F767" t="s">
        <v>3915</v>
      </c>
      <c r="G767">
        <v>1.27</v>
      </c>
      <c r="H767" t="s">
        <v>4617</v>
      </c>
      <c r="I767" s="2" t="s">
        <v>6376</v>
      </c>
      <c r="K767" t="s">
        <v>8270</v>
      </c>
      <c r="L767">
        <v>9</v>
      </c>
      <c r="M767">
        <v>0.02</v>
      </c>
      <c r="N767">
        <v>8.35</v>
      </c>
      <c r="O767">
        <f t="shared" si="101"/>
        <v>80.36</v>
      </c>
      <c r="P767">
        <f t="shared" si="102"/>
        <v>5015.0600000000004</v>
      </c>
      <c r="Q767">
        <f t="shared" si="103"/>
        <v>5.13</v>
      </c>
      <c r="R767">
        <f t="shared" si="104"/>
        <v>5.44</v>
      </c>
      <c r="S767">
        <f t="shared" si="105"/>
        <v>-1152</v>
      </c>
      <c r="T767" s="6">
        <f t="shared" si="109"/>
        <v>21894</v>
      </c>
      <c r="U767" s="6">
        <f t="shared" si="106"/>
        <v>21448.970735479998</v>
      </c>
      <c r="V767" s="4">
        <f t="shared" si="107"/>
        <v>0.97967346010231104</v>
      </c>
      <c r="W767" s="3">
        <f t="shared" si="108"/>
        <v>12434.841270000001</v>
      </c>
    </row>
    <row r="768" spans="1:23">
      <c r="A768" s="1">
        <v>766</v>
      </c>
      <c r="B768">
        <v>1689</v>
      </c>
      <c r="C768" t="s">
        <v>770</v>
      </c>
      <c r="D768" t="s">
        <v>2721</v>
      </c>
      <c r="E768">
        <v>111594</v>
      </c>
      <c r="F768" t="s">
        <v>3915</v>
      </c>
      <c r="G768">
        <v>3.2</v>
      </c>
      <c r="H768" t="s">
        <v>4618</v>
      </c>
      <c r="I768" s="2" t="s">
        <v>6377</v>
      </c>
      <c r="K768" t="s">
        <v>8271</v>
      </c>
      <c r="L768">
        <v>45</v>
      </c>
      <c r="M768">
        <v>0.67999999999999994</v>
      </c>
      <c r="N768">
        <v>138.5</v>
      </c>
      <c r="O768">
        <f t="shared" si="101"/>
        <v>80.36</v>
      </c>
      <c r="P768">
        <f t="shared" si="102"/>
        <v>5015.0600000000004</v>
      </c>
      <c r="Q768">
        <f t="shared" si="103"/>
        <v>5.13</v>
      </c>
      <c r="R768">
        <f t="shared" si="104"/>
        <v>5.44</v>
      </c>
      <c r="S768">
        <f t="shared" si="105"/>
        <v>-1152</v>
      </c>
      <c r="T768" s="6">
        <f t="shared" si="109"/>
        <v>111594</v>
      </c>
      <c r="U768" s="6">
        <f t="shared" si="106"/>
        <v>107144.22887680001</v>
      </c>
      <c r="V768" s="4">
        <f t="shared" si="107"/>
        <v>0.9601253550979445</v>
      </c>
      <c r="W768" s="3">
        <f t="shared" si="108"/>
        <v>12434.841270000001</v>
      </c>
    </row>
    <row r="769" spans="1:23">
      <c r="A769" s="1">
        <v>767</v>
      </c>
      <c r="B769">
        <v>1690</v>
      </c>
      <c r="C769" t="s">
        <v>771</v>
      </c>
      <c r="D769" t="s">
        <v>2722</v>
      </c>
      <c r="E769">
        <v>209925</v>
      </c>
      <c r="F769" t="s">
        <v>3916</v>
      </c>
      <c r="G769">
        <v>2.83</v>
      </c>
      <c r="H769" t="s">
        <v>4619</v>
      </c>
      <c r="I769" s="2" t="s">
        <v>6378</v>
      </c>
      <c r="K769" t="s">
        <v>8272</v>
      </c>
      <c r="L769">
        <v>49</v>
      </c>
      <c r="M769">
        <v>0.49</v>
      </c>
      <c r="N769">
        <v>207.18</v>
      </c>
      <c r="O769">
        <f t="shared" si="101"/>
        <v>80.36</v>
      </c>
      <c r="P769">
        <f t="shared" si="102"/>
        <v>5015.0600000000004</v>
      </c>
      <c r="Q769">
        <f t="shared" si="103"/>
        <v>5.13</v>
      </c>
      <c r="R769">
        <f t="shared" si="104"/>
        <v>5.44</v>
      </c>
      <c r="S769">
        <f t="shared" si="105"/>
        <v>-1152</v>
      </c>
      <c r="T769" s="6">
        <f t="shared" si="109"/>
        <v>209925</v>
      </c>
      <c r="U769" s="6">
        <f t="shared" si="106"/>
        <v>131647.19826492004</v>
      </c>
      <c r="V769" s="4">
        <f t="shared" si="107"/>
        <v>0.62711539009131845</v>
      </c>
      <c r="W769" s="3">
        <f t="shared" si="108"/>
        <v>12434.841270000001</v>
      </c>
    </row>
    <row r="770" spans="1:23">
      <c r="A770" s="1">
        <v>768</v>
      </c>
      <c r="B770">
        <v>1692</v>
      </c>
      <c r="C770" t="s">
        <v>772</v>
      </c>
      <c r="D770" t="s">
        <v>2723</v>
      </c>
      <c r="E770">
        <v>29994</v>
      </c>
      <c r="F770" t="s">
        <v>3915</v>
      </c>
      <c r="G770">
        <v>1.38</v>
      </c>
      <c r="H770" t="s">
        <v>3946</v>
      </c>
      <c r="I770" s="2" t="s">
        <v>6379</v>
      </c>
      <c r="K770" t="s">
        <v>7599</v>
      </c>
      <c r="L770">
        <v>1</v>
      </c>
      <c r="M770">
        <v>0.1</v>
      </c>
      <c r="N770">
        <v>47.5</v>
      </c>
      <c r="O770">
        <f t="shared" si="101"/>
        <v>80.36</v>
      </c>
      <c r="P770">
        <f t="shared" si="102"/>
        <v>5015.0600000000004</v>
      </c>
      <c r="Q770">
        <f t="shared" si="103"/>
        <v>5.13</v>
      </c>
      <c r="R770">
        <f t="shared" si="104"/>
        <v>5.44</v>
      </c>
      <c r="S770">
        <f t="shared" si="105"/>
        <v>-1152</v>
      </c>
      <c r="T770" s="6">
        <f t="shared" si="109"/>
        <v>29994</v>
      </c>
      <c r="U770" s="6">
        <f t="shared" si="106"/>
        <v>40205.121143119999</v>
      </c>
      <c r="V770" s="4">
        <f t="shared" si="107"/>
        <v>1.3404387925291725</v>
      </c>
      <c r="W770" s="3">
        <f t="shared" si="108"/>
        <v>12434.841270000001</v>
      </c>
    </row>
    <row r="771" spans="1:23">
      <c r="A771" s="1">
        <v>769</v>
      </c>
      <c r="B771">
        <v>1695</v>
      </c>
      <c r="C771" t="s">
        <v>773</v>
      </c>
      <c r="D771" t="s">
        <v>2724</v>
      </c>
      <c r="E771">
        <v>124118</v>
      </c>
      <c r="F771" t="s">
        <v>3915</v>
      </c>
      <c r="G771">
        <v>2.69</v>
      </c>
      <c r="H771" t="s">
        <v>4620</v>
      </c>
      <c r="I771" s="2" t="s">
        <v>6380</v>
      </c>
      <c r="K771" t="s">
        <v>8273</v>
      </c>
      <c r="L771">
        <v>11</v>
      </c>
      <c r="M771">
        <v>0.48799999999999999</v>
      </c>
      <c r="N771">
        <v>143.96</v>
      </c>
      <c r="O771">
        <f t="shared" ref="O771:O834" si="110">O770</f>
        <v>80.36</v>
      </c>
      <c r="P771">
        <f t="shared" ref="P771:P834" si="111">P770</f>
        <v>5015.0600000000004</v>
      </c>
      <c r="Q771">
        <f t="shared" ref="Q771:Q834" si="112">Q770</f>
        <v>5.13</v>
      </c>
      <c r="R771">
        <f t="shared" ref="R771:R834" si="113">R770</f>
        <v>5.44</v>
      </c>
      <c r="S771">
        <f t="shared" ref="S771:S834" si="114">S770</f>
        <v>-1152</v>
      </c>
      <c r="T771" s="6">
        <f t="shared" si="109"/>
        <v>124118</v>
      </c>
      <c r="U771" s="6">
        <f t="shared" ref="U771:U834" si="115">G771*0.58*P771*Q771+N771*O771*R771+S771</f>
        <v>101920.99088356001</v>
      </c>
      <c r="V771" s="4">
        <f t="shared" ref="V771:V834" si="116">U771/T771</f>
        <v>0.82116204646836077</v>
      </c>
      <c r="W771" s="3">
        <f t="shared" ref="W771:W834" si="117">0.58*P771*Q771/1.2</f>
        <v>12434.841270000001</v>
      </c>
    </row>
    <row r="772" spans="1:23">
      <c r="A772" s="1">
        <v>770</v>
      </c>
      <c r="B772">
        <v>1697</v>
      </c>
      <c r="C772" t="s">
        <v>774</v>
      </c>
      <c r="D772" t="s">
        <v>2725</v>
      </c>
      <c r="E772">
        <v>12894</v>
      </c>
      <c r="F772" t="s">
        <v>3917</v>
      </c>
      <c r="G772">
        <v>0.99</v>
      </c>
      <c r="H772" t="s">
        <v>4621</v>
      </c>
      <c r="I772" s="2" t="s">
        <v>6381</v>
      </c>
      <c r="K772" t="s">
        <v>8274</v>
      </c>
      <c r="L772">
        <v>7</v>
      </c>
      <c r="M772">
        <v>1.7000000000000001E-2</v>
      </c>
      <c r="N772">
        <v>8.67</v>
      </c>
      <c r="O772">
        <f t="shared" si="110"/>
        <v>80.36</v>
      </c>
      <c r="P772">
        <f t="shared" si="111"/>
        <v>5015.0600000000004</v>
      </c>
      <c r="Q772">
        <f t="shared" si="112"/>
        <v>5.13</v>
      </c>
      <c r="R772">
        <f t="shared" si="113"/>
        <v>5.44</v>
      </c>
      <c r="S772">
        <f t="shared" si="114"/>
        <v>-1152</v>
      </c>
      <c r="T772" s="6">
        <f t="shared" si="109"/>
        <v>12894</v>
      </c>
      <c r="U772" s="6">
        <f t="shared" si="115"/>
        <v>17410.754756759998</v>
      </c>
      <c r="V772" s="4">
        <f t="shared" si="116"/>
        <v>1.3502989574034432</v>
      </c>
      <c r="W772" s="3">
        <f t="shared" si="117"/>
        <v>12434.841270000001</v>
      </c>
    </row>
    <row r="773" spans="1:23">
      <c r="A773" s="1">
        <v>771</v>
      </c>
      <c r="B773">
        <v>1698</v>
      </c>
      <c r="C773" t="s">
        <v>775</v>
      </c>
      <c r="D773" t="s">
        <v>2726</v>
      </c>
      <c r="E773">
        <v>56394</v>
      </c>
      <c r="F773" t="s">
        <v>3915</v>
      </c>
      <c r="G773">
        <v>2.2200000000000002</v>
      </c>
      <c r="H773" t="s">
        <v>4622</v>
      </c>
      <c r="I773" s="2" t="s">
        <v>6382</v>
      </c>
      <c r="K773" t="s">
        <v>8275</v>
      </c>
      <c r="L773">
        <v>50</v>
      </c>
      <c r="M773">
        <v>0.32500000000000001</v>
      </c>
      <c r="N773">
        <v>63.83</v>
      </c>
      <c r="O773">
        <f t="shared" si="110"/>
        <v>80.36</v>
      </c>
      <c r="P773">
        <f t="shared" si="111"/>
        <v>5015.0600000000004</v>
      </c>
      <c r="Q773">
        <f t="shared" si="112"/>
        <v>5.13</v>
      </c>
      <c r="R773">
        <f t="shared" si="113"/>
        <v>5.44</v>
      </c>
      <c r="S773">
        <f t="shared" si="114"/>
        <v>-1152</v>
      </c>
      <c r="T773" s="6">
        <f t="shared" si="109"/>
        <v>56394</v>
      </c>
      <c r="U773" s="6">
        <f t="shared" si="115"/>
        <v>59878.237815280008</v>
      </c>
      <c r="V773" s="4">
        <f t="shared" si="116"/>
        <v>1.0617838389771963</v>
      </c>
      <c r="W773" s="3">
        <f t="shared" si="117"/>
        <v>12434.841270000001</v>
      </c>
    </row>
    <row r="774" spans="1:23">
      <c r="A774" s="1">
        <v>772</v>
      </c>
      <c r="B774">
        <v>1703</v>
      </c>
      <c r="C774" t="s">
        <v>776</v>
      </c>
      <c r="D774" t="s">
        <v>2727</v>
      </c>
      <c r="E774">
        <v>35094</v>
      </c>
      <c r="F774" t="s">
        <v>3915</v>
      </c>
      <c r="G774">
        <v>1.69</v>
      </c>
      <c r="H774" t="s">
        <v>4623</v>
      </c>
      <c r="I774" s="2" t="s">
        <v>6383</v>
      </c>
      <c r="K774" t="s">
        <v>8276</v>
      </c>
      <c r="L774">
        <v>16</v>
      </c>
      <c r="M774">
        <v>0.14000000000000001</v>
      </c>
      <c r="N774">
        <v>19.95</v>
      </c>
      <c r="O774">
        <f t="shared" si="110"/>
        <v>80.36</v>
      </c>
      <c r="P774">
        <f t="shared" si="111"/>
        <v>5015.0600000000004</v>
      </c>
      <c r="Q774">
        <f t="shared" si="112"/>
        <v>5.13</v>
      </c>
      <c r="R774">
        <f t="shared" si="113"/>
        <v>5.44</v>
      </c>
      <c r="S774">
        <f t="shared" si="114"/>
        <v>-1152</v>
      </c>
      <c r="T774" s="6">
        <f t="shared" si="109"/>
        <v>35094</v>
      </c>
      <c r="U774" s="6">
        <f t="shared" si="115"/>
        <v>32787.16817556</v>
      </c>
      <c r="V774" s="4">
        <f t="shared" si="116"/>
        <v>0.93426705919986319</v>
      </c>
      <c r="W774" s="3">
        <f t="shared" si="117"/>
        <v>12434.841270000001</v>
      </c>
    </row>
    <row r="775" spans="1:23">
      <c r="A775" s="1">
        <v>773</v>
      </c>
      <c r="B775">
        <v>1706</v>
      </c>
      <c r="C775" t="s">
        <v>777</v>
      </c>
      <c r="D775" t="s">
        <v>2728</v>
      </c>
      <c r="E775">
        <v>64118</v>
      </c>
      <c r="F775" t="s">
        <v>3915</v>
      </c>
      <c r="G775">
        <v>1.88</v>
      </c>
      <c r="H775" t="s">
        <v>4624</v>
      </c>
      <c r="I775" s="2" t="s">
        <v>6384</v>
      </c>
      <c r="K775" t="s">
        <v>8277</v>
      </c>
      <c r="L775">
        <v>16</v>
      </c>
      <c r="M775">
        <v>0.16</v>
      </c>
      <c r="N775">
        <v>59.2</v>
      </c>
      <c r="O775">
        <f t="shared" si="110"/>
        <v>80.36</v>
      </c>
      <c r="P775">
        <f t="shared" si="111"/>
        <v>5015.0600000000004</v>
      </c>
      <c r="Q775">
        <f t="shared" si="112"/>
        <v>5.13</v>
      </c>
      <c r="R775">
        <f t="shared" si="113"/>
        <v>5.44</v>
      </c>
      <c r="S775">
        <f t="shared" si="114"/>
        <v>-1152</v>
      </c>
      <c r="T775" s="6">
        <f t="shared" ref="T775:T838" si="118">E775</f>
        <v>64118</v>
      </c>
      <c r="U775" s="6">
        <f t="shared" si="115"/>
        <v>52780.779185120002</v>
      </c>
      <c r="V775" s="4">
        <f t="shared" si="116"/>
        <v>0.82318193307838672</v>
      </c>
      <c r="W775" s="3">
        <f t="shared" si="117"/>
        <v>12434.841270000001</v>
      </c>
    </row>
    <row r="776" spans="1:23">
      <c r="A776" s="1">
        <v>774</v>
      </c>
      <c r="B776">
        <v>1710</v>
      </c>
      <c r="C776" t="s">
        <v>778</v>
      </c>
      <c r="D776" t="s">
        <v>2729</v>
      </c>
      <c r="E776">
        <v>35994</v>
      </c>
      <c r="F776" t="s">
        <v>3915</v>
      </c>
      <c r="G776">
        <v>1.94</v>
      </c>
      <c r="H776" t="s">
        <v>4625</v>
      </c>
      <c r="I776" s="2" t="s">
        <v>6385</v>
      </c>
      <c r="K776" t="s">
        <v>8278</v>
      </c>
      <c r="L776">
        <v>3</v>
      </c>
      <c r="M776">
        <v>6.7000000000000004E-2</v>
      </c>
      <c r="N776">
        <v>23.45</v>
      </c>
      <c r="O776">
        <f t="shared" si="110"/>
        <v>80.36</v>
      </c>
      <c r="P776">
        <f t="shared" si="111"/>
        <v>5015.0600000000004</v>
      </c>
      <c r="Q776">
        <f t="shared" si="112"/>
        <v>5.13</v>
      </c>
      <c r="R776">
        <f t="shared" si="113"/>
        <v>5.44</v>
      </c>
      <c r="S776">
        <f t="shared" si="114"/>
        <v>-1152</v>
      </c>
      <c r="T776" s="6">
        <f t="shared" si="118"/>
        <v>35994</v>
      </c>
      <c r="U776" s="6">
        <f t="shared" si="115"/>
        <v>38047.674956560004</v>
      </c>
      <c r="V776" s="4">
        <f t="shared" si="116"/>
        <v>1.0570560359104295</v>
      </c>
      <c r="W776" s="3">
        <f t="shared" si="117"/>
        <v>12434.841270000001</v>
      </c>
    </row>
    <row r="777" spans="1:23">
      <c r="A777" s="1">
        <v>775</v>
      </c>
      <c r="B777">
        <v>1711</v>
      </c>
      <c r="C777" t="s">
        <v>779</v>
      </c>
      <c r="D777" t="s">
        <v>2730</v>
      </c>
      <c r="E777">
        <v>79868</v>
      </c>
      <c r="F777" t="s">
        <v>3915</v>
      </c>
      <c r="G777">
        <v>2.31</v>
      </c>
      <c r="H777" t="s">
        <v>4626</v>
      </c>
      <c r="I777" s="2" t="s">
        <v>6386</v>
      </c>
      <c r="K777" t="s">
        <v>8279</v>
      </c>
      <c r="L777">
        <v>12</v>
      </c>
      <c r="M777">
        <v>0.248</v>
      </c>
      <c r="N777">
        <v>75.64</v>
      </c>
      <c r="O777">
        <f t="shared" si="110"/>
        <v>80.36</v>
      </c>
      <c r="P777">
        <f t="shared" si="111"/>
        <v>5015.0600000000004</v>
      </c>
      <c r="Q777">
        <f t="shared" si="112"/>
        <v>5.13</v>
      </c>
      <c r="R777">
        <f t="shared" si="113"/>
        <v>5.44</v>
      </c>
      <c r="S777">
        <f t="shared" si="114"/>
        <v>-1152</v>
      </c>
      <c r="T777" s="6">
        <f t="shared" si="118"/>
        <v>79868</v>
      </c>
      <c r="U777" s="6">
        <f t="shared" si="115"/>
        <v>66384.04137644</v>
      </c>
      <c r="V777" s="4">
        <f t="shared" si="116"/>
        <v>0.83117195092452545</v>
      </c>
      <c r="W777" s="3">
        <f t="shared" si="117"/>
        <v>12434.841270000001</v>
      </c>
    </row>
    <row r="778" spans="1:23">
      <c r="A778" s="1">
        <v>776</v>
      </c>
      <c r="B778">
        <v>1716</v>
      </c>
      <c r="C778" t="s">
        <v>780</v>
      </c>
      <c r="D778" t="s">
        <v>2731</v>
      </c>
      <c r="E778">
        <v>24294</v>
      </c>
      <c r="F778" t="s">
        <v>3915</v>
      </c>
      <c r="G778">
        <v>1.36</v>
      </c>
      <c r="H778" t="s">
        <v>4627</v>
      </c>
      <c r="I778" s="2" t="s">
        <v>6387</v>
      </c>
      <c r="K778" t="s">
        <v>8280</v>
      </c>
      <c r="L778">
        <v>16</v>
      </c>
      <c r="M778">
        <v>3.9E-2</v>
      </c>
      <c r="N778">
        <v>19.89</v>
      </c>
      <c r="O778">
        <f t="shared" si="110"/>
        <v>80.36</v>
      </c>
      <c r="P778">
        <f t="shared" si="111"/>
        <v>5015.0600000000004</v>
      </c>
      <c r="Q778">
        <f t="shared" si="112"/>
        <v>5.13</v>
      </c>
      <c r="R778">
        <f t="shared" si="113"/>
        <v>5.44</v>
      </c>
      <c r="S778">
        <f t="shared" si="114"/>
        <v>-1152</v>
      </c>
      <c r="T778" s="6">
        <f t="shared" si="118"/>
        <v>24294</v>
      </c>
      <c r="U778" s="6">
        <f t="shared" si="115"/>
        <v>27836.741528640003</v>
      </c>
      <c r="V778" s="4">
        <f t="shared" si="116"/>
        <v>1.1458278393282293</v>
      </c>
      <c r="W778" s="3">
        <f t="shared" si="117"/>
        <v>12434.841270000001</v>
      </c>
    </row>
    <row r="779" spans="1:23">
      <c r="A779" s="1">
        <v>777</v>
      </c>
      <c r="B779">
        <v>1717</v>
      </c>
      <c r="C779" t="s">
        <v>781</v>
      </c>
      <c r="D779" t="s">
        <v>2732</v>
      </c>
      <c r="E779">
        <v>67794</v>
      </c>
      <c r="F779" t="s">
        <v>3915</v>
      </c>
      <c r="G779">
        <v>2.95</v>
      </c>
      <c r="H779" t="s">
        <v>4628</v>
      </c>
      <c r="I779" s="2" t="s">
        <v>6388</v>
      </c>
      <c r="K779" t="s">
        <v>8281</v>
      </c>
      <c r="L779">
        <v>53</v>
      </c>
      <c r="M779">
        <v>0.32200000000000001</v>
      </c>
      <c r="N779">
        <v>54.57</v>
      </c>
      <c r="O779">
        <f t="shared" si="110"/>
        <v>80.36</v>
      </c>
      <c r="P779">
        <f t="shared" si="111"/>
        <v>5015.0600000000004</v>
      </c>
      <c r="Q779">
        <f t="shared" si="112"/>
        <v>5.13</v>
      </c>
      <c r="R779">
        <f t="shared" si="113"/>
        <v>5.44</v>
      </c>
      <c r="S779">
        <f t="shared" si="114"/>
        <v>-1152</v>
      </c>
      <c r="T779" s="6">
        <f t="shared" si="118"/>
        <v>67794</v>
      </c>
      <c r="U779" s="6">
        <f t="shared" si="115"/>
        <v>66723.071983800008</v>
      </c>
      <c r="V779" s="4">
        <f t="shared" si="116"/>
        <v>0.98420320358438806</v>
      </c>
      <c r="W779" s="3">
        <f t="shared" si="117"/>
        <v>12434.841270000001</v>
      </c>
    </row>
    <row r="780" spans="1:23">
      <c r="A780" s="1">
        <v>778</v>
      </c>
      <c r="B780">
        <v>1719</v>
      </c>
      <c r="C780" t="s">
        <v>782</v>
      </c>
      <c r="D780" t="s">
        <v>2733</v>
      </c>
      <c r="E780">
        <v>57368</v>
      </c>
      <c r="F780" t="s">
        <v>3915</v>
      </c>
      <c r="G780">
        <v>2.54</v>
      </c>
      <c r="H780" t="s">
        <v>4629</v>
      </c>
      <c r="I780" s="2" t="s">
        <v>6389</v>
      </c>
      <c r="K780" t="s">
        <v>8282</v>
      </c>
      <c r="L780">
        <v>13</v>
      </c>
      <c r="M780">
        <v>0.09</v>
      </c>
      <c r="N780">
        <v>37.4</v>
      </c>
      <c r="O780">
        <f t="shared" si="110"/>
        <v>80.36</v>
      </c>
      <c r="P780">
        <f t="shared" si="111"/>
        <v>5015.0600000000004</v>
      </c>
      <c r="Q780">
        <f t="shared" si="112"/>
        <v>5.13</v>
      </c>
      <c r="R780">
        <f t="shared" si="113"/>
        <v>5.44</v>
      </c>
      <c r="S780">
        <f t="shared" si="114"/>
        <v>-1152</v>
      </c>
      <c r="T780" s="6">
        <f t="shared" si="118"/>
        <v>57368</v>
      </c>
      <c r="U780" s="6">
        <f t="shared" si="115"/>
        <v>53099.120350960002</v>
      </c>
      <c r="V780" s="4">
        <f t="shared" si="116"/>
        <v>0.92558779024822202</v>
      </c>
      <c r="W780" s="3">
        <f t="shared" si="117"/>
        <v>12434.841270000001</v>
      </c>
    </row>
    <row r="781" spans="1:23">
      <c r="A781" s="1">
        <v>779</v>
      </c>
      <c r="B781">
        <v>1724</v>
      </c>
      <c r="C781" t="s">
        <v>783</v>
      </c>
      <c r="D781" t="s">
        <v>2734</v>
      </c>
      <c r="E781">
        <v>18294</v>
      </c>
      <c r="F781" t="s">
        <v>3917</v>
      </c>
      <c r="G781">
        <v>1.32</v>
      </c>
      <c r="H781" t="s">
        <v>4630</v>
      </c>
      <c r="I781" s="2" t="s">
        <v>6390</v>
      </c>
      <c r="K781" t="s">
        <v>8283</v>
      </c>
      <c r="L781">
        <v>9</v>
      </c>
      <c r="M781">
        <v>0.05</v>
      </c>
      <c r="N781">
        <v>23</v>
      </c>
      <c r="O781">
        <f t="shared" si="110"/>
        <v>80.36</v>
      </c>
      <c r="P781">
        <f t="shared" si="111"/>
        <v>5015.0600000000004</v>
      </c>
      <c r="Q781">
        <f t="shared" si="112"/>
        <v>5.13</v>
      </c>
      <c r="R781">
        <f t="shared" si="113"/>
        <v>5.44</v>
      </c>
      <c r="S781">
        <f t="shared" si="114"/>
        <v>-1152</v>
      </c>
      <c r="T781" s="6">
        <f t="shared" si="118"/>
        <v>18294</v>
      </c>
      <c r="U781" s="6">
        <f t="shared" si="115"/>
        <v>28599.43177168</v>
      </c>
      <c r="V781" s="4">
        <f t="shared" si="116"/>
        <v>1.56332304425932</v>
      </c>
      <c r="W781" s="3">
        <f t="shared" si="117"/>
        <v>12434.841270000001</v>
      </c>
    </row>
    <row r="782" spans="1:23">
      <c r="A782" s="1">
        <v>780</v>
      </c>
      <c r="B782">
        <v>1727</v>
      </c>
      <c r="C782" t="s">
        <v>784</v>
      </c>
      <c r="D782" t="s">
        <v>2735</v>
      </c>
      <c r="E782">
        <v>37794</v>
      </c>
      <c r="F782" t="s">
        <v>3915</v>
      </c>
      <c r="G782">
        <v>1.98</v>
      </c>
      <c r="H782" t="s">
        <v>4631</v>
      </c>
      <c r="I782" s="2" t="s">
        <v>6391</v>
      </c>
      <c r="K782" t="s">
        <v>8284</v>
      </c>
      <c r="L782">
        <v>15</v>
      </c>
      <c r="M782">
        <v>0.08</v>
      </c>
      <c r="N782">
        <v>34.17</v>
      </c>
      <c r="O782">
        <f t="shared" si="110"/>
        <v>80.36</v>
      </c>
      <c r="P782">
        <f t="shared" si="111"/>
        <v>5015.0600000000004</v>
      </c>
      <c r="Q782">
        <f t="shared" si="112"/>
        <v>5.13</v>
      </c>
      <c r="R782">
        <f t="shared" si="113"/>
        <v>5.44</v>
      </c>
      <c r="S782">
        <f t="shared" si="114"/>
        <v>-1152</v>
      </c>
      <c r="T782" s="6">
        <f t="shared" si="118"/>
        <v>37794</v>
      </c>
      <c r="U782" s="6">
        <f t="shared" si="115"/>
        <v>43330.88538552</v>
      </c>
      <c r="V782" s="4">
        <f t="shared" si="116"/>
        <v>1.1465017035910461</v>
      </c>
      <c r="W782" s="3">
        <f t="shared" si="117"/>
        <v>12434.841270000001</v>
      </c>
    </row>
    <row r="783" spans="1:23">
      <c r="A783" s="1">
        <v>781</v>
      </c>
      <c r="B783">
        <v>1729</v>
      </c>
      <c r="C783" t="s">
        <v>785</v>
      </c>
      <c r="D783" t="s">
        <v>2736</v>
      </c>
      <c r="E783">
        <v>59694</v>
      </c>
      <c r="F783" t="s">
        <v>3915</v>
      </c>
      <c r="G783">
        <v>3.95</v>
      </c>
      <c r="H783" t="s">
        <v>4632</v>
      </c>
      <c r="I783" s="2" t="s">
        <v>6392</v>
      </c>
      <c r="K783" t="s">
        <v>8285</v>
      </c>
      <c r="L783">
        <v>18</v>
      </c>
      <c r="M783">
        <v>0.08</v>
      </c>
      <c r="N783">
        <v>36.799999999999997</v>
      </c>
      <c r="O783">
        <f t="shared" si="110"/>
        <v>80.36</v>
      </c>
      <c r="P783">
        <f t="shared" si="111"/>
        <v>5015.0600000000004</v>
      </c>
      <c r="Q783">
        <f t="shared" si="112"/>
        <v>5.13</v>
      </c>
      <c r="R783">
        <f t="shared" si="113"/>
        <v>5.44</v>
      </c>
      <c r="S783">
        <f t="shared" si="114"/>
        <v>-1152</v>
      </c>
      <c r="T783" s="6">
        <f t="shared" si="118"/>
        <v>59694</v>
      </c>
      <c r="U783" s="6">
        <f t="shared" si="115"/>
        <v>73876.576739799988</v>
      </c>
      <c r="V783" s="4">
        <f t="shared" si="116"/>
        <v>1.2375879776828489</v>
      </c>
      <c r="W783" s="3">
        <f t="shared" si="117"/>
        <v>12434.841270000001</v>
      </c>
    </row>
    <row r="784" spans="1:23">
      <c r="A784" s="1">
        <v>782</v>
      </c>
      <c r="B784">
        <v>1734</v>
      </c>
      <c r="C784" t="s">
        <v>786</v>
      </c>
      <c r="D784" t="s">
        <v>2737</v>
      </c>
      <c r="E784">
        <v>70868</v>
      </c>
      <c r="F784" t="s">
        <v>3915</v>
      </c>
      <c r="G784">
        <v>2.42</v>
      </c>
      <c r="H784" t="s">
        <v>4633</v>
      </c>
      <c r="I784" s="2" t="s">
        <v>6393</v>
      </c>
      <c r="K784" t="s">
        <v>8286</v>
      </c>
      <c r="L784">
        <v>15</v>
      </c>
      <c r="M784">
        <v>0.17399999999999999</v>
      </c>
      <c r="N784">
        <v>56.55</v>
      </c>
      <c r="O784">
        <f t="shared" si="110"/>
        <v>80.36</v>
      </c>
      <c r="P784">
        <f t="shared" si="111"/>
        <v>5015.0600000000004</v>
      </c>
      <c r="Q784">
        <f t="shared" si="112"/>
        <v>5.13</v>
      </c>
      <c r="R784">
        <f t="shared" si="113"/>
        <v>5.44</v>
      </c>
      <c r="S784">
        <f t="shared" si="114"/>
        <v>-1152</v>
      </c>
      <c r="T784" s="6">
        <f t="shared" si="118"/>
        <v>70868</v>
      </c>
      <c r="U784" s="6">
        <f t="shared" si="115"/>
        <v>59680.086568080005</v>
      </c>
      <c r="V784" s="4">
        <f t="shared" si="116"/>
        <v>0.84213025015634713</v>
      </c>
      <c r="W784" s="3">
        <f t="shared" si="117"/>
        <v>12434.841270000001</v>
      </c>
    </row>
    <row r="785" spans="1:23">
      <c r="A785" s="1">
        <v>783</v>
      </c>
      <c r="B785">
        <v>1735</v>
      </c>
      <c r="C785" t="s">
        <v>787</v>
      </c>
      <c r="D785" t="s">
        <v>2738</v>
      </c>
      <c r="E785">
        <v>43794</v>
      </c>
      <c r="F785" t="s">
        <v>3915</v>
      </c>
      <c r="G785">
        <v>2.46</v>
      </c>
      <c r="H785" t="s">
        <v>4634</v>
      </c>
      <c r="I785" s="2" t="s">
        <v>6394</v>
      </c>
      <c r="K785" t="s">
        <v>8287</v>
      </c>
      <c r="L785">
        <v>11</v>
      </c>
      <c r="M785">
        <v>7.8E-2</v>
      </c>
      <c r="N785">
        <v>30.9</v>
      </c>
      <c r="O785">
        <f t="shared" si="110"/>
        <v>80.36</v>
      </c>
      <c r="P785">
        <f t="shared" si="111"/>
        <v>5015.0600000000004</v>
      </c>
      <c r="Q785">
        <f t="shared" si="112"/>
        <v>5.13</v>
      </c>
      <c r="R785">
        <f t="shared" si="113"/>
        <v>5.44</v>
      </c>
      <c r="S785">
        <f t="shared" si="114"/>
        <v>-1152</v>
      </c>
      <c r="T785" s="6">
        <f t="shared" si="118"/>
        <v>43794</v>
      </c>
      <c r="U785" s="6">
        <f t="shared" si="115"/>
        <v>49063.845989039997</v>
      </c>
      <c r="V785" s="4">
        <f t="shared" si="116"/>
        <v>1.1203326023893683</v>
      </c>
      <c r="W785" s="3">
        <f t="shared" si="117"/>
        <v>12434.841270000001</v>
      </c>
    </row>
    <row r="786" spans="1:23">
      <c r="A786" s="1">
        <v>784</v>
      </c>
      <c r="B786">
        <v>1740</v>
      </c>
      <c r="C786" t="s">
        <v>788</v>
      </c>
      <c r="D786" t="s">
        <v>2739</v>
      </c>
      <c r="E786">
        <v>20394</v>
      </c>
      <c r="F786" t="s">
        <v>3915</v>
      </c>
      <c r="G786">
        <v>1.02</v>
      </c>
      <c r="H786" t="s">
        <v>4635</v>
      </c>
      <c r="I786" s="2" t="s">
        <v>6395</v>
      </c>
      <c r="K786" t="s">
        <v>8288</v>
      </c>
      <c r="L786">
        <v>15</v>
      </c>
      <c r="M786">
        <v>3.9E-2</v>
      </c>
      <c r="N786">
        <v>18.04</v>
      </c>
      <c r="O786">
        <f t="shared" si="110"/>
        <v>80.36</v>
      </c>
      <c r="P786">
        <f t="shared" si="111"/>
        <v>5015.0600000000004</v>
      </c>
      <c r="Q786">
        <f t="shared" si="112"/>
        <v>5.13</v>
      </c>
      <c r="R786">
        <f t="shared" si="113"/>
        <v>5.44</v>
      </c>
      <c r="S786">
        <f t="shared" si="114"/>
        <v>-1152</v>
      </c>
      <c r="T786" s="6">
        <f t="shared" si="118"/>
        <v>20394</v>
      </c>
      <c r="U786" s="6">
        <f t="shared" si="115"/>
        <v>21954.583250480002</v>
      </c>
      <c r="V786" s="4">
        <f t="shared" si="116"/>
        <v>1.0765216853231343</v>
      </c>
      <c r="W786" s="3">
        <f t="shared" si="117"/>
        <v>12434.841270000001</v>
      </c>
    </row>
    <row r="787" spans="1:23">
      <c r="A787" s="1">
        <v>785</v>
      </c>
      <c r="B787">
        <v>1741</v>
      </c>
      <c r="C787" t="s">
        <v>789</v>
      </c>
      <c r="D787" t="s">
        <v>2740</v>
      </c>
      <c r="E787">
        <v>36294</v>
      </c>
      <c r="F787" t="s">
        <v>3915</v>
      </c>
      <c r="G787">
        <v>1.9</v>
      </c>
      <c r="H787" t="s">
        <v>4636</v>
      </c>
      <c r="I787" s="2" t="s">
        <v>6396</v>
      </c>
      <c r="K787" t="s">
        <v>8289</v>
      </c>
      <c r="L787">
        <v>26</v>
      </c>
      <c r="M787">
        <v>0.11</v>
      </c>
      <c r="N787">
        <v>19.350000000000001</v>
      </c>
      <c r="O787">
        <f t="shared" si="110"/>
        <v>80.36</v>
      </c>
      <c r="P787">
        <f t="shared" si="111"/>
        <v>5015.0600000000004</v>
      </c>
      <c r="Q787">
        <f t="shared" si="112"/>
        <v>5.13</v>
      </c>
      <c r="R787">
        <f t="shared" si="113"/>
        <v>5.44</v>
      </c>
      <c r="S787">
        <f t="shared" si="114"/>
        <v>-1152</v>
      </c>
      <c r="T787" s="6">
        <f t="shared" si="118"/>
        <v>36294</v>
      </c>
      <c r="U787" s="6">
        <f t="shared" si="115"/>
        <v>35658.453135600001</v>
      </c>
      <c r="V787" s="4">
        <f t="shared" si="116"/>
        <v>0.98248892752521078</v>
      </c>
      <c r="W787" s="3">
        <f t="shared" si="117"/>
        <v>12434.841270000001</v>
      </c>
    </row>
    <row r="788" spans="1:23">
      <c r="A788" s="1">
        <v>786</v>
      </c>
      <c r="B788">
        <v>1743</v>
      </c>
      <c r="C788" t="s">
        <v>27</v>
      </c>
      <c r="D788" t="s">
        <v>1978</v>
      </c>
      <c r="E788">
        <v>145500</v>
      </c>
      <c r="F788" t="s">
        <v>3915</v>
      </c>
      <c r="G788">
        <v>2.94</v>
      </c>
      <c r="H788" t="s">
        <v>3932</v>
      </c>
      <c r="I788" s="2" t="s">
        <v>5634</v>
      </c>
      <c r="K788" t="s">
        <v>7585</v>
      </c>
      <c r="L788">
        <v>61</v>
      </c>
      <c r="M788">
        <v>0.55000000000000004</v>
      </c>
      <c r="N788">
        <v>154.08000000000001</v>
      </c>
      <c r="O788">
        <f t="shared" si="110"/>
        <v>80.36</v>
      </c>
      <c r="P788">
        <f t="shared" si="111"/>
        <v>5015.0600000000004</v>
      </c>
      <c r="Q788">
        <f t="shared" si="112"/>
        <v>5.13</v>
      </c>
      <c r="R788">
        <f t="shared" si="113"/>
        <v>5.44</v>
      </c>
      <c r="S788">
        <f t="shared" si="114"/>
        <v>-1152</v>
      </c>
      <c r="T788" s="6">
        <f t="shared" si="118"/>
        <v>145500</v>
      </c>
      <c r="U788" s="6">
        <f t="shared" si="115"/>
        <v>110075.48627256</v>
      </c>
      <c r="V788" s="4">
        <f t="shared" si="116"/>
        <v>0.75653255170144329</v>
      </c>
      <c r="W788" s="3">
        <f t="shared" si="117"/>
        <v>12434.841270000001</v>
      </c>
    </row>
    <row r="789" spans="1:23">
      <c r="A789" s="1">
        <v>787</v>
      </c>
      <c r="B789">
        <v>1747</v>
      </c>
      <c r="C789" t="s">
        <v>790</v>
      </c>
      <c r="D789" t="s">
        <v>2741</v>
      </c>
      <c r="E789">
        <v>464250</v>
      </c>
      <c r="F789" t="s">
        <v>3916</v>
      </c>
      <c r="G789">
        <v>4.74</v>
      </c>
      <c r="H789" t="s">
        <v>4637</v>
      </c>
      <c r="I789" s="2" t="s">
        <v>6397</v>
      </c>
      <c r="K789" t="s">
        <v>8290</v>
      </c>
      <c r="L789">
        <v>35</v>
      </c>
      <c r="M789">
        <v>1.19</v>
      </c>
      <c r="N789">
        <v>391.17</v>
      </c>
      <c r="O789">
        <f t="shared" si="110"/>
        <v>80.36</v>
      </c>
      <c r="P789">
        <f t="shared" si="111"/>
        <v>5015.0600000000004</v>
      </c>
      <c r="Q789">
        <f t="shared" si="112"/>
        <v>5.13</v>
      </c>
      <c r="R789">
        <f t="shared" si="113"/>
        <v>5.44</v>
      </c>
      <c r="S789">
        <f t="shared" si="114"/>
        <v>-1152</v>
      </c>
      <c r="T789" s="6">
        <f t="shared" si="118"/>
        <v>464250</v>
      </c>
      <c r="U789" s="6">
        <f t="shared" si="115"/>
        <v>240580.62847176002</v>
      </c>
      <c r="V789" s="4">
        <f t="shared" si="116"/>
        <v>0.5182135239025526</v>
      </c>
      <c r="W789" s="3">
        <f t="shared" si="117"/>
        <v>12434.841270000001</v>
      </c>
    </row>
    <row r="790" spans="1:23">
      <c r="A790" s="1">
        <v>788</v>
      </c>
      <c r="B790">
        <v>1749</v>
      </c>
      <c r="C790" t="s">
        <v>791</v>
      </c>
      <c r="D790" t="s">
        <v>2742</v>
      </c>
      <c r="E790">
        <v>102543</v>
      </c>
      <c r="F790" t="s">
        <v>3915</v>
      </c>
      <c r="G790">
        <v>1.93</v>
      </c>
      <c r="H790" t="s">
        <v>4638</v>
      </c>
      <c r="I790" s="2" t="s">
        <v>6398</v>
      </c>
      <c r="K790" t="s">
        <v>8291</v>
      </c>
      <c r="L790">
        <v>1</v>
      </c>
      <c r="M790">
        <v>0.30099999999999999</v>
      </c>
      <c r="N790">
        <v>189.63</v>
      </c>
      <c r="O790">
        <f t="shared" si="110"/>
        <v>80.36</v>
      </c>
      <c r="P790">
        <f t="shared" si="111"/>
        <v>5015.0600000000004</v>
      </c>
      <c r="Q790">
        <f t="shared" si="112"/>
        <v>5.13</v>
      </c>
      <c r="R790">
        <f t="shared" si="113"/>
        <v>5.44</v>
      </c>
      <c r="S790">
        <f t="shared" si="114"/>
        <v>-1152</v>
      </c>
      <c r="T790" s="6">
        <f t="shared" si="118"/>
        <v>102543</v>
      </c>
      <c r="U790" s="6">
        <f t="shared" si="115"/>
        <v>110545.43977331999</v>
      </c>
      <c r="V790" s="4">
        <f t="shared" si="116"/>
        <v>1.0780398444878732</v>
      </c>
      <c r="W790" s="3">
        <f t="shared" si="117"/>
        <v>12434.841270000001</v>
      </c>
    </row>
    <row r="791" spans="1:23">
      <c r="A791" s="1">
        <v>789</v>
      </c>
      <c r="B791">
        <v>1752</v>
      </c>
      <c r="C791" t="s">
        <v>792</v>
      </c>
      <c r="D791" t="s">
        <v>2743</v>
      </c>
      <c r="E791">
        <v>128694</v>
      </c>
      <c r="F791" t="s">
        <v>3916</v>
      </c>
      <c r="G791">
        <v>3.88</v>
      </c>
      <c r="H791" t="s">
        <v>4639</v>
      </c>
      <c r="I791" s="2" t="s">
        <v>6399</v>
      </c>
      <c r="K791" t="s">
        <v>8292</v>
      </c>
      <c r="L791">
        <v>57</v>
      </c>
      <c r="M791">
        <v>0.3</v>
      </c>
      <c r="N791">
        <v>115</v>
      </c>
      <c r="O791">
        <f t="shared" si="110"/>
        <v>80.36</v>
      </c>
      <c r="P791">
        <f t="shared" si="111"/>
        <v>5015.0600000000004</v>
      </c>
      <c r="Q791">
        <f t="shared" si="112"/>
        <v>5.13</v>
      </c>
      <c r="R791">
        <f t="shared" si="113"/>
        <v>5.44</v>
      </c>
      <c r="S791">
        <f t="shared" si="114"/>
        <v>-1152</v>
      </c>
      <c r="T791" s="6">
        <f t="shared" si="118"/>
        <v>128694</v>
      </c>
      <c r="U791" s="6">
        <f t="shared" si="115"/>
        <v>107017.83695312</v>
      </c>
      <c r="V791" s="4">
        <f t="shared" si="116"/>
        <v>0.83156819240306468</v>
      </c>
      <c r="W791" s="3">
        <f t="shared" si="117"/>
        <v>12434.841270000001</v>
      </c>
    </row>
    <row r="792" spans="1:23">
      <c r="A792" s="1">
        <v>790</v>
      </c>
      <c r="B792">
        <v>1753</v>
      </c>
      <c r="C792" t="s">
        <v>793</v>
      </c>
      <c r="D792" t="s">
        <v>2744</v>
      </c>
      <c r="E792">
        <v>37494</v>
      </c>
      <c r="F792" t="s">
        <v>3915</v>
      </c>
      <c r="G792">
        <v>1.83</v>
      </c>
      <c r="H792" t="s">
        <v>4640</v>
      </c>
      <c r="I792" s="2" t="s">
        <v>6400</v>
      </c>
      <c r="K792" t="s">
        <v>8293</v>
      </c>
      <c r="L792">
        <v>35</v>
      </c>
      <c r="M792">
        <v>0.14000000000000001</v>
      </c>
      <c r="N792">
        <v>64.400000000000006</v>
      </c>
      <c r="O792">
        <f t="shared" si="110"/>
        <v>80.36</v>
      </c>
      <c r="P792">
        <f t="shared" si="111"/>
        <v>5015.0600000000004</v>
      </c>
      <c r="Q792">
        <f t="shared" si="112"/>
        <v>5.13</v>
      </c>
      <c r="R792">
        <f t="shared" si="113"/>
        <v>5.44</v>
      </c>
      <c r="S792">
        <f t="shared" si="114"/>
        <v>-1152</v>
      </c>
      <c r="T792" s="6">
        <f t="shared" si="118"/>
        <v>37494</v>
      </c>
      <c r="U792" s="6">
        <f t="shared" si="115"/>
        <v>54307.912388920005</v>
      </c>
      <c r="V792" s="4">
        <f t="shared" si="116"/>
        <v>1.4484427478775272</v>
      </c>
      <c r="W792" s="3">
        <f t="shared" si="117"/>
        <v>12434.841270000001</v>
      </c>
    </row>
    <row r="793" spans="1:23">
      <c r="A793" s="1">
        <v>791</v>
      </c>
      <c r="B793">
        <v>1757</v>
      </c>
      <c r="C793" t="s">
        <v>30</v>
      </c>
      <c r="D793" t="s">
        <v>1981</v>
      </c>
      <c r="E793">
        <v>32618</v>
      </c>
      <c r="F793" t="s">
        <v>3915</v>
      </c>
      <c r="G793">
        <v>1.88</v>
      </c>
      <c r="H793" t="s">
        <v>3935</v>
      </c>
      <c r="I793" s="2" t="s">
        <v>5637</v>
      </c>
      <c r="K793" t="s">
        <v>7588</v>
      </c>
      <c r="L793">
        <v>1</v>
      </c>
      <c r="M793">
        <v>0.01</v>
      </c>
      <c r="N793">
        <v>3.7</v>
      </c>
      <c r="O793">
        <f t="shared" si="110"/>
        <v>80.36</v>
      </c>
      <c r="P793">
        <f t="shared" si="111"/>
        <v>5015.0600000000004</v>
      </c>
      <c r="Q793">
        <f t="shared" si="112"/>
        <v>5.13</v>
      </c>
      <c r="R793">
        <f t="shared" si="113"/>
        <v>5.44</v>
      </c>
      <c r="S793">
        <f t="shared" si="114"/>
        <v>-1152</v>
      </c>
      <c r="T793" s="6">
        <f t="shared" si="118"/>
        <v>32618</v>
      </c>
      <c r="U793" s="6">
        <f t="shared" si="115"/>
        <v>28518.487985119995</v>
      </c>
      <c r="V793" s="4">
        <f t="shared" si="116"/>
        <v>0.87431749295235739</v>
      </c>
      <c r="W793" s="3">
        <f t="shared" si="117"/>
        <v>12434.841270000001</v>
      </c>
    </row>
    <row r="794" spans="1:23">
      <c r="A794" s="1">
        <v>792</v>
      </c>
      <c r="B794">
        <v>1758</v>
      </c>
      <c r="C794" t="s">
        <v>794</v>
      </c>
      <c r="D794" t="s">
        <v>2745</v>
      </c>
      <c r="E794">
        <v>87143</v>
      </c>
      <c r="F794" t="s">
        <v>3915</v>
      </c>
      <c r="G794">
        <v>2.31</v>
      </c>
      <c r="H794" t="s">
        <v>4641</v>
      </c>
      <c r="I794" s="2" t="s">
        <v>6401</v>
      </c>
      <c r="K794" t="s">
        <v>8294</v>
      </c>
      <c r="L794">
        <v>19</v>
      </c>
      <c r="M794">
        <v>0.34</v>
      </c>
      <c r="N794">
        <v>119.95</v>
      </c>
      <c r="O794">
        <f t="shared" si="110"/>
        <v>80.36</v>
      </c>
      <c r="P794">
        <f t="shared" si="111"/>
        <v>5015.0600000000004</v>
      </c>
      <c r="Q794">
        <f t="shared" si="112"/>
        <v>5.13</v>
      </c>
      <c r="R794">
        <f t="shared" si="113"/>
        <v>5.44</v>
      </c>
      <c r="S794">
        <f t="shared" si="114"/>
        <v>-1152</v>
      </c>
      <c r="T794" s="6">
        <f t="shared" si="118"/>
        <v>87143</v>
      </c>
      <c r="U794" s="6">
        <f t="shared" si="115"/>
        <v>85754.530080440003</v>
      </c>
      <c r="V794" s="4">
        <f t="shared" si="116"/>
        <v>0.98406676474805788</v>
      </c>
      <c r="W794" s="3">
        <f t="shared" si="117"/>
        <v>12434.841270000001</v>
      </c>
    </row>
    <row r="795" spans="1:23">
      <c r="A795" s="1">
        <v>793</v>
      </c>
      <c r="B795">
        <v>1759</v>
      </c>
      <c r="C795" t="s">
        <v>795</v>
      </c>
      <c r="D795" t="s">
        <v>2746</v>
      </c>
      <c r="E795">
        <v>15894</v>
      </c>
      <c r="F795" t="s">
        <v>3915</v>
      </c>
      <c r="G795">
        <v>1.06</v>
      </c>
      <c r="H795" t="s">
        <v>3935</v>
      </c>
      <c r="I795" s="2" t="s">
        <v>6402</v>
      </c>
      <c r="K795" t="s">
        <v>7588</v>
      </c>
      <c r="L795">
        <v>1</v>
      </c>
      <c r="M795">
        <v>0.01</v>
      </c>
      <c r="N795">
        <v>3.7</v>
      </c>
      <c r="O795">
        <f t="shared" si="110"/>
        <v>80.36</v>
      </c>
      <c r="P795">
        <f t="shared" si="111"/>
        <v>5015.0600000000004</v>
      </c>
      <c r="Q795">
        <f t="shared" si="112"/>
        <v>5.13</v>
      </c>
      <c r="R795">
        <f t="shared" si="113"/>
        <v>5.44</v>
      </c>
      <c r="S795">
        <f t="shared" si="114"/>
        <v>-1152</v>
      </c>
      <c r="T795" s="6">
        <f t="shared" si="118"/>
        <v>15894</v>
      </c>
      <c r="U795" s="6">
        <f t="shared" si="115"/>
        <v>16282.604175439999</v>
      </c>
      <c r="V795" s="4">
        <f t="shared" si="116"/>
        <v>1.0244497404957846</v>
      </c>
      <c r="W795" s="3">
        <f t="shared" si="117"/>
        <v>12434.841270000001</v>
      </c>
    </row>
    <row r="796" spans="1:23">
      <c r="A796" s="1">
        <v>794</v>
      </c>
      <c r="B796">
        <v>1762</v>
      </c>
      <c r="C796" t="s">
        <v>796</v>
      </c>
      <c r="D796" t="s">
        <v>2747</v>
      </c>
      <c r="E796">
        <v>101243</v>
      </c>
      <c r="F796" t="s">
        <v>3915</v>
      </c>
      <c r="G796">
        <v>4.6399999999999997</v>
      </c>
      <c r="H796" t="s">
        <v>4642</v>
      </c>
      <c r="I796" s="2" t="s">
        <v>6403</v>
      </c>
      <c r="K796" t="s">
        <v>8295</v>
      </c>
      <c r="L796">
        <v>15</v>
      </c>
      <c r="M796">
        <v>0.13</v>
      </c>
      <c r="N796">
        <v>57.9</v>
      </c>
      <c r="O796">
        <f t="shared" si="110"/>
        <v>80.36</v>
      </c>
      <c r="P796">
        <f t="shared" si="111"/>
        <v>5015.0600000000004</v>
      </c>
      <c r="Q796">
        <f t="shared" si="112"/>
        <v>5.13</v>
      </c>
      <c r="R796">
        <f t="shared" si="113"/>
        <v>5.44</v>
      </c>
      <c r="S796">
        <f t="shared" si="114"/>
        <v>-1152</v>
      </c>
      <c r="T796" s="6">
        <f t="shared" si="118"/>
        <v>101243</v>
      </c>
      <c r="U796" s="6">
        <f t="shared" si="115"/>
        <v>93396.667551360006</v>
      </c>
      <c r="V796" s="4">
        <f t="shared" si="116"/>
        <v>0.92250000050729442</v>
      </c>
      <c r="W796" s="3">
        <f t="shared" si="117"/>
        <v>12434.841270000001</v>
      </c>
    </row>
    <row r="797" spans="1:23">
      <c r="A797" s="1">
        <v>795</v>
      </c>
      <c r="B797">
        <v>1766</v>
      </c>
      <c r="C797" t="s">
        <v>797</v>
      </c>
      <c r="D797" t="s">
        <v>2748</v>
      </c>
      <c r="E797">
        <v>155618</v>
      </c>
      <c r="F797" t="s">
        <v>3915</v>
      </c>
      <c r="G797">
        <v>4.9000000000000004</v>
      </c>
      <c r="H797" t="s">
        <v>4643</v>
      </c>
      <c r="I797" s="2" t="s">
        <v>6404</v>
      </c>
      <c r="K797" t="s">
        <v>8296</v>
      </c>
      <c r="L797">
        <v>7</v>
      </c>
      <c r="M797">
        <v>0.47</v>
      </c>
      <c r="N797">
        <v>141</v>
      </c>
      <c r="O797">
        <f t="shared" si="110"/>
        <v>80.36</v>
      </c>
      <c r="P797">
        <f t="shared" si="111"/>
        <v>5015.0600000000004</v>
      </c>
      <c r="Q797">
        <f t="shared" si="112"/>
        <v>5.13</v>
      </c>
      <c r="R797">
        <f t="shared" si="113"/>
        <v>5.44</v>
      </c>
      <c r="S797">
        <f t="shared" si="114"/>
        <v>-1152</v>
      </c>
      <c r="T797" s="6">
        <f t="shared" si="118"/>
        <v>155618</v>
      </c>
      <c r="U797" s="6">
        <f t="shared" si="115"/>
        <v>133604.20106759999</v>
      </c>
      <c r="V797" s="4">
        <f t="shared" si="116"/>
        <v>0.85853950743230212</v>
      </c>
      <c r="W797" s="3">
        <f t="shared" si="117"/>
        <v>12434.841270000001</v>
      </c>
    </row>
    <row r="798" spans="1:23">
      <c r="A798" s="1">
        <v>796</v>
      </c>
      <c r="B798">
        <v>1767</v>
      </c>
      <c r="C798" t="s">
        <v>798</v>
      </c>
      <c r="D798" t="s">
        <v>2749</v>
      </c>
      <c r="E798">
        <v>75294</v>
      </c>
      <c r="F798" t="s">
        <v>3915</v>
      </c>
      <c r="G798">
        <v>2.89</v>
      </c>
      <c r="H798" t="s">
        <v>4644</v>
      </c>
      <c r="I798" s="2" t="s">
        <v>6405</v>
      </c>
      <c r="K798" t="s">
        <v>8297</v>
      </c>
      <c r="L798">
        <v>5</v>
      </c>
      <c r="M798">
        <v>0.25</v>
      </c>
      <c r="N798">
        <v>85</v>
      </c>
      <c r="O798">
        <f t="shared" si="110"/>
        <v>80.36</v>
      </c>
      <c r="P798">
        <f t="shared" si="111"/>
        <v>5015.0600000000004</v>
      </c>
      <c r="Q798">
        <f t="shared" si="112"/>
        <v>5.13</v>
      </c>
      <c r="R798">
        <f t="shared" si="113"/>
        <v>5.44</v>
      </c>
      <c r="S798">
        <f t="shared" si="114"/>
        <v>-1152</v>
      </c>
      <c r="T798" s="6">
        <f t="shared" si="118"/>
        <v>75294</v>
      </c>
      <c r="U798" s="6">
        <f t="shared" si="115"/>
        <v>79130.493524360005</v>
      </c>
      <c r="V798" s="4">
        <f t="shared" si="116"/>
        <v>1.0509535092352644</v>
      </c>
      <c r="W798" s="3">
        <f t="shared" si="117"/>
        <v>12434.841270000001</v>
      </c>
    </row>
    <row r="799" spans="1:23">
      <c r="A799" s="1">
        <v>797</v>
      </c>
      <c r="B799">
        <v>1768</v>
      </c>
      <c r="C799" t="s">
        <v>799</v>
      </c>
      <c r="D799" t="s">
        <v>2750</v>
      </c>
      <c r="E799">
        <v>467400</v>
      </c>
      <c r="F799" t="s">
        <v>3916</v>
      </c>
      <c r="G799">
        <v>7.03</v>
      </c>
      <c r="H799" t="s">
        <v>4645</v>
      </c>
      <c r="I799" s="2" t="s">
        <v>6406</v>
      </c>
      <c r="K799" t="s">
        <v>8298</v>
      </c>
      <c r="L799">
        <v>109</v>
      </c>
      <c r="M799">
        <v>1.25</v>
      </c>
      <c r="N799">
        <v>600</v>
      </c>
      <c r="O799">
        <f t="shared" si="110"/>
        <v>80.36</v>
      </c>
      <c r="P799">
        <f t="shared" si="111"/>
        <v>5015.0600000000004</v>
      </c>
      <c r="Q799">
        <f t="shared" si="112"/>
        <v>5.13</v>
      </c>
      <c r="R799">
        <f t="shared" si="113"/>
        <v>5.44</v>
      </c>
      <c r="S799">
        <f t="shared" si="114"/>
        <v>-1152</v>
      </c>
      <c r="T799" s="6">
        <f t="shared" si="118"/>
        <v>467400</v>
      </c>
      <c r="U799" s="6">
        <f t="shared" si="115"/>
        <v>366043.36095372005</v>
      </c>
      <c r="V799" s="4">
        <f t="shared" si="116"/>
        <v>0.7831479695201542</v>
      </c>
      <c r="W799" s="3">
        <f t="shared" si="117"/>
        <v>12434.841270000001</v>
      </c>
    </row>
    <row r="800" spans="1:23">
      <c r="A800" s="1">
        <v>798</v>
      </c>
      <c r="B800">
        <v>1770</v>
      </c>
      <c r="C800" t="s">
        <v>800</v>
      </c>
      <c r="D800" t="s">
        <v>2751</v>
      </c>
      <c r="E800">
        <v>134636</v>
      </c>
      <c r="F800" t="s">
        <v>3915</v>
      </c>
      <c r="G800">
        <v>4.0599999999999996</v>
      </c>
      <c r="H800" t="s">
        <v>4646</v>
      </c>
      <c r="I800" s="2" t="s">
        <v>6407</v>
      </c>
      <c r="K800" t="s">
        <v>8299</v>
      </c>
      <c r="L800">
        <v>26</v>
      </c>
      <c r="M800">
        <v>0.7</v>
      </c>
      <c r="N800">
        <v>255.5</v>
      </c>
      <c r="O800">
        <f t="shared" si="110"/>
        <v>80.36</v>
      </c>
      <c r="P800">
        <f t="shared" si="111"/>
        <v>5015.0600000000004</v>
      </c>
      <c r="Q800">
        <f t="shared" si="112"/>
        <v>5.13</v>
      </c>
      <c r="R800">
        <f t="shared" si="113"/>
        <v>5.44</v>
      </c>
      <c r="S800">
        <f t="shared" si="114"/>
        <v>-1152</v>
      </c>
      <c r="T800" s="6">
        <f t="shared" si="118"/>
        <v>134636</v>
      </c>
      <c r="U800" s="6">
        <f t="shared" si="115"/>
        <v>171124.51786744001</v>
      </c>
      <c r="V800" s="4">
        <f t="shared" si="116"/>
        <v>1.2710160571276627</v>
      </c>
      <c r="W800" s="3">
        <f t="shared" si="117"/>
        <v>12434.841270000001</v>
      </c>
    </row>
    <row r="801" spans="1:23">
      <c r="A801" s="1">
        <v>799</v>
      </c>
      <c r="B801">
        <v>1771</v>
      </c>
      <c r="C801" t="s">
        <v>801</v>
      </c>
      <c r="D801" t="s">
        <v>2752</v>
      </c>
      <c r="E801">
        <v>283494</v>
      </c>
      <c r="F801" t="s">
        <v>3915</v>
      </c>
      <c r="G801">
        <v>5.04</v>
      </c>
      <c r="H801" t="s">
        <v>4647</v>
      </c>
      <c r="I801" s="2" t="s">
        <v>6408</v>
      </c>
      <c r="K801" t="s">
        <v>8300</v>
      </c>
      <c r="L801">
        <v>49</v>
      </c>
      <c r="M801">
        <v>1.23</v>
      </c>
      <c r="N801">
        <v>443.7</v>
      </c>
      <c r="O801">
        <f t="shared" si="110"/>
        <v>80.36</v>
      </c>
      <c r="P801">
        <f t="shared" si="111"/>
        <v>5015.0600000000004</v>
      </c>
      <c r="Q801">
        <f t="shared" si="112"/>
        <v>5.13</v>
      </c>
      <c r="R801">
        <f t="shared" si="113"/>
        <v>5.44</v>
      </c>
      <c r="S801">
        <f t="shared" si="114"/>
        <v>-1152</v>
      </c>
      <c r="T801" s="6">
        <f t="shared" si="118"/>
        <v>283494</v>
      </c>
      <c r="U801" s="6">
        <f t="shared" si="115"/>
        <v>268021.10208096</v>
      </c>
      <c r="V801" s="4">
        <f t="shared" si="116"/>
        <v>0.94542072171178226</v>
      </c>
      <c r="W801" s="3">
        <f t="shared" si="117"/>
        <v>12434.841270000001</v>
      </c>
    </row>
    <row r="802" spans="1:23">
      <c r="A802" s="1">
        <v>800</v>
      </c>
      <c r="B802">
        <v>1772</v>
      </c>
      <c r="C802" t="s">
        <v>802</v>
      </c>
      <c r="D802" t="s">
        <v>2753</v>
      </c>
      <c r="E802">
        <v>85794</v>
      </c>
      <c r="F802" t="s">
        <v>3915</v>
      </c>
      <c r="G802">
        <v>3.31</v>
      </c>
      <c r="H802" t="s">
        <v>4648</v>
      </c>
      <c r="I802" s="2" t="s">
        <v>6409</v>
      </c>
      <c r="K802" t="s">
        <v>8301</v>
      </c>
      <c r="L802">
        <v>50</v>
      </c>
      <c r="M802">
        <v>0.25</v>
      </c>
      <c r="N802">
        <v>97.5</v>
      </c>
      <c r="O802">
        <f t="shared" si="110"/>
        <v>80.36</v>
      </c>
      <c r="P802">
        <f t="shared" si="111"/>
        <v>5015.0600000000004</v>
      </c>
      <c r="Q802">
        <f t="shared" si="112"/>
        <v>5.13</v>
      </c>
      <c r="R802">
        <f t="shared" si="113"/>
        <v>5.44</v>
      </c>
      <c r="S802">
        <f t="shared" si="114"/>
        <v>-1152</v>
      </c>
      <c r="T802" s="6">
        <f t="shared" si="118"/>
        <v>85794</v>
      </c>
      <c r="U802" s="6">
        <f t="shared" si="115"/>
        <v>90862.133524439996</v>
      </c>
      <c r="V802" s="4">
        <f t="shared" si="116"/>
        <v>1.0590732862955452</v>
      </c>
      <c r="W802" s="3">
        <f t="shared" si="117"/>
        <v>12434.841270000001</v>
      </c>
    </row>
    <row r="803" spans="1:23">
      <c r="A803" s="1">
        <v>801</v>
      </c>
      <c r="B803">
        <v>1773</v>
      </c>
      <c r="C803" t="s">
        <v>803</v>
      </c>
      <c r="D803" t="s">
        <v>2754</v>
      </c>
      <c r="E803">
        <v>78675</v>
      </c>
      <c r="F803" t="s">
        <v>3915</v>
      </c>
      <c r="G803">
        <v>3.57</v>
      </c>
      <c r="H803" t="s">
        <v>4649</v>
      </c>
      <c r="I803" s="2" t="s">
        <v>6410</v>
      </c>
      <c r="K803" t="s">
        <v>8302</v>
      </c>
      <c r="L803">
        <v>7</v>
      </c>
      <c r="M803">
        <v>0.31</v>
      </c>
      <c r="N803">
        <v>74.400000000000006</v>
      </c>
      <c r="O803">
        <f t="shared" si="110"/>
        <v>80.36</v>
      </c>
      <c r="P803">
        <f t="shared" si="111"/>
        <v>5015.0600000000004</v>
      </c>
      <c r="Q803">
        <f t="shared" si="112"/>
        <v>5.13</v>
      </c>
      <c r="R803">
        <f t="shared" si="113"/>
        <v>5.44</v>
      </c>
      <c r="S803">
        <f t="shared" si="114"/>
        <v>-1152</v>
      </c>
      <c r="T803" s="6">
        <f t="shared" si="118"/>
        <v>78675</v>
      </c>
      <c r="U803" s="6">
        <f t="shared" si="115"/>
        <v>84643.444960680004</v>
      </c>
      <c r="V803" s="4">
        <f t="shared" si="116"/>
        <v>1.075862026827836</v>
      </c>
      <c r="W803" s="3">
        <f t="shared" si="117"/>
        <v>12434.841270000001</v>
      </c>
    </row>
    <row r="804" spans="1:23">
      <c r="A804" s="1">
        <v>802</v>
      </c>
      <c r="B804">
        <v>1776</v>
      </c>
      <c r="C804" t="s">
        <v>804</v>
      </c>
      <c r="D804" t="s">
        <v>2755</v>
      </c>
      <c r="E804">
        <v>61194</v>
      </c>
      <c r="F804" t="s">
        <v>3915</v>
      </c>
      <c r="G804">
        <v>3.32</v>
      </c>
      <c r="H804" t="s">
        <v>4650</v>
      </c>
      <c r="I804" s="2" t="s">
        <v>6411</v>
      </c>
      <c r="K804" t="s">
        <v>8303</v>
      </c>
      <c r="L804">
        <v>29</v>
      </c>
      <c r="M804">
        <v>0.17</v>
      </c>
      <c r="N804">
        <v>45.04</v>
      </c>
      <c r="O804">
        <f t="shared" si="110"/>
        <v>80.36</v>
      </c>
      <c r="P804">
        <f t="shared" si="111"/>
        <v>5015.0600000000004</v>
      </c>
      <c r="Q804">
        <f t="shared" si="112"/>
        <v>5.13</v>
      </c>
      <c r="R804">
        <f t="shared" si="113"/>
        <v>5.44</v>
      </c>
      <c r="S804">
        <f t="shared" si="114"/>
        <v>-1152</v>
      </c>
      <c r="T804" s="6">
        <f t="shared" si="118"/>
        <v>61194</v>
      </c>
      <c r="U804" s="6">
        <f t="shared" si="115"/>
        <v>68078.02195568</v>
      </c>
      <c r="V804" s="4">
        <f t="shared" si="116"/>
        <v>1.112495047809916</v>
      </c>
      <c r="W804" s="3">
        <f t="shared" si="117"/>
        <v>12434.841270000001</v>
      </c>
    </row>
    <row r="805" spans="1:23">
      <c r="A805" s="1">
        <v>803</v>
      </c>
      <c r="B805">
        <v>1778</v>
      </c>
      <c r="C805" t="s">
        <v>37</v>
      </c>
      <c r="D805" t="s">
        <v>1988</v>
      </c>
      <c r="E805">
        <v>92393</v>
      </c>
      <c r="F805" t="s">
        <v>3915</v>
      </c>
      <c r="G805">
        <v>1.88</v>
      </c>
      <c r="H805" t="s">
        <v>3942</v>
      </c>
      <c r="I805" s="2" t="s">
        <v>5644</v>
      </c>
      <c r="K805" t="s">
        <v>7595</v>
      </c>
      <c r="L805">
        <v>1</v>
      </c>
      <c r="M805">
        <v>0.23</v>
      </c>
      <c r="N805">
        <v>135.69999999999999</v>
      </c>
      <c r="O805">
        <f t="shared" si="110"/>
        <v>80.36</v>
      </c>
      <c r="P805">
        <f t="shared" si="111"/>
        <v>5015.0600000000004</v>
      </c>
      <c r="Q805">
        <f t="shared" si="112"/>
        <v>5.13</v>
      </c>
      <c r="R805">
        <f t="shared" si="113"/>
        <v>5.44</v>
      </c>
      <c r="S805">
        <f t="shared" si="114"/>
        <v>-1152</v>
      </c>
      <c r="T805" s="6">
        <f t="shared" si="118"/>
        <v>92393</v>
      </c>
      <c r="U805" s="6">
        <f t="shared" si="115"/>
        <v>86223.39678512</v>
      </c>
      <c r="V805" s="4">
        <f t="shared" si="116"/>
        <v>0.93322434367452078</v>
      </c>
      <c r="W805" s="3">
        <f t="shared" si="117"/>
        <v>12434.841270000001</v>
      </c>
    </row>
    <row r="806" spans="1:23">
      <c r="A806" s="1">
        <v>804</v>
      </c>
      <c r="B806">
        <v>1780</v>
      </c>
      <c r="C806" t="s">
        <v>805</v>
      </c>
      <c r="D806" t="s">
        <v>2756</v>
      </c>
      <c r="E806">
        <v>369593</v>
      </c>
      <c r="F806" t="s">
        <v>3915</v>
      </c>
      <c r="G806">
        <v>3.02</v>
      </c>
      <c r="H806" t="s">
        <v>4651</v>
      </c>
      <c r="I806" s="2" t="s">
        <v>6412</v>
      </c>
      <c r="K806" t="s">
        <v>8304</v>
      </c>
      <c r="L806">
        <v>11</v>
      </c>
      <c r="M806">
        <v>0.7</v>
      </c>
      <c r="N806">
        <v>641.04</v>
      </c>
      <c r="O806">
        <f t="shared" si="110"/>
        <v>80.36</v>
      </c>
      <c r="P806">
        <f t="shared" si="111"/>
        <v>5015.0600000000004</v>
      </c>
      <c r="Q806">
        <f t="shared" si="112"/>
        <v>5.13</v>
      </c>
      <c r="R806">
        <f t="shared" si="113"/>
        <v>5.44</v>
      </c>
      <c r="S806">
        <f t="shared" si="114"/>
        <v>-1152</v>
      </c>
      <c r="T806" s="6">
        <f t="shared" si="118"/>
        <v>369593</v>
      </c>
      <c r="U806" s="6">
        <f t="shared" si="115"/>
        <v>324147.88549848006</v>
      </c>
      <c r="V806" s="4">
        <f t="shared" si="116"/>
        <v>0.87704011033347506</v>
      </c>
      <c r="W806" s="3">
        <f t="shared" si="117"/>
        <v>12434.841270000001</v>
      </c>
    </row>
    <row r="807" spans="1:23">
      <c r="A807" s="1">
        <v>805</v>
      </c>
      <c r="B807">
        <v>1782</v>
      </c>
      <c r="C807" t="s">
        <v>39</v>
      </c>
      <c r="D807" t="s">
        <v>1990</v>
      </c>
      <c r="E807">
        <v>40243</v>
      </c>
      <c r="F807" t="s">
        <v>3915</v>
      </c>
      <c r="G807">
        <v>1.36</v>
      </c>
      <c r="H807" t="s">
        <v>3944</v>
      </c>
      <c r="I807" s="2" t="s">
        <v>5646</v>
      </c>
      <c r="K807" t="s">
        <v>7597</v>
      </c>
      <c r="L807">
        <v>1</v>
      </c>
      <c r="M807">
        <v>0.1</v>
      </c>
      <c r="N807">
        <v>38</v>
      </c>
      <c r="O807">
        <f t="shared" si="110"/>
        <v>80.36</v>
      </c>
      <c r="P807">
        <f t="shared" si="111"/>
        <v>5015.0600000000004</v>
      </c>
      <c r="Q807">
        <f t="shared" si="112"/>
        <v>5.13</v>
      </c>
      <c r="R807">
        <f t="shared" si="113"/>
        <v>5.44</v>
      </c>
      <c r="S807">
        <f t="shared" si="114"/>
        <v>-1152</v>
      </c>
      <c r="T807" s="6">
        <f t="shared" si="118"/>
        <v>40243</v>
      </c>
      <c r="U807" s="6">
        <f t="shared" si="115"/>
        <v>35753.680152640001</v>
      </c>
      <c r="V807" s="4">
        <f t="shared" si="116"/>
        <v>0.8884447022498323</v>
      </c>
      <c r="W807" s="3">
        <f t="shared" si="117"/>
        <v>12434.841270000001</v>
      </c>
    </row>
    <row r="808" spans="1:23">
      <c r="A808" s="1">
        <v>806</v>
      </c>
      <c r="B808">
        <v>1784</v>
      </c>
      <c r="C808" t="s">
        <v>806</v>
      </c>
      <c r="D808" t="s">
        <v>2757</v>
      </c>
      <c r="E808">
        <v>67893</v>
      </c>
      <c r="F808" t="s">
        <v>3915</v>
      </c>
      <c r="G808">
        <v>1.59</v>
      </c>
      <c r="H808" t="s">
        <v>3982</v>
      </c>
      <c r="I808" s="2" t="s">
        <v>6413</v>
      </c>
      <c r="K808" t="s">
        <v>7635</v>
      </c>
      <c r="L808">
        <v>1</v>
      </c>
      <c r="M808">
        <v>0.19</v>
      </c>
      <c r="N808">
        <v>81.7</v>
      </c>
      <c r="O808">
        <f t="shared" si="110"/>
        <v>80.36</v>
      </c>
      <c r="P808">
        <f t="shared" si="111"/>
        <v>5015.0600000000004</v>
      </c>
      <c r="Q808">
        <f t="shared" si="112"/>
        <v>5.13</v>
      </c>
      <c r="R808">
        <f t="shared" si="113"/>
        <v>5.44</v>
      </c>
      <c r="S808">
        <f t="shared" si="114"/>
        <v>-1152</v>
      </c>
      <c r="T808" s="6">
        <f t="shared" si="118"/>
        <v>67893</v>
      </c>
      <c r="U808" s="6">
        <f t="shared" si="115"/>
        <v>58289.51842316</v>
      </c>
      <c r="V808" s="4">
        <f t="shared" si="116"/>
        <v>0.85854975362938746</v>
      </c>
      <c r="W808" s="3">
        <f t="shared" si="117"/>
        <v>12434.841270000001</v>
      </c>
    </row>
    <row r="809" spans="1:23">
      <c r="A809" s="1">
        <v>807</v>
      </c>
      <c r="B809">
        <v>1787</v>
      </c>
      <c r="C809" t="s">
        <v>807</v>
      </c>
      <c r="D809" t="s">
        <v>2758</v>
      </c>
      <c r="E809">
        <v>63894</v>
      </c>
      <c r="F809" t="s">
        <v>3915</v>
      </c>
      <c r="G809">
        <v>1.92</v>
      </c>
      <c r="H809" t="s">
        <v>4652</v>
      </c>
      <c r="I809" s="2" t="s">
        <v>6414</v>
      </c>
      <c r="K809" t="s">
        <v>8305</v>
      </c>
      <c r="L809">
        <v>2</v>
      </c>
      <c r="M809">
        <v>0.21</v>
      </c>
      <c r="N809">
        <v>99.75</v>
      </c>
      <c r="O809">
        <f t="shared" si="110"/>
        <v>80.36</v>
      </c>
      <c r="P809">
        <f t="shared" si="111"/>
        <v>5015.0600000000004</v>
      </c>
      <c r="Q809">
        <f t="shared" si="112"/>
        <v>5.13</v>
      </c>
      <c r="R809">
        <f t="shared" si="113"/>
        <v>5.44</v>
      </c>
      <c r="S809">
        <f t="shared" si="114"/>
        <v>-1152</v>
      </c>
      <c r="T809" s="6">
        <f t="shared" si="118"/>
        <v>63894</v>
      </c>
      <c r="U809" s="6">
        <f t="shared" si="115"/>
        <v>71104.424686080005</v>
      </c>
      <c r="V809" s="4">
        <f t="shared" si="116"/>
        <v>1.112849793189971</v>
      </c>
      <c r="W809" s="3">
        <f t="shared" si="117"/>
        <v>12434.841270000001</v>
      </c>
    </row>
    <row r="810" spans="1:23">
      <c r="A810" s="1">
        <v>808</v>
      </c>
      <c r="B810">
        <v>1788</v>
      </c>
      <c r="C810" t="s">
        <v>808</v>
      </c>
      <c r="D810" t="s">
        <v>2759</v>
      </c>
      <c r="E810">
        <v>88494</v>
      </c>
      <c r="F810" t="s">
        <v>3915</v>
      </c>
      <c r="G810">
        <v>3.35</v>
      </c>
      <c r="H810" t="s">
        <v>4653</v>
      </c>
      <c r="I810" s="2" t="s">
        <v>6415</v>
      </c>
      <c r="K810" t="s">
        <v>8306</v>
      </c>
      <c r="L810">
        <v>62</v>
      </c>
      <c r="M810">
        <v>0.38</v>
      </c>
      <c r="N810">
        <v>111.2</v>
      </c>
      <c r="O810">
        <f t="shared" si="110"/>
        <v>80.36</v>
      </c>
      <c r="P810">
        <f t="shared" si="111"/>
        <v>5015.0600000000004</v>
      </c>
      <c r="Q810">
        <f t="shared" si="112"/>
        <v>5.13</v>
      </c>
      <c r="R810">
        <f t="shared" si="113"/>
        <v>5.44</v>
      </c>
      <c r="S810">
        <f t="shared" si="114"/>
        <v>-1152</v>
      </c>
      <c r="T810" s="6">
        <f t="shared" si="118"/>
        <v>88494</v>
      </c>
      <c r="U810" s="6">
        <f t="shared" si="115"/>
        <v>97448.075985400006</v>
      </c>
      <c r="V810" s="4">
        <f t="shared" si="116"/>
        <v>1.1011828596899225</v>
      </c>
      <c r="W810" s="3">
        <f t="shared" si="117"/>
        <v>12434.841270000001</v>
      </c>
    </row>
    <row r="811" spans="1:23">
      <c r="A811" s="1">
        <v>809</v>
      </c>
      <c r="B811">
        <v>1790</v>
      </c>
      <c r="C811" t="s">
        <v>809</v>
      </c>
      <c r="D811" t="s">
        <v>2760</v>
      </c>
      <c r="E811">
        <v>39294</v>
      </c>
      <c r="F811" t="s">
        <v>3915</v>
      </c>
      <c r="G811">
        <v>1.94</v>
      </c>
      <c r="H811" t="s">
        <v>4654</v>
      </c>
      <c r="I811" s="2" t="s">
        <v>6416</v>
      </c>
      <c r="K811" t="s">
        <v>8307</v>
      </c>
      <c r="L811">
        <v>17</v>
      </c>
      <c r="M811">
        <v>7.0000000000000007E-2</v>
      </c>
      <c r="N811">
        <v>26.5</v>
      </c>
      <c r="O811">
        <f t="shared" si="110"/>
        <v>80.36</v>
      </c>
      <c r="P811">
        <f t="shared" si="111"/>
        <v>5015.0600000000004</v>
      </c>
      <c r="Q811">
        <f t="shared" si="112"/>
        <v>5.13</v>
      </c>
      <c r="R811">
        <f t="shared" si="113"/>
        <v>5.44</v>
      </c>
      <c r="S811">
        <f t="shared" si="114"/>
        <v>-1152</v>
      </c>
      <c r="T811" s="6">
        <f t="shared" si="118"/>
        <v>39294</v>
      </c>
      <c r="U811" s="6">
        <f t="shared" si="115"/>
        <v>39381.00807656</v>
      </c>
      <c r="V811" s="4">
        <f t="shared" si="116"/>
        <v>1.002214284027078</v>
      </c>
      <c r="W811" s="3">
        <f t="shared" si="117"/>
        <v>12434.841270000001</v>
      </c>
    </row>
    <row r="812" spans="1:23">
      <c r="A812" s="1">
        <v>810</v>
      </c>
      <c r="B812">
        <v>1792</v>
      </c>
      <c r="C812" t="s">
        <v>810</v>
      </c>
      <c r="D812" t="s">
        <v>2761</v>
      </c>
      <c r="E812">
        <v>72294</v>
      </c>
      <c r="F812" t="s">
        <v>3915</v>
      </c>
      <c r="G812">
        <v>2.4900000000000002</v>
      </c>
      <c r="H812" t="s">
        <v>4655</v>
      </c>
      <c r="I812" s="2" t="s">
        <v>6417</v>
      </c>
      <c r="K812" t="s">
        <v>8308</v>
      </c>
      <c r="L812">
        <v>135</v>
      </c>
      <c r="M812">
        <v>0.4</v>
      </c>
      <c r="N812">
        <v>8</v>
      </c>
      <c r="O812">
        <f t="shared" si="110"/>
        <v>80.36</v>
      </c>
      <c r="P812">
        <f t="shared" si="111"/>
        <v>5015.0600000000004</v>
      </c>
      <c r="Q812">
        <f t="shared" si="112"/>
        <v>5.13</v>
      </c>
      <c r="R812">
        <f t="shared" si="113"/>
        <v>5.44</v>
      </c>
      <c r="S812">
        <f t="shared" si="114"/>
        <v>-1152</v>
      </c>
      <c r="T812" s="6">
        <f t="shared" si="118"/>
        <v>72294</v>
      </c>
      <c r="U812" s="6">
        <f t="shared" si="115"/>
        <v>39500.572914760007</v>
      </c>
      <c r="V812" s="4">
        <f t="shared" si="116"/>
        <v>0.54638798399258592</v>
      </c>
      <c r="W812" s="3">
        <f t="shared" si="117"/>
        <v>12434.841270000001</v>
      </c>
    </row>
    <row r="813" spans="1:23">
      <c r="A813" s="1">
        <v>811</v>
      </c>
      <c r="B813">
        <v>1795</v>
      </c>
      <c r="C813" t="s">
        <v>811</v>
      </c>
      <c r="D813" t="s">
        <v>2762</v>
      </c>
      <c r="E813">
        <v>37093</v>
      </c>
      <c r="F813" t="s">
        <v>3915</v>
      </c>
      <c r="G813">
        <v>1.63</v>
      </c>
      <c r="H813" t="s">
        <v>4656</v>
      </c>
      <c r="I813" s="2" t="s">
        <v>6418</v>
      </c>
      <c r="K813" t="s">
        <v>8309</v>
      </c>
      <c r="L813">
        <v>11</v>
      </c>
      <c r="M813">
        <v>0.08</v>
      </c>
      <c r="N813">
        <v>32.200000000000003</v>
      </c>
      <c r="O813">
        <f t="shared" si="110"/>
        <v>80.36</v>
      </c>
      <c r="P813">
        <f t="shared" si="111"/>
        <v>5015.0600000000004</v>
      </c>
      <c r="Q813">
        <f t="shared" si="112"/>
        <v>5.13</v>
      </c>
      <c r="R813">
        <f t="shared" si="113"/>
        <v>5.44</v>
      </c>
      <c r="S813">
        <f t="shared" si="114"/>
        <v>-1152</v>
      </c>
      <c r="T813" s="6">
        <f t="shared" si="118"/>
        <v>37093</v>
      </c>
      <c r="U813" s="6">
        <f t="shared" si="115"/>
        <v>37247.050004119999</v>
      </c>
      <c r="V813" s="4">
        <f t="shared" si="116"/>
        <v>1.0041530748151941</v>
      </c>
      <c r="W813" s="3">
        <f t="shared" si="117"/>
        <v>12434.841270000001</v>
      </c>
    </row>
    <row r="814" spans="1:23">
      <c r="A814" s="1">
        <v>812</v>
      </c>
      <c r="B814">
        <v>1800</v>
      </c>
      <c r="C814" t="s">
        <v>812</v>
      </c>
      <c r="D814" t="s">
        <v>2763</v>
      </c>
      <c r="E814">
        <v>83293</v>
      </c>
      <c r="F814" t="s">
        <v>3915</v>
      </c>
      <c r="G814">
        <v>2.93</v>
      </c>
      <c r="H814" t="s">
        <v>4657</v>
      </c>
      <c r="I814" s="2" t="s">
        <v>6419</v>
      </c>
      <c r="K814" t="s">
        <v>8310</v>
      </c>
      <c r="L814">
        <v>1</v>
      </c>
      <c r="M814">
        <v>0.17</v>
      </c>
      <c r="N814">
        <v>73.099999999999994</v>
      </c>
      <c r="O814">
        <f t="shared" si="110"/>
        <v>80.36</v>
      </c>
      <c r="P814">
        <f t="shared" si="111"/>
        <v>5015.0600000000004</v>
      </c>
      <c r="Q814">
        <f t="shared" si="112"/>
        <v>5.13</v>
      </c>
      <c r="R814">
        <f t="shared" si="113"/>
        <v>5.44</v>
      </c>
      <c r="S814">
        <f t="shared" si="114"/>
        <v>-1152</v>
      </c>
      <c r="T814" s="6">
        <f t="shared" si="118"/>
        <v>83293</v>
      </c>
      <c r="U814" s="6">
        <f t="shared" si="115"/>
        <v>74525.180945319997</v>
      </c>
      <c r="V814" s="4">
        <f t="shared" si="116"/>
        <v>0.89473522319186483</v>
      </c>
      <c r="W814" s="3">
        <f t="shared" si="117"/>
        <v>12434.841270000001</v>
      </c>
    </row>
    <row r="815" spans="1:23">
      <c r="A815" s="1">
        <v>813</v>
      </c>
      <c r="B815">
        <v>1801</v>
      </c>
      <c r="C815" t="s">
        <v>813</v>
      </c>
      <c r="D815" t="s">
        <v>2764</v>
      </c>
      <c r="E815">
        <v>62395</v>
      </c>
      <c r="F815" t="s">
        <v>3915</v>
      </c>
      <c r="G815">
        <v>2.57</v>
      </c>
      <c r="H815" t="s">
        <v>4658</v>
      </c>
      <c r="I815" s="2" t="s">
        <v>6420</v>
      </c>
      <c r="K815" t="s">
        <v>8311</v>
      </c>
      <c r="L815">
        <v>11</v>
      </c>
      <c r="M815">
        <v>0.3</v>
      </c>
      <c r="N815">
        <v>97.5</v>
      </c>
      <c r="O815">
        <f t="shared" si="110"/>
        <v>80.36</v>
      </c>
      <c r="P815">
        <f t="shared" si="111"/>
        <v>5015.0600000000004</v>
      </c>
      <c r="Q815">
        <f t="shared" si="112"/>
        <v>5.13</v>
      </c>
      <c r="R815">
        <f t="shared" si="113"/>
        <v>5.44</v>
      </c>
      <c r="S815">
        <f t="shared" si="114"/>
        <v>-1152</v>
      </c>
      <c r="T815" s="6">
        <f t="shared" si="118"/>
        <v>62395</v>
      </c>
      <c r="U815" s="6">
        <f t="shared" si="115"/>
        <v>79819.994476680004</v>
      </c>
      <c r="V815" s="4">
        <f t="shared" si="116"/>
        <v>1.2792690836874749</v>
      </c>
      <c r="W815" s="3">
        <f t="shared" si="117"/>
        <v>12434.841270000001</v>
      </c>
    </row>
    <row r="816" spans="1:23">
      <c r="A816" s="1">
        <v>814</v>
      </c>
      <c r="B816">
        <v>1802</v>
      </c>
      <c r="C816" t="s">
        <v>814</v>
      </c>
      <c r="D816" t="s">
        <v>2765</v>
      </c>
      <c r="E816">
        <v>69894</v>
      </c>
      <c r="F816" t="s">
        <v>3915</v>
      </c>
      <c r="G816">
        <v>3.46</v>
      </c>
      <c r="H816" t="s">
        <v>4659</v>
      </c>
      <c r="I816" s="2" t="s">
        <v>6421</v>
      </c>
      <c r="K816" t="s">
        <v>8312</v>
      </c>
      <c r="L816">
        <v>21</v>
      </c>
      <c r="M816">
        <v>0.157</v>
      </c>
      <c r="N816">
        <v>60.97</v>
      </c>
      <c r="O816">
        <f t="shared" si="110"/>
        <v>80.36</v>
      </c>
      <c r="P816">
        <f t="shared" si="111"/>
        <v>5015.0600000000004</v>
      </c>
      <c r="Q816">
        <f t="shared" si="112"/>
        <v>5.13</v>
      </c>
      <c r="R816">
        <f t="shared" si="113"/>
        <v>5.44</v>
      </c>
      <c r="S816">
        <f t="shared" si="114"/>
        <v>-1152</v>
      </c>
      <c r="T816" s="6">
        <f t="shared" si="118"/>
        <v>69894</v>
      </c>
      <c r="U816" s="6">
        <f t="shared" si="115"/>
        <v>77131.008601039997</v>
      </c>
      <c r="V816" s="4">
        <f t="shared" si="116"/>
        <v>1.1035426302835722</v>
      </c>
      <c r="W816" s="3">
        <f t="shared" si="117"/>
        <v>12434.841270000001</v>
      </c>
    </row>
    <row r="817" spans="1:23">
      <c r="A817" s="1">
        <v>815</v>
      </c>
      <c r="B817">
        <v>1804</v>
      </c>
      <c r="C817" t="s">
        <v>815</v>
      </c>
      <c r="D817" t="s">
        <v>2766</v>
      </c>
      <c r="E817">
        <v>374250</v>
      </c>
      <c r="F817" t="s">
        <v>3916</v>
      </c>
      <c r="G817">
        <v>3.11</v>
      </c>
      <c r="H817" t="s">
        <v>4660</v>
      </c>
      <c r="I817" s="2" t="s">
        <v>6422</v>
      </c>
      <c r="K817" t="s">
        <v>8313</v>
      </c>
      <c r="L817">
        <v>11</v>
      </c>
      <c r="M817">
        <v>1.02</v>
      </c>
      <c r="N817">
        <v>314.16000000000003</v>
      </c>
      <c r="O817">
        <f t="shared" si="110"/>
        <v>80.36</v>
      </c>
      <c r="P817">
        <f t="shared" si="111"/>
        <v>5015.0600000000004</v>
      </c>
      <c r="Q817">
        <f t="shared" si="112"/>
        <v>5.13</v>
      </c>
      <c r="R817">
        <f t="shared" si="113"/>
        <v>5.44</v>
      </c>
      <c r="S817">
        <f t="shared" si="114"/>
        <v>-1152</v>
      </c>
      <c r="T817" s="6">
        <f t="shared" si="118"/>
        <v>374250</v>
      </c>
      <c r="U817" s="6">
        <f t="shared" si="115"/>
        <v>182592.51056363998</v>
      </c>
      <c r="V817" s="4">
        <f t="shared" si="116"/>
        <v>0.48788913978260517</v>
      </c>
      <c r="W817" s="3">
        <f t="shared" si="117"/>
        <v>12434.841270000001</v>
      </c>
    </row>
    <row r="818" spans="1:23">
      <c r="A818" s="1">
        <v>816</v>
      </c>
      <c r="B818">
        <v>1809</v>
      </c>
      <c r="C818" t="s">
        <v>816</v>
      </c>
      <c r="D818" t="s">
        <v>2767</v>
      </c>
      <c r="E818">
        <v>60894</v>
      </c>
      <c r="F818" t="s">
        <v>3915</v>
      </c>
      <c r="G818">
        <v>3.96</v>
      </c>
      <c r="H818" t="s">
        <v>4661</v>
      </c>
      <c r="I818" s="2" t="s">
        <v>6423</v>
      </c>
      <c r="K818" t="s">
        <v>8314</v>
      </c>
      <c r="L818">
        <v>57</v>
      </c>
      <c r="M818">
        <v>0.21299999999999999</v>
      </c>
      <c r="N818">
        <v>108.63</v>
      </c>
      <c r="O818">
        <f t="shared" si="110"/>
        <v>80.36</v>
      </c>
      <c r="P818">
        <f t="shared" si="111"/>
        <v>5015.0600000000004</v>
      </c>
      <c r="Q818">
        <f t="shared" si="112"/>
        <v>5.13</v>
      </c>
      <c r="R818">
        <f t="shared" si="113"/>
        <v>5.44</v>
      </c>
      <c r="S818">
        <f t="shared" si="114"/>
        <v>-1152</v>
      </c>
      <c r="T818" s="6">
        <f t="shared" si="118"/>
        <v>60894</v>
      </c>
      <c r="U818" s="6">
        <f t="shared" si="115"/>
        <v>105426.88270704</v>
      </c>
      <c r="V818" s="4">
        <f t="shared" si="116"/>
        <v>1.731318072503695</v>
      </c>
      <c r="W818" s="3">
        <f t="shared" si="117"/>
        <v>12434.841270000001</v>
      </c>
    </row>
    <row r="819" spans="1:23">
      <c r="A819" s="1">
        <v>817</v>
      </c>
      <c r="B819">
        <v>1810</v>
      </c>
      <c r="C819" t="s">
        <v>817</v>
      </c>
      <c r="D819" t="s">
        <v>2768</v>
      </c>
      <c r="E819">
        <v>141368</v>
      </c>
      <c r="F819" t="s">
        <v>3915</v>
      </c>
      <c r="G819">
        <v>3.44</v>
      </c>
      <c r="H819" t="s">
        <v>4662</v>
      </c>
      <c r="I819" s="2" t="s">
        <v>6424</v>
      </c>
      <c r="K819" t="s">
        <v>8315</v>
      </c>
      <c r="L819">
        <v>61</v>
      </c>
      <c r="M819">
        <v>0.76899999999999991</v>
      </c>
      <c r="N819">
        <v>100.39</v>
      </c>
      <c r="O819">
        <f t="shared" si="110"/>
        <v>80.36</v>
      </c>
      <c r="P819">
        <f t="shared" si="111"/>
        <v>5015.0600000000004</v>
      </c>
      <c r="Q819">
        <f t="shared" si="112"/>
        <v>5.13</v>
      </c>
      <c r="R819">
        <f t="shared" si="113"/>
        <v>5.44</v>
      </c>
      <c r="S819">
        <f t="shared" si="114"/>
        <v>-1152</v>
      </c>
      <c r="T819" s="6">
        <f t="shared" si="118"/>
        <v>141368</v>
      </c>
      <c r="U819" s="6">
        <f t="shared" si="115"/>
        <v>94065.356538560009</v>
      </c>
      <c r="V819" s="4">
        <f t="shared" si="116"/>
        <v>0.66539355822081381</v>
      </c>
      <c r="W819" s="3">
        <f t="shared" si="117"/>
        <v>12434.841270000001</v>
      </c>
    </row>
    <row r="820" spans="1:23">
      <c r="A820" s="1">
        <v>818</v>
      </c>
      <c r="B820">
        <v>1817</v>
      </c>
      <c r="C820" t="s">
        <v>818</v>
      </c>
      <c r="D820" t="s">
        <v>2769</v>
      </c>
      <c r="E820">
        <v>53394</v>
      </c>
      <c r="F820" t="s">
        <v>3915</v>
      </c>
      <c r="G820">
        <v>2.4</v>
      </c>
      <c r="H820" t="s">
        <v>4663</v>
      </c>
      <c r="I820" s="2" t="s">
        <v>6425</v>
      </c>
      <c r="K820" t="s">
        <v>8316</v>
      </c>
      <c r="L820">
        <v>35</v>
      </c>
      <c r="M820">
        <v>0.14000000000000001</v>
      </c>
      <c r="N820">
        <v>44.1</v>
      </c>
      <c r="O820">
        <f t="shared" si="110"/>
        <v>80.36</v>
      </c>
      <c r="P820">
        <f t="shared" si="111"/>
        <v>5015.0600000000004</v>
      </c>
      <c r="Q820">
        <f t="shared" si="112"/>
        <v>5.13</v>
      </c>
      <c r="R820">
        <f t="shared" si="113"/>
        <v>5.44</v>
      </c>
      <c r="S820">
        <f t="shared" si="114"/>
        <v>-1152</v>
      </c>
      <c r="T820" s="6">
        <f t="shared" si="118"/>
        <v>53394</v>
      </c>
      <c r="U820" s="6">
        <f t="shared" si="115"/>
        <v>53939.028297600002</v>
      </c>
      <c r="V820" s="4">
        <f t="shared" si="116"/>
        <v>1.0102076693561075</v>
      </c>
      <c r="W820" s="3">
        <f t="shared" si="117"/>
        <v>12434.841270000001</v>
      </c>
    </row>
    <row r="821" spans="1:23">
      <c r="A821" s="1">
        <v>819</v>
      </c>
      <c r="B821">
        <v>1820</v>
      </c>
      <c r="C821" t="s">
        <v>819</v>
      </c>
      <c r="D821" t="s">
        <v>2770</v>
      </c>
      <c r="E821">
        <v>77693</v>
      </c>
      <c r="F821" t="s">
        <v>3915</v>
      </c>
      <c r="G821">
        <v>2.85</v>
      </c>
      <c r="H821" t="s">
        <v>4436</v>
      </c>
      <c r="I821" s="2" t="s">
        <v>6426</v>
      </c>
      <c r="K821" t="s">
        <v>8089</v>
      </c>
      <c r="L821">
        <v>1</v>
      </c>
      <c r="M821">
        <v>0.25</v>
      </c>
      <c r="N821">
        <v>32.5</v>
      </c>
      <c r="O821">
        <f t="shared" si="110"/>
        <v>80.36</v>
      </c>
      <c r="P821">
        <f t="shared" si="111"/>
        <v>5015.0600000000004</v>
      </c>
      <c r="Q821">
        <f t="shared" si="112"/>
        <v>5.13</v>
      </c>
      <c r="R821">
        <f t="shared" si="113"/>
        <v>5.44</v>
      </c>
      <c r="S821">
        <f t="shared" si="114"/>
        <v>-1152</v>
      </c>
      <c r="T821" s="6">
        <f t="shared" si="118"/>
        <v>77693</v>
      </c>
      <c r="U821" s="6">
        <f t="shared" si="115"/>
        <v>55582.805143400008</v>
      </c>
      <c r="V821" s="4">
        <f t="shared" si="116"/>
        <v>0.71541586942710422</v>
      </c>
      <c r="W821" s="3">
        <f t="shared" si="117"/>
        <v>12434.841270000001</v>
      </c>
    </row>
    <row r="822" spans="1:23">
      <c r="A822" s="1">
        <v>820</v>
      </c>
      <c r="B822">
        <v>1822</v>
      </c>
      <c r="C822" t="s">
        <v>820</v>
      </c>
      <c r="D822" t="s">
        <v>2771</v>
      </c>
      <c r="E822">
        <v>100793</v>
      </c>
      <c r="F822" t="s">
        <v>3915</v>
      </c>
      <c r="G822">
        <v>2.08</v>
      </c>
      <c r="H822" t="s">
        <v>4664</v>
      </c>
      <c r="I822" s="2" t="s">
        <v>6427</v>
      </c>
      <c r="K822" t="s">
        <v>8317</v>
      </c>
      <c r="L822">
        <v>1</v>
      </c>
      <c r="M822">
        <v>0.25</v>
      </c>
      <c r="N822">
        <v>152.5</v>
      </c>
      <c r="O822">
        <f t="shared" si="110"/>
        <v>80.36</v>
      </c>
      <c r="P822">
        <f t="shared" si="111"/>
        <v>5015.0600000000004</v>
      </c>
      <c r="Q822">
        <f t="shared" si="112"/>
        <v>5.13</v>
      </c>
      <c r="R822">
        <f t="shared" si="113"/>
        <v>5.44</v>
      </c>
      <c r="S822">
        <f t="shared" si="114"/>
        <v>-1152</v>
      </c>
      <c r="T822" s="6">
        <f t="shared" si="118"/>
        <v>100793</v>
      </c>
      <c r="U822" s="6">
        <f t="shared" si="115"/>
        <v>96552.019809920006</v>
      </c>
      <c r="V822" s="4">
        <f t="shared" si="116"/>
        <v>0.95792386187453504</v>
      </c>
      <c r="W822" s="3">
        <f t="shared" si="117"/>
        <v>12434.841270000001</v>
      </c>
    </row>
    <row r="823" spans="1:23">
      <c r="A823" s="1">
        <v>821</v>
      </c>
      <c r="B823">
        <v>1824</v>
      </c>
      <c r="C823" t="s">
        <v>821</v>
      </c>
      <c r="D823" t="s">
        <v>2772</v>
      </c>
      <c r="E823">
        <v>41175</v>
      </c>
      <c r="F823" t="s">
        <v>3915</v>
      </c>
      <c r="G823">
        <v>2.48</v>
      </c>
      <c r="H823" t="s">
        <v>4665</v>
      </c>
      <c r="I823" s="2" t="s">
        <v>6428</v>
      </c>
      <c r="K823" t="s">
        <v>8318</v>
      </c>
      <c r="L823">
        <v>5</v>
      </c>
      <c r="M823">
        <v>0.01</v>
      </c>
      <c r="N823">
        <v>5.0999999999999996</v>
      </c>
      <c r="O823">
        <f t="shared" si="110"/>
        <v>80.36</v>
      </c>
      <c r="P823">
        <f t="shared" si="111"/>
        <v>5015.0600000000004</v>
      </c>
      <c r="Q823">
        <f t="shared" si="112"/>
        <v>5.13</v>
      </c>
      <c r="R823">
        <f t="shared" si="113"/>
        <v>5.44</v>
      </c>
      <c r="S823">
        <f t="shared" si="114"/>
        <v>-1152</v>
      </c>
      <c r="T823" s="6">
        <f t="shared" si="118"/>
        <v>41175</v>
      </c>
      <c r="U823" s="6">
        <f t="shared" si="115"/>
        <v>38083.595459520002</v>
      </c>
      <c r="V823" s="4">
        <f t="shared" si="116"/>
        <v>0.9249203511723133</v>
      </c>
      <c r="W823" s="3">
        <f t="shared" si="117"/>
        <v>12434.841270000001</v>
      </c>
    </row>
    <row r="824" spans="1:23">
      <c r="A824" s="1">
        <v>822</v>
      </c>
      <c r="B824">
        <v>1825</v>
      </c>
      <c r="C824" t="s">
        <v>822</v>
      </c>
      <c r="D824" t="s">
        <v>2773</v>
      </c>
      <c r="E824">
        <v>47994</v>
      </c>
      <c r="F824" t="s">
        <v>3915</v>
      </c>
      <c r="G824">
        <v>2.63</v>
      </c>
      <c r="H824" t="s">
        <v>4666</v>
      </c>
      <c r="I824" s="2" t="s">
        <v>6429</v>
      </c>
      <c r="K824" t="s">
        <v>8319</v>
      </c>
      <c r="L824">
        <v>19</v>
      </c>
      <c r="M824">
        <v>0.13</v>
      </c>
      <c r="N824">
        <v>24.65</v>
      </c>
      <c r="O824">
        <f t="shared" si="110"/>
        <v>80.36</v>
      </c>
      <c r="P824">
        <f t="shared" si="111"/>
        <v>5015.0600000000004</v>
      </c>
      <c r="Q824">
        <f t="shared" si="112"/>
        <v>5.13</v>
      </c>
      <c r="R824">
        <f t="shared" si="113"/>
        <v>5.44</v>
      </c>
      <c r="S824">
        <f t="shared" si="114"/>
        <v>-1152</v>
      </c>
      <c r="T824" s="6">
        <f t="shared" si="118"/>
        <v>47994</v>
      </c>
      <c r="U824" s="6">
        <f t="shared" si="115"/>
        <v>48868.313608119999</v>
      </c>
      <c r="V824" s="4">
        <f t="shared" si="116"/>
        <v>1.0182171439788306</v>
      </c>
      <c r="W824" s="3">
        <f t="shared" si="117"/>
        <v>12434.841270000001</v>
      </c>
    </row>
    <row r="825" spans="1:23">
      <c r="A825" s="1">
        <v>823</v>
      </c>
      <c r="B825">
        <v>1827</v>
      </c>
      <c r="C825" t="s">
        <v>823</v>
      </c>
      <c r="D825" t="s">
        <v>2774</v>
      </c>
      <c r="E825">
        <v>20694</v>
      </c>
      <c r="F825" t="s">
        <v>3915</v>
      </c>
      <c r="G825">
        <v>1.34</v>
      </c>
      <c r="H825" t="s">
        <v>3943</v>
      </c>
      <c r="I825" s="2" t="s">
        <v>6430</v>
      </c>
      <c r="K825" t="s">
        <v>7596</v>
      </c>
      <c r="L825">
        <v>1</v>
      </c>
      <c r="M825">
        <v>0.02</v>
      </c>
      <c r="N825">
        <v>7</v>
      </c>
      <c r="O825">
        <f t="shared" si="110"/>
        <v>80.36</v>
      </c>
      <c r="P825">
        <f t="shared" si="111"/>
        <v>5015.0600000000004</v>
      </c>
      <c r="Q825">
        <f t="shared" si="112"/>
        <v>5.13</v>
      </c>
      <c r="R825">
        <f t="shared" si="113"/>
        <v>5.44</v>
      </c>
      <c r="S825">
        <f t="shared" si="114"/>
        <v>-1152</v>
      </c>
      <c r="T825" s="6">
        <f t="shared" si="118"/>
        <v>20694</v>
      </c>
      <c r="U825" s="6">
        <f t="shared" si="115"/>
        <v>21903.333562159998</v>
      </c>
      <c r="V825" s="4">
        <f t="shared" si="116"/>
        <v>1.0584388500125639</v>
      </c>
      <c r="W825" s="3">
        <f t="shared" si="117"/>
        <v>12434.841270000001</v>
      </c>
    </row>
    <row r="826" spans="1:23">
      <c r="A826" s="1">
        <v>824</v>
      </c>
      <c r="B826">
        <v>1828</v>
      </c>
      <c r="C826" t="s">
        <v>824</v>
      </c>
      <c r="D826" t="s">
        <v>2775</v>
      </c>
      <c r="E826">
        <v>38094</v>
      </c>
      <c r="F826" t="s">
        <v>3915</v>
      </c>
      <c r="G826">
        <v>2.0699999999999998</v>
      </c>
      <c r="H826" t="s">
        <v>4667</v>
      </c>
      <c r="I826" s="2" t="s">
        <v>6431</v>
      </c>
      <c r="K826" t="s">
        <v>8320</v>
      </c>
      <c r="L826">
        <v>8</v>
      </c>
      <c r="M826">
        <v>0.06</v>
      </c>
      <c r="N826">
        <v>23.4</v>
      </c>
      <c r="O826">
        <f t="shared" si="110"/>
        <v>80.36</v>
      </c>
      <c r="P826">
        <f t="shared" si="111"/>
        <v>5015.0600000000004</v>
      </c>
      <c r="Q826">
        <f t="shared" si="112"/>
        <v>5.13</v>
      </c>
      <c r="R826">
        <f t="shared" si="113"/>
        <v>5.44</v>
      </c>
      <c r="S826">
        <f t="shared" si="114"/>
        <v>-1152</v>
      </c>
      <c r="T826" s="6">
        <f t="shared" si="118"/>
        <v>38094</v>
      </c>
      <c r="U826" s="6">
        <f t="shared" si="115"/>
        <v>39965.652274679996</v>
      </c>
      <c r="V826" s="4">
        <f t="shared" si="116"/>
        <v>1.049132469015593</v>
      </c>
      <c r="W826" s="3">
        <f t="shared" si="117"/>
        <v>12434.841270000001</v>
      </c>
    </row>
    <row r="827" spans="1:23">
      <c r="A827" s="1">
        <v>825</v>
      </c>
      <c r="B827">
        <v>1836</v>
      </c>
      <c r="C827" t="s">
        <v>825</v>
      </c>
      <c r="D827" t="s">
        <v>2776</v>
      </c>
      <c r="E827">
        <v>39294</v>
      </c>
      <c r="F827" t="s">
        <v>3915</v>
      </c>
      <c r="G827">
        <v>2.62</v>
      </c>
      <c r="H827" t="s">
        <v>4668</v>
      </c>
      <c r="I827" s="2" t="s">
        <v>6432</v>
      </c>
      <c r="K827" t="s">
        <v>8321</v>
      </c>
      <c r="L827">
        <v>16</v>
      </c>
      <c r="M827">
        <v>0.08</v>
      </c>
      <c r="N827">
        <v>28.4</v>
      </c>
      <c r="O827">
        <f t="shared" si="110"/>
        <v>80.36</v>
      </c>
      <c r="P827">
        <f t="shared" si="111"/>
        <v>5015.0600000000004</v>
      </c>
      <c r="Q827">
        <f t="shared" si="112"/>
        <v>5.13</v>
      </c>
      <c r="R827">
        <f t="shared" si="113"/>
        <v>5.44</v>
      </c>
      <c r="S827">
        <f t="shared" si="114"/>
        <v>-1152</v>
      </c>
      <c r="T827" s="6">
        <f t="shared" si="118"/>
        <v>39294</v>
      </c>
      <c r="U827" s="6">
        <f t="shared" si="115"/>
        <v>50358.439512879995</v>
      </c>
      <c r="V827" s="4">
        <f t="shared" si="116"/>
        <v>1.2815808905400314</v>
      </c>
      <c r="W827" s="3">
        <f t="shared" si="117"/>
        <v>12434.841270000001</v>
      </c>
    </row>
    <row r="828" spans="1:23">
      <c r="A828" s="1">
        <v>826</v>
      </c>
      <c r="B828">
        <v>1837</v>
      </c>
      <c r="C828" t="s">
        <v>826</v>
      </c>
      <c r="D828" t="s">
        <v>2777</v>
      </c>
      <c r="E828">
        <v>73425</v>
      </c>
      <c r="F828" t="s">
        <v>3915</v>
      </c>
      <c r="G828">
        <v>2.0499999999999998</v>
      </c>
      <c r="H828" t="s">
        <v>4669</v>
      </c>
      <c r="I828" s="2" t="s">
        <v>6433</v>
      </c>
      <c r="K828" t="s">
        <v>8322</v>
      </c>
      <c r="L828">
        <v>21</v>
      </c>
      <c r="M828">
        <v>0.16800000000000001</v>
      </c>
      <c r="N828">
        <v>67.97999999999999</v>
      </c>
      <c r="O828">
        <f t="shared" si="110"/>
        <v>80.36</v>
      </c>
      <c r="P828">
        <f t="shared" si="111"/>
        <v>5015.0600000000004</v>
      </c>
      <c r="Q828">
        <f t="shared" si="112"/>
        <v>5.13</v>
      </c>
      <c r="R828">
        <f t="shared" si="113"/>
        <v>5.44</v>
      </c>
      <c r="S828">
        <f t="shared" si="114"/>
        <v>-1152</v>
      </c>
      <c r="T828" s="6">
        <f t="shared" si="118"/>
        <v>73425</v>
      </c>
      <c r="U828" s="6">
        <f t="shared" si="115"/>
        <v>59155.737556199994</v>
      </c>
      <c r="V828" s="4">
        <f t="shared" si="116"/>
        <v>0.80566207090500508</v>
      </c>
      <c r="W828" s="3">
        <f t="shared" si="117"/>
        <v>12434.841270000001</v>
      </c>
    </row>
    <row r="829" spans="1:23">
      <c r="A829" s="1">
        <v>827</v>
      </c>
      <c r="B829">
        <v>1838</v>
      </c>
      <c r="C829" t="s">
        <v>827</v>
      </c>
      <c r="D829" t="s">
        <v>2778</v>
      </c>
      <c r="E829">
        <v>411750</v>
      </c>
      <c r="F829" t="s">
        <v>3916</v>
      </c>
      <c r="G829">
        <v>7.04</v>
      </c>
      <c r="H829" t="s">
        <v>4670</v>
      </c>
      <c r="I829" s="2" t="s">
        <v>6434</v>
      </c>
      <c r="K829" t="s">
        <v>8323</v>
      </c>
      <c r="L829">
        <v>90</v>
      </c>
      <c r="M829">
        <v>0.95000000000000007</v>
      </c>
      <c r="N829">
        <v>428.22</v>
      </c>
      <c r="O829">
        <f t="shared" si="110"/>
        <v>80.36</v>
      </c>
      <c r="P829">
        <f t="shared" si="111"/>
        <v>5015.0600000000004</v>
      </c>
      <c r="Q829">
        <f t="shared" si="112"/>
        <v>5.13</v>
      </c>
      <c r="R829">
        <f t="shared" si="113"/>
        <v>5.44</v>
      </c>
      <c r="S829">
        <f t="shared" si="114"/>
        <v>-1152</v>
      </c>
      <c r="T829" s="6">
        <f t="shared" si="118"/>
        <v>411750</v>
      </c>
      <c r="U829" s="6">
        <f t="shared" si="115"/>
        <v>291097.50909696001</v>
      </c>
      <c r="V829" s="4">
        <f t="shared" si="116"/>
        <v>0.70697634267628418</v>
      </c>
      <c r="W829" s="3">
        <f t="shared" si="117"/>
        <v>12434.841270000001</v>
      </c>
    </row>
    <row r="830" spans="1:23">
      <c r="A830" s="1">
        <v>828</v>
      </c>
      <c r="B830">
        <v>1844</v>
      </c>
      <c r="C830" t="s">
        <v>828</v>
      </c>
      <c r="D830" t="s">
        <v>2779</v>
      </c>
      <c r="E830">
        <v>88194</v>
      </c>
      <c r="F830" t="s">
        <v>3915</v>
      </c>
      <c r="G830">
        <v>3.36</v>
      </c>
      <c r="H830" t="s">
        <v>4671</v>
      </c>
      <c r="I830" s="2" t="s">
        <v>6435</v>
      </c>
      <c r="K830" t="s">
        <v>8324</v>
      </c>
      <c r="L830">
        <v>49</v>
      </c>
      <c r="M830">
        <v>0.33</v>
      </c>
      <c r="N830">
        <v>141.69999999999999</v>
      </c>
      <c r="O830">
        <f t="shared" si="110"/>
        <v>80.36</v>
      </c>
      <c r="P830">
        <f t="shared" si="111"/>
        <v>5015.0600000000004</v>
      </c>
      <c r="Q830">
        <f t="shared" si="112"/>
        <v>5.13</v>
      </c>
      <c r="R830">
        <f t="shared" si="113"/>
        <v>5.44</v>
      </c>
      <c r="S830">
        <f t="shared" si="114"/>
        <v>-1152</v>
      </c>
      <c r="T830" s="6">
        <f t="shared" si="118"/>
        <v>88194</v>
      </c>
      <c r="U830" s="6">
        <f t="shared" si="115"/>
        <v>110930.62528064</v>
      </c>
      <c r="V830" s="4">
        <f t="shared" si="116"/>
        <v>1.257802404705989</v>
      </c>
      <c r="W830" s="3">
        <f t="shared" si="117"/>
        <v>12434.841270000001</v>
      </c>
    </row>
    <row r="831" spans="1:23">
      <c r="A831" s="1">
        <v>829</v>
      </c>
      <c r="B831">
        <v>1854</v>
      </c>
      <c r="C831" t="s">
        <v>829</v>
      </c>
      <c r="D831" t="s">
        <v>2780</v>
      </c>
      <c r="E831">
        <v>101175</v>
      </c>
      <c r="F831" t="s">
        <v>3915</v>
      </c>
      <c r="G831">
        <v>3.35</v>
      </c>
      <c r="H831" t="s">
        <v>4672</v>
      </c>
      <c r="I831" s="2" t="s">
        <v>6436</v>
      </c>
      <c r="K831" t="s">
        <v>8325</v>
      </c>
      <c r="L831">
        <v>50</v>
      </c>
      <c r="M831">
        <v>0.18</v>
      </c>
      <c r="N831">
        <v>91.8</v>
      </c>
      <c r="O831">
        <f t="shared" si="110"/>
        <v>80.36</v>
      </c>
      <c r="P831">
        <f t="shared" si="111"/>
        <v>5015.0600000000004</v>
      </c>
      <c r="Q831">
        <f t="shared" si="112"/>
        <v>5.13</v>
      </c>
      <c r="R831">
        <f t="shared" si="113"/>
        <v>5.44</v>
      </c>
      <c r="S831">
        <f t="shared" si="114"/>
        <v>-1152</v>
      </c>
      <c r="T831" s="6">
        <f t="shared" si="118"/>
        <v>101175</v>
      </c>
      <c r="U831" s="6">
        <f t="shared" si="115"/>
        <v>88967.203025399998</v>
      </c>
      <c r="V831" s="4">
        <f t="shared" si="116"/>
        <v>0.8793397877479614</v>
      </c>
      <c r="W831" s="3">
        <f t="shared" si="117"/>
        <v>12434.841270000001</v>
      </c>
    </row>
    <row r="832" spans="1:23">
      <c r="A832" s="1">
        <v>830</v>
      </c>
      <c r="B832">
        <v>1859</v>
      </c>
      <c r="C832" t="s">
        <v>830</v>
      </c>
      <c r="D832" t="s">
        <v>2781</v>
      </c>
      <c r="E832">
        <v>892500</v>
      </c>
      <c r="F832" t="s">
        <v>3916</v>
      </c>
      <c r="G832">
        <v>11.36</v>
      </c>
      <c r="H832" t="s">
        <v>4673</v>
      </c>
      <c r="I832" s="2" t="s">
        <v>6437</v>
      </c>
      <c r="K832" t="s">
        <v>8326</v>
      </c>
      <c r="L832">
        <v>170</v>
      </c>
      <c r="M832">
        <v>2.2999999999999998</v>
      </c>
      <c r="N832">
        <v>813.54</v>
      </c>
      <c r="O832">
        <f t="shared" si="110"/>
        <v>80.36</v>
      </c>
      <c r="P832">
        <f t="shared" si="111"/>
        <v>5015.0600000000004</v>
      </c>
      <c r="Q832">
        <f t="shared" si="112"/>
        <v>5.13</v>
      </c>
      <c r="R832">
        <f t="shared" si="113"/>
        <v>5.44</v>
      </c>
      <c r="S832">
        <f t="shared" si="114"/>
        <v>-1152</v>
      </c>
      <c r="T832" s="6">
        <f t="shared" si="118"/>
        <v>892500</v>
      </c>
      <c r="U832" s="6">
        <f t="shared" si="115"/>
        <v>524005.60092863999</v>
      </c>
      <c r="V832" s="4">
        <f t="shared" si="116"/>
        <v>0.58712112148867224</v>
      </c>
      <c r="W832" s="3">
        <f t="shared" si="117"/>
        <v>12434.841270000001</v>
      </c>
    </row>
    <row r="833" spans="1:23">
      <c r="A833" s="1">
        <v>831</v>
      </c>
      <c r="B833">
        <v>1861</v>
      </c>
      <c r="C833" t="s">
        <v>831</v>
      </c>
      <c r="D833" t="s">
        <v>2782</v>
      </c>
      <c r="E833">
        <v>20994</v>
      </c>
      <c r="F833" t="s">
        <v>3915</v>
      </c>
      <c r="G833">
        <v>1.26</v>
      </c>
      <c r="H833" t="s">
        <v>4674</v>
      </c>
      <c r="I833" s="2" t="s">
        <v>6438</v>
      </c>
      <c r="K833" t="s">
        <v>8327</v>
      </c>
      <c r="L833">
        <v>1</v>
      </c>
      <c r="M833">
        <v>3.2000000000000001E-2</v>
      </c>
      <c r="N833">
        <v>9.6</v>
      </c>
      <c r="O833">
        <f t="shared" si="110"/>
        <v>80.36</v>
      </c>
      <c r="P833">
        <f t="shared" si="111"/>
        <v>5015.0600000000004</v>
      </c>
      <c r="Q833">
        <f t="shared" si="112"/>
        <v>5.13</v>
      </c>
      <c r="R833">
        <f t="shared" si="113"/>
        <v>5.44</v>
      </c>
      <c r="S833">
        <f t="shared" si="114"/>
        <v>-1152</v>
      </c>
      <c r="T833" s="6">
        <f t="shared" si="118"/>
        <v>20994</v>
      </c>
      <c r="U833" s="6">
        <f t="shared" si="115"/>
        <v>21846.20064024</v>
      </c>
      <c r="V833" s="4">
        <f t="shared" si="116"/>
        <v>1.0405925807487855</v>
      </c>
      <c r="W833" s="3">
        <f t="shared" si="117"/>
        <v>12434.841270000001</v>
      </c>
    </row>
    <row r="834" spans="1:23">
      <c r="A834" s="1">
        <v>832</v>
      </c>
      <c r="B834">
        <v>1862</v>
      </c>
      <c r="C834" t="s">
        <v>832</v>
      </c>
      <c r="D834" t="s">
        <v>2783</v>
      </c>
      <c r="E834">
        <v>72613</v>
      </c>
      <c r="F834" t="s">
        <v>3915</v>
      </c>
      <c r="G834">
        <v>1.99</v>
      </c>
      <c r="H834" t="s">
        <v>4021</v>
      </c>
      <c r="I834" s="2" t="s">
        <v>6439</v>
      </c>
      <c r="K834" t="s">
        <v>7674</v>
      </c>
      <c r="L834">
        <v>1</v>
      </c>
      <c r="M834">
        <v>0.23</v>
      </c>
      <c r="N834">
        <v>103.5</v>
      </c>
      <c r="O834">
        <f t="shared" si="110"/>
        <v>80.36</v>
      </c>
      <c r="P834">
        <f t="shared" si="111"/>
        <v>5015.0600000000004</v>
      </c>
      <c r="Q834">
        <f t="shared" si="112"/>
        <v>5.13</v>
      </c>
      <c r="R834">
        <f t="shared" si="113"/>
        <v>5.44</v>
      </c>
      <c r="S834">
        <f t="shared" si="114"/>
        <v>-1152</v>
      </c>
      <c r="T834" s="6">
        <f t="shared" si="118"/>
        <v>72613</v>
      </c>
      <c r="U834" s="6">
        <f t="shared" si="115"/>
        <v>73788.295352760004</v>
      </c>
      <c r="V834" s="4">
        <f t="shared" si="116"/>
        <v>1.0161857429490588</v>
      </c>
      <c r="W834" s="3">
        <f t="shared" si="117"/>
        <v>12434.841270000001</v>
      </c>
    </row>
    <row r="835" spans="1:23">
      <c r="A835" s="1">
        <v>833</v>
      </c>
      <c r="B835">
        <v>1864</v>
      </c>
      <c r="C835" t="s">
        <v>833</v>
      </c>
      <c r="D835" t="s">
        <v>2784</v>
      </c>
      <c r="E835">
        <v>96593</v>
      </c>
      <c r="F835" t="s">
        <v>3915</v>
      </c>
      <c r="G835">
        <v>2.17</v>
      </c>
      <c r="H835" t="s">
        <v>3942</v>
      </c>
      <c r="I835" s="2" t="s">
        <v>6440</v>
      </c>
      <c r="K835" t="s">
        <v>7595</v>
      </c>
      <c r="L835">
        <v>1</v>
      </c>
      <c r="M835">
        <v>0.23</v>
      </c>
      <c r="N835">
        <v>135.69999999999999</v>
      </c>
      <c r="O835">
        <f t="shared" ref="O835:O898" si="119">O834</f>
        <v>80.36</v>
      </c>
      <c r="P835">
        <f t="shared" ref="P835:P898" si="120">P834</f>
        <v>5015.0600000000004</v>
      </c>
      <c r="Q835">
        <f t="shared" ref="Q835:Q898" si="121">Q834</f>
        <v>5.13</v>
      </c>
      <c r="R835">
        <f t="shared" ref="R835:R898" si="122">R834</f>
        <v>5.44</v>
      </c>
      <c r="S835">
        <f t="shared" ref="S835:S898" si="123">S834</f>
        <v>-1152</v>
      </c>
      <c r="T835" s="6">
        <f t="shared" si="118"/>
        <v>96593</v>
      </c>
      <c r="U835" s="6">
        <f t="shared" ref="U835:U898" si="124">G835*0.58*P835*Q835+N835*O835*R835+S835</f>
        <v>90550.72154708</v>
      </c>
      <c r="V835" s="4">
        <f t="shared" ref="V835:V898" si="125">U835/T835</f>
        <v>0.93744600071516571</v>
      </c>
      <c r="W835" s="3">
        <f t="shared" ref="W835:W898" si="126">0.58*P835*Q835/1.2</f>
        <v>12434.841270000001</v>
      </c>
    </row>
    <row r="836" spans="1:23">
      <c r="A836" s="1">
        <v>834</v>
      </c>
      <c r="B836">
        <v>1865</v>
      </c>
      <c r="C836" t="s">
        <v>834</v>
      </c>
      <c r="D836" t="s">
        <v>2785</v>
      </c>
      <c r="E836">
        <v>89618</v>
      </c>
      <c r="F836" t="s">
        <v>3915</v>
      </c>
      <c r="G836">
        <v>2.82</v>
      </c>
      <c r="H836" t="s">
        <v>4675</v>
      </c>
      <c r="I836" s="2" t="s">
        <v>6441</v>
      </c>
      <c r="K836" t="s">
        <v>8328</v>
      </c>
      <c r="L836">
        <v>37</v>
      </c>
      <c r="M836">
        <v>0.20899999999999999</v>
      </c>
      <c r="N836">
        <v>79.010000000000005</v>
      </c>
      <c r="O836">
        <f t="shared" si="119"/>
        <v>80.36</v>
      </c>
      <c r="P836">
        <f t="shared" si="120"/>
        <v>5015.0600000000004</v>
      </c>
      <c r="Q836">
        <f t="shared" si="121"/>
        <v>5.13</v>
      </c>
      <c r="R836">
        <f t="shared" si="122"/>
        <v>5.44</v>
      </c>
      <c r="S836">
        <f t="shared" si="123"/>
        <v>-1152</v>
      </c>
      <c r="T836" s="6">
        <f t="shared" si="118"/>
        <v>89618</v>
      </c>
      <c r="U836" s="6">
        <f t="shared" si="124"/>
        <v>75467.388041679995</v>
      </c>
      <c r="V836" s="4">
        <f t="shared" si="125"/>
        <v>0.84210078378986364</v>
      </c>
      <c r="W836" s="3">
        <f t="shared" si="126"/>
        <v>12434.841270000001</v>
      </c>
    </row>
    <row r="837" spans="1:23">
      <c r="A837" s="1">
        <v>835</v>
      </c>
      <c r="B837">
        <v>1866</v>
      </c>
      <c r="C837" t="s">
        <v>835</v>
      </c>
      <c r="D837" t="s">
        <v>2786</v>
      </c>
      <c r="E837">
        <v>97425</v>
      </c>
      <c r="F837" t="s">
        <v>3915</v>
      </c>
      <c r="G837">
        <v>4.57</v>
      </c>
      <c r="H837" t="s">
        <v>4676</v>
      </c>
      <c r="I837" s="2" t="s">
        <v>6442</v>
      </c>
      <c r="K837" t="s">
        <v>8329</v>
      </c>
      <c r="L837">
        <v>16</v>
      </c>
      <c r="M837">
        <v>0.14000000000000001</v>
      </c>
      <c r="N837">
        <v>48.3</v>
      </c>
      <c r="O837">
        <f t="shared" si="119"/>
        <v>80.36</v>
      </c>
      <c r="P837">
        <f t="shared" si="120"/>
        <v>5015.0600000000004</v>
      </c>
      <c r="Q837">
        <f t="shared" si="121"/>
        <v>5.13</v>
      </c>
      <c r="R837">
        <f t="shared" si="122"/>
        <v>5.44</v>
      </c>
      <c r="S837">
        <f t="shared" si="123"/>
        <v>-1152</v>
      </c>
      <c r="T837" s="6">
        <f t="shared" si="118"/>
        <v>97425</v>
      </c>
      <c r="U837" s="6">
        <f t="shared" si="124"/>
        <v>88155.420244680005</v>
      </c>
      <c r="V837" s="4">
        <f t="shared" si="125"/>
        <v>0.90485419804649736</v>
      </c>
      <c r="W837" s="3">
        <f t="shared" si="126"/>
        <v>12434.841270000001</v>
      </c>
    </row>
    <row r="838" spans="1:23">
      <c r="A838" s="1">
        <v>836</v>
      </c>
      <c r="B838">
        <v>1868</v>
      </c>
      <c r="C838" t="s">
        <v>836</v>
      </c>
      <c r="D838" t="s">
        <v>2787</v>
      </c>
      <c r="E838">
        <v>749243</v>
      </c>
      <c r="F838" t="s">
        <v>3915</v>
      </c>
      <c r="G838">
        <v>4.32</v>
      </c>
      <c r="H838" t="s">
        <v>4677</v>
      </c>
      <c r="I838" s="2" t="s">
        <v>6443</v>
      </c>
      <c r="K838" t="s">
        <v>8330</v>
      </c>
      <c r="L838">
        <v>67</v>
      </c>
      <c r="M838">
        <v>1.57</v>
      </c>
      <c r="N838">
        <v>1206.08</v>
      </c>
      <c r="O838">
        <f t="shared" si="119"/>
        <v>80.36</v>
      </c>
      <c r="P838">
        <f t="shared" si="120"/>
        <v>5015.0600000000004</v>
      </c>
      <c r="Q838">
        <f t="shared" si="121"/>
        <v>5.13</v>
      </c>
      <c r="R838">
        <f t="shared" si="122"/>
        <v>5.44</v>
      </c>
      <c r="S838">
        <f t="shared" si="123"/>
        <v>-1152</v>
      </c>
      <c r="T838" s="6">
        <f t="shared" si="118"/>
        <v>749243</v>
      </c>
      <c r="U838" s="6">
        <f t="shared" si="124"/>
        <v>590558.22021567996</v>
      </c>
      <c r="V838" s="4">
        <f t="shared" si="125"/>
        <v>0.78820652340519692</v>
      </c>
      <c r="W838" s="3">
        <f t="shared" si="126"/>
        <v>12434.841270000001</v>
      </c>
    </row>
    <row r="839" spans="1:23">
      <c r="A839" s="1">
        <v>837</v>
      </c>
      <c r="B839">
        <v>1870</v>
      </c>
      <c r="C839" t="s">
        <v>837</v>
      </c>
      <c r="D839" t="s">
        <v>2788</v>
      </c>
      <c r="E839">
        <v>252894</v>
      </c>
      <c r="F839" t="s">
        <v>3916</v>
      </c>
      <c r="G839">
        <v>9.5399999999999991</v>
      </c>
      <c r="H839" t="s">
        <v>4678</v>
      </c>
      <c r="I839" s="2" t="s">
        <v>6444</v>
      </c>
      <c r="K839" t="s">
        <v>8331</v>
      </c>
      <c r="L839">
        <v>87</v>
      </c>
      <c r="M839">
        <v>1.26</v>
      </c>
      <c r="N839">
        <v>136.19999999999999</v>
      </c>
      <c r="O839">
        <f t="shared" si="119"/>
        <v>80.36</v>
      </c>
      <c r="P839">
        <f t="shared" si="120"/>
        <v>5015.0600000000004</v>
      </c>
      <c r="Q839">
        <f t="shared" si="121"/>
        <v>5.13</v>
      </c>
      <c r="R839">
        <f t="shared" si="122"/>
        <v>5.44</v>
      </c>
      <c r="S839">
        <f t="shared" si="123"/>
        <v>-1152</v>
      </c>
      <c r="T839" s="6">
        <f t="shared" ref="T839:T902" si="127">E839</f>
        <v>252894</v>
      </c>
      <c r="U839" s="6">
        <f t="shared" si="124"/>
        <v>200743.03693895997</v>
      </c>
      <c r="V839" s="4">
        <f t="shared" si="125"/>
        <v>0.7937833121345701</v>
      </c>
      <c r="W839" s="3">
        <f t="shared" si="126"/>
        <v>12434.841270000001</v>
      </c>
    </row>
    <row r="840" spans="1:23">
      <c r="A840" s="1">
        <v>838</v>
      </c>
      <c r="B840">
        <v>1872</v>
      </c>
      <c r="C840" t="s">
        <v>838</v>
      </c>
      <c r="D840" t="s">
        <v>2789</v>
      </c>
      <c r="E840">
        <v>27294</v>
      </c>
      <c r="F840" t="s">
        <v>3915</v>
      </c>
      <c r="G840">
        <v>1.47</v>
      </c>
      <c r="H840" t="s">
        <v>4679</v>
      </c>
      <c r="I840" s="2" t="s">
        <v>6445</v>
      </c>
      <c r="K840" t="s">
        <v>8332</v>
      </c>
      <c r="L840">
        <v>20</v>
      </c>
      <c r="M840">
        <v>4.5999999999999999E-2</v>
      </c>
      <c r="N840">
        <v>23.46</v>
      </c>
      <c r="O840">
        <f t="shared" si="119"/>
        <v>80.36</v>
      </c>
      <c r="P840">
        <f t="shared" si="120"/>
        <v>5015.0600000000004</v>
      </c>
      <c r="Q840">
        <f t="shared" si="121"/>
        <v>5.13</v>
      </c>
      <c r="R840">
        <f t="shared" si="122"/>
        <v>5.44</v>
      </c>
      <c r="S840">
        <f t="shared" si="123"/>
        <v>-1152</v>
      </c>
      <c r="T840" s="6">
        <f t="shared" si="127"/>
        <v>27294</v>
      </c>
      <c r="U840" s="6">
        <f t="shared" si="124"/>
        <v>31038.796064280003</v>
      </c>
      <c r="V840" s="4">
        <f t="shared" si="125"/>
        <v>1.1372021713299627</v>
      </c>
      <c r="W840" s="3">
        <f t="shared" si="126"/>
        <v>12434.841270000001</v>
      </c>
    </row>
    <row r="841" spans="1:23">
      <c r="A841" s="1">
        <v>839</v>
      </c>
      <c r="B841">
        <v>1875</v>
      </c>
      <c r="C841" t="s">
        <v>839</v>
      </c>
      <c r="D841" t="s">
        <v>2790</v>
      </c>
      <c r="E841">
        <v>58443</v>
      </c>
      <c r="F841" t="s">
        <v>3915</v>
      </c>
      <c r="G841">
        <v>2.2000000000000002</v>
      </c>
      <c r="H841" t="s">
        <v>3926</v>
      </c>
      <c r="I841" s="2" t="s">
        <v>6446</v>
      </c>
      <c r="K841" t="s">
        <v>7579</v>
      </c>
      <c r="L841">
        <v>1</v>
      </c>
      <c r="M841">
        <v>0.17</v>
      </c>
      <c r="N841">
        <v>59.5</v>
      </c>
      <c r="O841">
        <f t="shared" si="119"/>
        <v>80.36</v>
      </c>
      <c r="P841">
        <f t="shared" si="120"/>
        <v>5015.0600000000004</v>
      </c>
      <c r="Q841">
        <f t="shared" si="121"/>
        <v>5.13</v>
      </c>
      <c r="R841">
        <f t="shared" si="122"/>
        <v>5.44</v>
      </c>
      <c r="S841">
        <f t="shared" si="123"/>
        <v>-1152</v>
      </c>
      <c r="T841" s="6">
        <f t="shared" si="127"/>
        <v>58443</v>
      </c>
      <c r="U841" s="6">
        <f t="shared" si="124"/>
        <v>57686.905752800005</v>
      </c>
      <c r="V841" s="4">
        <f t="shared" si="125"/>
        <v>0.98706270644559668</v>
      </c>
      <c r="W841" s="3">
        <f t="shared" si="126"/>
        <v>12434.841270000001</v>
      </c>
    </row>
    <row r="842" spans="1:23">
      <c r="A842" s="1">
        <v>840</v>
      </c>
      <c r="B842">
        <v>1876</v>
      </c>
      <c r="C842" t="s">
        <v>840</v>
      </c>
      <c r="D842" t="s">
        <v>2791</v>
      </c>
      <c r="E842">
        <v>27743</v>
      </c>
      <c r="F842" t="s">
        <v>3915</v>
      </c>
      <c r="G842">
        <v>1.21</v>
      </c>
      <c r="H842" t="s">
        <v>4680</v>
      </c>
      <c r="I842" s="2" t="s">
        <v>6447</v>
      </c>
      <c r="K842" t="s">
        <v>8333</v>
      </c>
      <c r="L842">
        <v>1</v>
      </c>
      <c r="M842">
        <v>4.5999999999999999E-2</v>
      </c>
      <c r="N842">
        <v>13.57</v>
      </c>
      <c r="O842">
        <f t="shared" si="119"/>
        <v>80.36</v>
      </c>
      <c r="P842">
        <f t="shared" si="120"/>
        <v>5015.0600000000004</v>
      </c>
      <c r="Q842">
        <f t="shared" si="121"/>
        <v>5.13</v>
      </c>
      <c r="R842">
        <f t="shared" si="122"/>
        <v>5.44</v>
      </c>
      <c r="S842">
        <f t="shared" si="123"/>
        <v>-1152</v>
      </c>
      <c r="T842" s="6">
        <f t="shared" si="127"/>
        <v>27743</v>
      </c>
      <c r="U842" s="6">
        <f t="shared" si="124"/>
        <v>22835.629012040001</v>
      </c>
      <c r="V842" s="4">
        <f t="shared" si="125"/>
        <v>0.8231131821374762</v>
      </c>
      <c r="W842" s="3">
        <f t="shared" si="126"/>
        <v>12434.841270000001</v>
      </c>
    </row>
    <row r="843" spans="1:23">
      <c r="A843" s="1">
        <v>841</v>
      </c>
      <c r="B843">
        <v>1877</v>
      </c>
      <c r="C843" t="s">
        <v>841</v>
      </c>
      <c r="D843" t="s">
        <v>2792</v>
      </c>
      <c r="E843">
        <v>56094</v>
      </c>
      <c r="F843" t="s">
        <v>3915</v>
      </c>
      <c r="G843">
        <v>3.29</v>
      </c>
      <c r="H843" t="s">
        <v>4681</v>
      </c>
      <c r="I843" s="2" t="s">
        <v>6448</v>
      </c>
      <c r="K843" t="s">
        <v>8334</v>
      </c>
      <c r="L843">
        <v>13</v>
      </c>
      <c r="M843">
        <v>7.5999999999999998E-2</v>
      </c>
      <c r="N843">
        <v>29.64</v>
      </c>
      <c r="O843">
        <f t="shared" si="119"/>
        <v>80.36</v>
      </c>
      <c r="P843">
        <f t="shared" si="120"/>
        <v>5015.0600000000004</v>
      </c>
      <c r="Q843">
        <f t="shared" si="121"/>
        <v>5.13</v>
      </c>
      <c r="R843">
        <f t="shared" si="122"/>
        <v>5.44</v>
      </c>
      <c r="S843">
        <f t="shared" si="123"/>
        <v>-1152</v>
      </c>
      <c r="T843" s="6">
        <f t="shared" si="127"/>
        <v>56094</v>
      </c>
      <c r="U843" s="6">
        <f t="shared" si="124"/>
        <v>60898.128309959997</v>
      </c>
      <c r="V843" s="4">
        <f t="shared" si="125"/>
        <v>1.0856442455513957</v>
      </c>
      <c r="W843" s="3">
        <f t="shared" si="126"/>
        <v>12434.841270000001</v>
      </c>
    </row>
    <row r="844" spans="1:23">
      <c r="A844" s="1">
        <v>842</v>
      </c>
      <c r="B844">
        <v>1883</v>
      </c>
      <c r="C844" t="s">
        <v>842</v>
      </c>
      <c r="D844" t="s">
        <v>2793</v>
      </c>
      <c r="E844">
        <v>146094</v>
      </c>
      <c r="F844" t="s">
        <v>3915</v>
      </c>
      <c r="G844">
        <v>5.47</v>
      </c>
      <c r="H844" t="s">
        <v>4682</v>
      </c>
      <c r="I844" s="2" t="s">
        <v>6449</v>
      </c>
      <c r="K844" t="s">
        <v>8335</v>
      </c>
      <c r="L844">
        <v>31</v>
      </c>
      <c r="M844">
        <v>0.5</v>
      </c>
      <c r="N844">
        <v>175</v>
      </c>
      <c r="O844">
        <f t="shared" si="119"/>
        <v>80.36</v>
      </c>
      <c r="P844">
        <f t="shared" si="120"/>
        <v>5015.0600000000004</v>
      </c>
      <c r="Q844">
        <f t="shared" si="121"/>
        <v>5.13</v>
      </c>
      <c r="R844">
        <f t="shared" si="122"/>
        <v>5.44</v>
      </c>
      <c r="S844">
        <f t="shared" si="123"/>
        <v>-1152</v>
      </c>
      <c r="T844" s="6">
        <f t="shared" si="127"/>
        <v>146094</v>
      </c>
      <c r="U844" s="6">
        <f t="shared" si="124"/>
        <v>156973.01809627999</v>
      </c>
      <c r="V844" s="4">
        <f t="shared" si="125"/>
        <v>1.0744658787922843</v>
      </c>
      <c r="W844" s="3">
        <f t="shared" si="126"/>
        <v>12434.841270000001</v>
      </c>
    </row>
    <row r="845" spans="1:23">
      <c r="A845" s="1">
        <v>843</v>
      </c>
      <c r="B845">
        <v>1884</v>
      </c>
      <c r="C845" t="s">
        <v>843</v>
      </c>
      <c r="D845" t="s">
        <v>2794</v>
      </c>
      <c r="E845">
        <v>803243</v>
      </c>
      <c r="F845" t="s">
        <v>3915</v>
      </c>
      <c r="G845">
        <v>2.62</v>
      </c>
      <c r="H845" t="s">
        <v>4683</v>
      </c>
      <c r="I845" s="2" t="s">
        <v>6450</v>
      </c>
      <c r="K845" t="s">
        <v>8336</v>
      </c>
      <c r="L845">
        <v>1</v>
      </c>
      <c r="M845">
        <v>0.7</v>
      </c>
      <c r="N845">
        <v>2520</v>
      </c>
      <c r="O845">
        <f t="shared" si="119"/>
        <v>80.36</v>
      </c>
      <c r="P845">
        <f t="shared" si="120"/>
        <v>5015.0600000000004</v>
      </c>
      <c r="Q845">
        <f t="shared" si="121"/>
        <v>5.13</v>
      </c>
      <c r="R845">
        <f t="shared" si="122"/>
        <v>5.44</v>
      </c>
      <c r="S845">
        <f t="shared" si="123"/>
        <v>-1152</v>
      </c>
      <c r="T845" s="6">
        <f t="shared" si="127"/>
        <v>803243</v>
      </c>
      <c r="U845" s="6">
        <f t="shared" si="124"/>
        <v>1139582.3089528801</v>
      </c>
      <c r="V845" s="4">
        <f t="shared" si="125"/>
        <v>1.4187267227387976</v>
      </c>
      <c r="W845" s="3">
        <f t="shared" si="126"/>
        <v>12434.841270000001</v>
      </c>
    </row>
    <row r="846" spans="1:23">
      <c r="A846" s="1">
        <v>844</v>
      </c>
      <c r="B846">
        <v>1885</v>
      </c>
      <c r="C846" t="s">
        <v>844</v>
      </c>
      <c r="D846" t="s">
        <v>2795</v>
      </c>
      <c r="E846">
        <v>198344</v>
      </c>
      <c r="F846" t="s">
        <v>3915</v>
      </c>
      <c r="G846">
        <v>3.96</v>
      </c>
      <c r="H846" t="s">
        <v>4684</v>
      </c>
      <c r="I846" s="2" t="s">
        <v>6451</v>
      </c>
      <c r="K846" t="s">
        <v>8337</v>
      </c>
      <c r="L846">
        <v>42</v>
      </c>
      <c r="M846">
        <v>0.745</v>
      </c>
      <c r="N846">
        <v>391.12</v>
      </c>
      <c r="O846">
        <f t="shared" si="119"/>
        <v>80.36</v>
      </c>
      <c r="P846">
        <f t="shared" si="120"/>
        <v>5015.0600000000004</v>
      </c>
      <c r="Q846">
        <f t="shared" si="121"/>
        <v>5.13</v>
      </c>
      <c r="R846">
        <f t="shared" si="122"/>
        <v>5.44</v>
      </c>
      <c r="S846">
        <f t="shared" si="123"/>
        <v>-1152</v>
      </c>
      <c r="T846" s="6">
        <f t="shared" si="127"/>
        <v>198344</v>
      </c>
      <c r="U846" s="6">
        <f t="shared" si="124"/>
        <v>228919.75912304001</v>
      </c>
      <c r="V846" s="4">
        <f t="shared" si="125"/>
        <v>1.1541552006768041</v>
      </c>
      <c r="W846" s="3">
        <f t="shared" si="126"/>
        <v>12434.841270000001</v>
      </c>
    </row>
    <row r="847" spans="1:23">
      <c r="A847" s="1">
        <v>845</v>
      </c>
      <c r="B847">
        <v>1888</v>
      </c>
      <c r="C847" t="s">
        <v>845</v>
      </c>
      <c r="D847" t="s">
        <v>2796</v>
      </c>
      <c r="E847">
        <v>180743</v>
      </c>
      <c r="F847" t="s">
        <v>3915</v>
      </c>
      <c r="G847">
        <v>2.86</v>
      </c>
      <c r="H847" t="s">
        <v>4685</v>
      </c>
      <c r="I847" s="2" t="s">
        <v>6452</v>
      </c>
      <c r="K847" t="s">
        <v>8338</v>
      </c>
      <c r="L847">
        <v>59</v>
      </c>
      <c r="M847">
        <v>1.0640000000000001</v>
      </c>
      <c r="N847">
        <v>196.74</v>
      </c>
      <c r="O847">
        <f t="shared" si="119"/>
        <v>80.36</v>
      </c>
      <c r="P847">
        <f t="shared" si="120"/>
        <v>5015.0600000000004</v>
      </c>
      <c r="Q847">
        <f t="shared" si="121"/>
        <v>5.13</v>
      </c>
      <c r="R847">
        <f t="shared" si="122"/>
        <v>5.44</v>
      </c>
      <c r="S847">
        <f t="shared" si="123"/>
        <v>-1152</v>
      </c>
      <c r="T847" s="6">
        <f t="shared" si="127"/>
        <v>180743</v>
      </c>
      <c r="U847" s="6">
        <f t="shared" si="124"/>
        <v>127530.91885464001</v>
      </c>
      <c r="V847" s="4">
        <f t="shared" si="125"/>
        <v>0.7055925753951191</v>
      </c>
      <c r="W847" s="3">
        <f t="shared" si="126"/>
        <v>12434.841270000001</v>
      </c>
    </row>
    <row r="848" spans="1:23">
      <c r="A848" s="1">
        <v>846</v>
      </c>
      <c r="B848">
        <v>1895</v>
      </c>
      <c r="C848" t="s">
        <v>846</v>
      </c>
      <c r="D848" t="s">
        <v>2797</v>
      </c>
      <c r="E848">
        <v>36294</v>
      </c>
      <c r="F848" t="s">
        <v>3915</v>
      </c>
      <c r="G848">
        <v>1.9</v>
      </c>
      <c r="H848" t="s">
        <v>4686</v>
      </c>
      <c r="I848" s="2" t="s">
        <v>6453</v>
      </c>
      <c r="K848" t="s">
        <v>8339</v>
      </c>
      <c r="L848">
        <v>9</v>
      </c>
      <c r="M848">
        <v>7.0000000000000007E-2</v>
      </c>
      <c r="N848">
        <v>22.05</v>
      </c>
      <c r="O848">
        <f t="shared" si="119"/>
        <v>80.36</v>
      </c>
      <c r="P848">
        <f t="shared" si="120"/>
        <v>5015.0600000000004</v>
      </c>
      <c r="Q848">
        <f t="shared" si="121"/>
        <v>5.13</v>
      </c>
      <c r="R848">
        <f t="shared" si="122"/>
        <v>5.44</v>
      </c>
      <c r="S848">
        <f t="shared" si="123"/>
        <v>-1152</v>
      </c>
      <c r="T848" s="6">
        <f t="shared" si="127"/>
        <v>36294</v>
      </c>
      <c r="U848" s="6">
        <f t="shared" si="124"/>
        <v>36838.780815599996</v>
      </c>
      <c r="V848" s="4">
        <f t="shared" si="125"/>
        <v>1.0150102169945445</v>
      </c>
      <c r="W848" s="3">
        <f t="shared" si="126"/>
        <v>12434.841270000001</v>
      </c>
    </row>
    <row r="849" spans="1:23">
      <c r="A849" s="1">
        <v>847</v>
      </c>
      <c r="B849">
        <v>1897</v>
      </c>
      <c r="C849" t="s">
        <v>847</v>
      </c>
      <c r="D849" t="s">
        <v>2798</v>
      </c>
      <c r="E849">
        <v>232493</v>
      </c>
      <c r="F849" t="s">
        <v>3915</v>
      </c>
      <c r="G849">
        <v>3.74</v>
      </c>
      <c r="H849" t="s">
        <v>4687</v>
      </c>
      <c r="I849" s="2" t="s">
        <v>6454</v>
      </c>
      <c r="K849" t="s">
        <v>8340</v>
      </c>
      <c r="L849">
        <v>76</v>
      </c>
      <c r="M849">
        <v>1.0029999999999999</v>
      </c>
      <c r="N849">
        <v>258.22000000000003</v>
      </c>
      <c r="O849">
        <f t="shared" si="119"/>
        <v>80.36</v>
      </c>
      <c r="P849">
        <f t="shared" si="120"/>
        <v>5015.0600000000004</v>
      </c>
      <c r="Q849">
        <f t="shared" si="121"/>
        <v>5.13</v>
      </c>
      <c r="R849">
        <f t="shared" si="122"/>
        <v>5.44</v>
      </c>
      <c r="S849">
        <f t="shared" si="123"/>
        <v>-1152</v>
      </c>
      <c r="T849" s="6">
        <f t="shared" si="127"/>
        <v>232493</v>
      </c>
      <c r="U849" s="6">
        <f t="shared" si="124"/>
        <v>167538.60966776003</v>
      </c>
      <c r="V849" s="4">
        <f t="shared" si="125"/>
        <v>0.72061786663581284</v>
      </c>
      <c r="W849" s="3">
        <f t="shared" si="126"/>
        <v>12434.841270000001</v>
      </c>
    </row>
    <row r="850" spans="1:23">
      <c r="A850" s="1">
        <v>848</v>
      </c>
      <c r="B850">
        <v>1899</v>
      </c>
      <c r="C850" t="s">
        <v>848</v>
      </c>
      <c r="D850" t="s">
        <v>2799</v>
      </c>
      <c r="E850">
        <v>24594</v>
      </c>
      <c r="F850" t="s">
        <v>3915</v>
      </c>
      <c r="G850">
        <v>1.68</v>
      </c>
      <c r="H850" t="s">
        <v>4688</v>
      </c>
      <c r="I850" s="2" t="s">
        <v>6455</v>
      </c>
      <c r="K850" t="s">
        <v>8341</v>
      </c>
      <c r="L850">
        <v>13</v>
      </c>
      <c r="M850">
        <v>8.5000000000000006E-2</v>
      </c>
      <c r="N850">
        <v>34.9</v>
      </c>
      <c r="O850">
        <f t="shared" si="119"/>
        <v>80.36</v>
      </c>
      <c r="P850">
        <f t="shared" si="120"/>
        <v>5015.0600000000004</v>
      </c>
      <c r="Q850">
        <f t="shared" si="121"/>
        <v>5.13</v>
      </c>
      <c r="R850">
        <f t="shared" si="122"/>
        <v>5.44</v>
      </c>
      <c r="S850">
        <f t="shared" si="123"/>
        <v>-1152</v>
      </c>
      <c r="T850" s="6">
        <f t="shared" si="127"/>
        <v>24594</v>
      </c>
      <c r="U850" s="6">
        <f t="shared" si="124"/>
        <v>39173.468160320001</v>
      </c>
      <c r="V850" s="4">
        <f t="shared" si="125"/>
        <v>1.5928058941335286</v>
      </c>
      <c r="W850" s="3">
        <f t="shared" si="126"/>
        <v>12434.841270000001</v>
      </c>
    </row>
    <row r="851" spans="1:23">
      <c r="A851" s="1">
        <v>849</v>
      </c>
      <c r="B851">
        <v>1900</v>
      </c>
      <c r="C851" t="s">
        <v>849</v>
      </c>
      <c r="D851" t="s">
        <v>2800</v>
      </c>
      <c r="E851">
        <v>237643</v>
      </c>
      <c r="F851" t="s">
        <v>3915</v>
      </c>
      <c r="G851">
        <v>2.52</v>
      </c>
      <c r="H851" t="s">
        <v>4689</v>
      </c>
      <c r="I851" s="2" t="s">
        <v>6456</v>
      </c>
      <c r="K851" t="s">
        <v>8342</v>
      </c>
      <c r="L851">
        <v>1</v>
      </c>
      <c r="M851">
        <v>0.4</v>
      </c>
      <c r="N851">
        <v>302.39999999999998</v>
      </c>
      <c r="O851">
        <f t="shared" si="119"/>
        <v>80.36</v>
      </c>
      <c r="P851">
        <f t="shared" si="120"/>
        <v>5015.0600000000004</v>
      </c>
      <c r="Q851">
        <f t="shared" si="121"/>
        <v>5.13</v>
      </c>
      <c r="R851">
        <f t="shared" si="122"/>
        <v>5.44</v>
      </c>
      <c r="S851">
        <f t="shared" si="123"/>
        <v>-1152</v>
      </c>
      <c r="T851" s="6">
        <f t="shared" si="127"/>
        <v>237643</v>
      </c>
      <c r="U851" s="6">
        <f t="shared" si="124"/>
        <v>168647.66016048001</v>
      </c>
      <c r="V851" s="4">
        <f t="shared" si="125"/>
        <v>0.70966811629410509</v>
      </c>
      <c r="W851" s="3">
        <f t="shared" si="126"/>
        <v>12434.841270000001</v>
      </c>
    </row>
    <row r="852" spans="1:23">
      <c r="A852" s="1">
        <v>850</v>
      </c>
      <c r="B852">
        <v>1908</v>
      </c>
      <c r="C852" t="s">
        <v>850</v>
      </c>
      <c r="D852" t="s">
        <v>2801</v>
      </c>
      <c r="E852">
        <v>82868</v>
      </c>
      <c r="F852" t="s">
        <v>3915</v>
      </c>
      <c r="G852">
        <v>2.33</v>
      </c>
      <c r="H852" t="s">
        <v>4690</v>
      </c>
      <c r="I852" s="2" t="s">
        <v>6457</v>
      </c>
      <c r="K852" t="s">
        <v>8343</v>
      </c>
      <c r="L852">
        <v>39</v>
      </c>
      <c r="M852">
        <v>0.313</v>
      </c>
      <c r="N852">
        <v>64.73</v>
      </c>
      <c r="O852">
        <f t="shared" si="119"/>
        <v>80.36</v>
      </c>
      <c r="P852">
        <f t="shared" si="120"/>
        <v>5015.0600000000004</v>
      </c>
      <c r="Q852">
        <f t="shared" si="121"/>
        <v>5.13</v>
      </c>
      <c r="R852">
        <f t="shared" si="122"/>
        <v>5.44</v>
      </c>
      <c r="S852">
        <f t="shared" si="123"/>
        <v>-1152</v>
      </c>
      <c r="T852" s="6">
        <f t="shared" si="127"/>
        <v>82868</v>
      </c>
      <c r="U852" s="6">
        <f t="shared" si="124"/>
        <v>61913.079422919996</v>
      </c>
      <c r="V852" s="4">
        <f t="shared" si="125"/>
        <v>0.74712892096973493</v>
      </c>
      <c r="W852" s="3">
        <f t="shared" si="126"/>
        <v>12434.841270000001</v>
      </c>
    </row>
    <row r="853" spans="1:23">
      <c r="A853" s="1">
        <v>851</v>
      </c>
      <c r="B853">
        <v>1909</v>
      </c>
      <c r="C853" t="s">
        <v>851</v>
      </c>
      <c r="D853" t="s">
        <v>2802</v>
      </c>
      <c r="E853">
        <v>51793</v>
      </c>
      <c r="F853" t="s">
        <v>3915</v>
      </c>
      <c r="G853">
        <v>2.2799999999999998</v>
      </c>
      <c r="H853" t="s">
        <v>4691</v>
      </c>
      <c r="I853" s="2" t="s">
        <v>6458</v>
      </c>
      <c r="K853" t="s">
        <v>8344</v>
      </c>
      <c r="L853">
        <v>1</v>
      </c>
      <c r="M853">
        <v>0.13</v>
      </c>
      <c r="N853">
        <v>40.299999999999997</v>
      </c>
      <c r="O853">
        <f t="shared" si="119"/>
        <v>80.36</v>
      </c>
      <c r="P853">
        <f t="shared" si="120"/>
        <v>5015.0600000000004</v>
      </c>
      <c r="Q853">
        <f t="shared" si="121"/>
        <v>5.13</v>
      </c>
      <c r="R853">
        <f t="shared" si="122"/>
        <v>5.44</v>
      </c>
      <c r="S853">
        <f t="shared" si="123"/>
        <v>-1152</v>
      </c>
      <c r="T853" s="6">
        <f t="shared" si="127"/>
        <v>51793</v>
      </c>
      <c r="U853" s="6">
        <f t="shared" si="124"/>
        <v>50487.209234719994</v>
      </c>
      <c r="V853" s="4">
        <f t="shared" si="125"/>
        <v>0.97478827707836957</v>
      </c>
      <c r="W853" s="3">
        <f t="shared" si="126"/>
        <v>12434.841270000001</v>
      </c>
    </row>
    <row r="854" spans="1:23">
      <c r="A854" s="1">
        <v>852</v>
      </c>
      <c r="B854">
        <v>1910</v>
      </c>
      <c r="C854" t="s">
        <v>852</v>
      </c>
      <c r="D854" t="s">
        <v>2803</v>
      </c>
      <c r="E854">
        <v>143994</v>
      </c>
      <c r="F854" t="s">
        <v>3915</v>
      </c>
      <c r="G854">
        <v>4.37</v>
      </c>
      <c r="H854" t="s">
        <v>4692</v>
      </c>
      <c r="I854" s="2" t="s">
        <v>6459</v>
      </c>
      <c r="K854" t="s">
        <v>8345</v>
      </c>
      <c r="L854">
        <v>43</v>
      </c>
      <c r="M854">
        <v>0.64</v>
      </c>
      <c r="N854">
        <v>199.7</v>
      </c>
      <c r="O854">
        <f t="shared" si="119"/>
        <v>80.36</v>
      </c>
      <c r="P854">
        <f t="shared" si="120"/>
        <v>5015.0600000000004</v>
      </c>
      <c r="Q854">
        <f t="shared" si="121"/>
        <v>5.13</v>
      </c>
      <c r="R854">
        <f t="shared" si="122"/>
        <v>5.44</v>
      </c>
      <c r="S854">
        <f t="shared" si="123"/>
        <v>-1152</v>
      </c>
      <c r="T854" s="6">
        <f t="shared" si="127"/>
        <v>143994</v>
      </c>
      <c r="U854" s="6">
        <f t="shared" si="124"/>
        <v>151356.84009988001</v>
      </c>
      <c r="V854" s="4">
        <f t="shared" si="125"/>
        <v>1.0511329645671348</v>
      </c>
      <c r="W854" s="3">
        <f t="shared" si="126"/>
        <v>12434.841270000001</v>
      </c>
    </row>
    <row r="855" spans="1:23">
      <c r="A855" s="1">
        <v>853</v>
      </c>
      <c r="B855">
        <v>1912</v>
      </c>
      <c r="C855" t="s">
        <v>853</v>
      </c>
      <c r="D855" t="s">
        <v>2804</v>
      </c>
      <c r="E855">
        <v>233094</v>
      </c>
      <c r="F855" t="s">
        <v>3915</v>
      </c>
      <c r="G855">
        <v>6.25</v>
      </c>
      <c r="H855" t="s">
        <v>4693</v>
      </c>
      <c r="I855" s="2" t="s">
        <v>6460</v>
      </c>
      <c r="K855" t="s">
        <v>8346</v>
      </c>
      <c r="L855">
        <v>139</v>
      </c>
      <c r="M855">
        <v>0.88500000000000001</v>
      </c>
      <c r="N855">
        <v>346.83</v>
      </c>
      <c r="O855">
        <f t="shared" si="119"/>
        <v>80.36</v>
      </c>
      <c r="P855">
        <f t="shared" si="120"/>
        <v>5015.0600000000004</v>
      </c>
      <c r="Q855">
        <f t="shared" si="121"/>
        <v>5.13</v>
      </c>
      <c r="R855">
        <f t="shared" si="122"/>
        <v>5.44</v>
      </c>
      <c r="S855">
        <f t="shared" si="123"/>
        <v>-1152</v>
      </c>
      <c r="T855" s="6">
        <f t="shared" si="127"/>
        <v>233094</v>
      </c>
      <c r="U855" s="6">
        <f t="shared" si="124"/>
        <v>243728.95739699999</v>
      </c>
      <c r="V855" s="4">
        <f t="shared" si="125"/>
        <v>1.045625187250637</v>
      </c>
      <c r="W855" s="3">
        <f t="shared" si="126"/>
        <v>12434.841270000001</v>
      </c>
    </row>
    <row r="856" spans="1:23">
      <c r="A856" s="1">
        <v>854</v>
      </c>
      <c r="B856">
        <v>1914</v>
      </c>
      <c r="C856" t="s">
        <v>854</v>
      </c>
      <c r="D856" t="s">
        <v>2805</v>
      </c>
      <c r="E856">
        <v>60894</v>
      </c>
      <c r="F856" t="s">
        <v>3915</v>
      </c>
      <c r="G856">
        <v>1.67</v>
      </c>
      <c r="H856" t="s">
        <v>4694</v>
      </c>
      <c r="I856" s="2" t="s">
        <v>6461</v>
      </c>
      <c r="K856" t="s">
        <v>8347</v>
      </c>
      <c r="L856">
        <v>35</v>
      </c>
      <c r="M856">
        <v>0.23</v>
      </c>
      <c r="N856">
        <v>84.15</v>
      </c>
      <c r="O856">
        <f t="shared" si="119"/>
        <v>80.36</v>
      </c>
      <c r="P856">
        <f t="shared" si="120"/>
        <v>5015.0600000000004</v>
      </c>
      <c r="Q856">
        <f t="shared" si="121"/>
        <v>5.13</v>
      </c>
      <c r="R856">
        <f t="shared" si="122"/>
        <v>5.44</v>
      </c>
      <c r="S856">
        <f t="shared" si="123"/>
        <v>-1152</v>
      </c>
      <c r="T856" s="6">
        <f t="shared" si="127"/>
        <v>60894</v>
      </c>
      <c r="U856" s="6">
        <f t="shared" si="124"/>
        <v>60554.301265080008</v>
      </c>
      <c r="V856" s="4">
        <f t="shared" si="125"/>
        <v>0.99442147444871432</v>
      </c>
      <c r="W856" s="3">
        <f t="shared" si="126"/>
        <v>12434.841270000001</v>
      </c>
    </row>
    <row r="857" spans="1:23">
      <c r="A857" s="1">
        <v>855</v>
      </c>
      <c r="B857">
        <v>1915</v>
      </c>
      <c r="C857" t="s">
        <v>855</v>
      </c>
      <c r="D857" t="s">
        <v>2806</v>
      </c>
      <c r="E857">
        <v>167940</v>
      </c>
      <c r="F857" t="s">
        <v>3915</v>
      </c>
      <c r="G857">
        <v>7.97</v>
      </c>
      <c r="H857" t="s">
        <v>4695</v>
      </c>
      <c r="I857" s="2" t="s">
        <v>6462</v>
      </c>
      <c r="K857" t="s">
        <v>8348</v>
      </c>
      <c r="L857">
        <v>13</v>
      </c>
      <c r="M857">
        <v>0.2</v>
      </c>
      <c r="N857">
        <v>85</v>
      </c>
      <c r="O857">
        <f t="shared" si="119"/>
        <v>80.36</v>
      </c>
      <c r="P857">
        <f t="shared" si="120"/>
        <v>5015.0600000000004</v>
      </c>
      <c r="Q857">
        <f t="shared" si="121"/>
        <v>5.13</v>
      </c>
      <c r="R857">
        <f t="shared" si="122"/>
        <v>5.44</v>
      </c>
      <c r="S857">
        <f t="shared" si="123"/>
        <v>-1152</v>
      </c>
      <c r="T857" s="6">
        <f t="shared" si="127"/>
        <v>167940</v>
      </c>
      <c r="U857" s="6">
        <f t="shared" si="124"/>
        <v>154933.28590627998</v>
      </c>
      <c r="V857" s="4">
        <f t="shared" si="125"/>
        <v>0.92255142256925082</v>
      </c>
      <c r="W857" s="3">
        <f t="shared" si="126"/>
        <v>12434.841270000001</v>
      </c>
    </row>
    <row r="858" spans="1:23">
      <c r="A858" s="1">
        <v>856</v>
      </c>
      <c r="B858">
        <v>1917</v>
      </c>
      <c r="C858" t="s">
        <v>856</v>
      </c>
      <c r="D858" t="s">
        <v>2807</v>
      </c>
      <c r="E858">
        <v>382868</v>
      </c>
      <c r="F858" t="s">
        <v>3915</v>
      </c>
      <c r="G858">
        <v>8.8000000000000007</v>
      </c>
      <c r="H858" t="s">
        <v>4696</v>
      </c>
      <c r="I858" s="2" t="s">
        <v>6463</v>
      </c>
      <c r="K858" t="s">
        <v>8349</v>
      </c>
      <c r="L858">
        <v>39</v>
      </c>
      <c r="M858">
        <v>1.2</v>
      </c>
      <c r="N858">
        <v>458.5</v>
      </c>
      <c r="O858">
        <f t="shared" si="119"/>
        <v>80.36</v>
      </c>
      <c r="P858">
        <f t="shared" si="120"/>
        <v>5015.0600000000004</v>
      </c>
      <c r="Q858">
        <f t="shared" si="121"/>
        <v>5.13</v>
      </c>
      <c r="R858">
        <f t="shared" si="122"/>
        <v>5.44</v>
      </c>
      <c r="S858">
        <f t="shared" si="123"/>
        <v>-1152</v>
      </c>
      <c r="T858" s="6">
        <f t="shared" si="127"/>
        <v>382868</v>
      </c>
      <c r="U858" s="6">
        <f t="shared" si="124"/>
        <v>330597.05021120002</v>
      </c>
      <c r="V858" s="4">
        <f t="shared" si="125"/>
        <v>0.8634752714021543</v>
      </c>
      <c r="W858" s="3">
        <f t="shared" si="126"/>
        <v>12434.841270000001</v>
      </c>
    </row>
    <row r="859" spans="1:23">
      <c r="A859" s="1">
        <v>857</v>
      </c>
      <c r="B859">
        <v>1921</v>
      </c>
      <c r="C859" t="s">
        <v>857</v>
      </c>
      <c r="D859" t="s">
        <v>2808</v>
      </c>
      <c r="E859">
        <v>30294</v>
      </c>
      <c r="F859" t="s">
        <v>3915</v>
      </c>
      <c r="G859">
        <v>1.82</v>
      </c>
      <c r="H859" t="s">
        <v>4697</v>
      </c>
      <c r="I859" s="2" t="s">
        <v>6464</v>
      </c>
      <c r="K859" t="s">
        <v>8350</v>
      </c>
      <c r="L859">
        <v>21</v>
      </c>
      <c r="M859">
        <v>0.05</v>
      </c>
      <c r="N859">
        <v>25.5</v>
      </c>
      <c r="O859">
        <f t="shared" si="119"/>
        <v>80.36</v>
      </c>
      <c r="P859">
        <f t="shared" si="120"/>
        <v>5015.0600000000004</v>
      </c>
      <c r="Q859">
        <f t="shared" si="121"/>
        <v>5.13</v>
      </c>
      <c r="R859">
        <f t="shared" si="122"/>
        <v>5.44</v>
      </c>
      <c r="S859">
        <f t="shared" si="123"/>
        <v>-1152</v>
      </c>
      <c r="T859" s="6">
        <f t="shared" si="127"/>
        <v>30294</v>
      </c>
      <c r="U859" s="6">
        <f t="shared" si="124"/>
        <v>37153.232533679999</v>
      </c>
      <c r="V859" s="4">
        <f t="shared" si="125"/>
        <v>1.2264221474113686</v>
      </c>
      <c r="W859" s="3">
        <f t="shared" si="126"/>
        <v>12434.841270000001</v>
      </c>
    </row>
    <row r="860" spans="1:23">
      <c r="A860" s="1">
        <v>858</v>
      </c>
      <c r="B860">
        <v>1926</v>
      </c>
      <c r="C860" t="s">
        <v>858</v>
      </c>
      <c r="D860" t="s">
        <v>2809</v>
      </c>
      <c r="E860">
        <v>55796</v>
      </c>
      <c r="F860" t="s">
        <v>3915</v>
      </c>
      <c r="G860">
        <v>2.25</v>
      </c>
      <c r="H860" t="s">
        <v>4698</v>
      </c>
      <c r="I860" s="2" t="s">
        <v>6465</v>
      </c>
      <c r="K860" t="s">
        <v>8351</v>
      </c>
      <c r="L860">
        <v>78</v>
      </c>
      <c r="M860">
        <v>0.47899999999999998</v>
      </c>
      <c r="N860">
        <v>54.169999999999987</v>
      </c>
      <c r="O860">
        <f t="shared" si="119"/>
        <v>80.36</v>
      </c>
      <c r="P860">
        <f t="shared" si="120"/>
        <v>5015.0600000000004</v>
      </c>
      <c r="Q860">
        <f t="shared" si="121"/>
        <v>5.13</v>
      </c>
      <c r="R860">
        <f t="shared" si="122"/>
        <v>5.44</v>
      </c>
      <c r="S860">
        <f t="shared" si="123"/>
        <v>-1152</v>
      </c>
      <c r="T860" s="6">
        <f t="shared" si="127"/>
        <v>55796</v>
      </c>
      <c r="U860" s="6">
        <f t="shared" si="124"/>
        <v>56102.941956999988</v>
      </c>
      <c r="V860" s="4">
        <f t="shared" si="125"/>
        <v>1.005501146264965</v>
      </c>
      <c r="W860" s="3">
        <f t="shared" si="126"/>
        <v>12434.841270000001</v>
      </c>
    </row>
    <row r="861" spans="1:23">
      <c r="A861" s="1">
        <v>859</v>
      </c>
      <c r="B861">
        <v>1930</v>
      </c>
      <c r="C861" t="s">
        <v>859</v>
      </c>
      <c r="D861" t="s">
        <v>2810</v>
      </c>
      <c r="E861">
        <v>96593</v>
      </c>
      <c r="F861" t="s">
        <v>3915</v>
      </c>
      <c r="G861">
        <v>1.79</v>
      </c>
      <c r="H861" t="s">
        <v>4664</v>
      </c>
      <c r="I861" s="2" t="s">
        <v>6466</v>
      </c>
      <c r="K861" t="s">
        <v>8317</v>
      </c>
      <c r="L861">
        <v>1</v>
      </c>
      <c r="M861">
        <v>0.25</v>
      </c>
      <c r="N861">
        <v>152.5</v>
      </c>
      <c r="O861">
        <f t="shared" si="119"/>
        <v>80.36</v>
      </c>
      <c r="P861">
        <f t="shared" si="120"/>
        <v>5015.0600000000004</v>
      </c>
      <c r="Q861">
        <f t="shared" si="121"/>
        <v>5.13</v>
      </c>
      <c r="R861">
        <f t="shared" si="122"/>
        <v>5.44</v>
      </c>
      <c r="S861">
        <f t="shared" si="123"/>
        <v>-1152</v>
      </c>
      <c r="T861" s="6">
        <f t="shared" si="127"/>
        <v>96593</v>
      </c>
      <c r="U861" s="6">
        <f t="shared" si="124"/>
        <v>92224.695047960005</v>
      </c>
      <c r="V861" s="4">
        <f t="shared" si="125"/>
        <v>0.95477617475345011</v>
      </c>
      <c r="W861" s="3">
        <f t="shared" si="126"/>
        <v>12434.841270000001</v>
      </c>
    </row>
    <row r="862" spans="1:23">
      <c r="A862" s="1">
        <v>860</v>
      </c>
      <c r="B862">
        <v>1934</v>
      </c>
      <c r="C862" t="s">
        <v>860</v>
      </c>
      <c r="D862" t="s">
        <v>2811</v>
      </c>
      <c r="E862">
        <v>63594</v>
      </c>
      <c r="F862" t="s">
        <v>3915</v>
      </c>
      <c r="G862">
        <v>2.2000000000000002</v>
      </c>
      <c r="H862" t="s">
        <v>4699</v>
      </c>
      <c r="I862" s="2" t="s">
        <v>6467</v>
      </c>
      <c r="K862" t="s">
        <v>8352</v>
      </c>
      <c r="L862">
        <v>44</v>
      </c>
      <c r="M862">
        <v>0.33400000000000002</v>
      </c>
      <c r="N862">
        <v>53.400000000000013</v>
      </c>
      <c r="O862">
        <f t="shared" si="119"/>
        <v>80.36</v>
      </c>
      <c r="P862">
        <f t="shared" si="120"/>
        <v>5015.0600000000004</v>
      </c>
      <c r="Q862">
        <f t="shared" si="121"/>
        <v>5.13</v>
      </c>
      <c r="R862">
        <f t="shared" si="122"/>
        <v>5.44</v>
      </c>
      <c r="S862">
        <f t="shared" si="123"/>
        <v>-1152</v>
      </c>
      <c r="T862" s="6">
        <f t="shared" si="127"/>
        <v>63594</v>
      </c>
      <c r="U862" s="6">
        <f t="shared" si="124"/>
        <v>55020.239512800013</v>
      </c>
      <c r="V862" s="4">
        <f t="shared" si="125"/>
        <v>0.86517972627606399</v>
      </c>
      <c r="W862" s="3">
        <f t="shared" si="126"/>
        <v>12434.841270000001</v>
      </c>
    </row>
    <row r="863" spans="1:23">
      <c r="A863" s="1">
        <v>861</v>
      </c>
      <c r="B863">
        <v>1935</v>
      </c>
      <c r="C863" t="s">
        <v>861</v>
      </c>
      <c r="D863" t="s">
        <v>2812</v>
      </c>
      <c r="E863">
        <v>112494</v>
      </c>
      <c r="F863" t="s">
        <v>3915</v>
      </c>
      <c r="G863">
        <v>2.38</v>
      </c>
      <c r="H863" t="s">
        <v>4700</v>
      </c>
      <c r="I863" s="2" t="s">
        <v>6468</v>
      </c>
      <c r="K863" t="s">
        <v>8353</v>
      </c>
      <c r="L863">
        <v>1</v>
      </c>
      <c r="M863">
        <v>0.30399999999999999</v>
      </c>
      <c r="N863">
        <v>169.33</v>
      </c>
      <c r="O863">
        <f t="shared" si="119"/>
        <v>80.36</v>
      </c>
      <c r="P863">
        <f t="shared" si="120"/>
        <v>5015.0600000000004</v>
      </c>
      <c r="Q863">
        <f t="shared" si="121"/>
        <v>5.13</v>
      </c>
      <c r="R863">
        <f t="shared" si="122"/>
        <v>5.44</v>
      </c>
      <c r="S863">
        <f t="shared" si="123"/>
        <v>-1152</v>
      </c>
      <c r="T863" s="6">
        <f t="shared" si="127"/>
        <v>112494</v>
      </c>
      <c r="U863" s="6">
        <f t="shared" si="124"/>
        <v>108385.93853912002</v>
      </c>
      <c r="V863" s="4">
        <f t="shared" si="125"/>
        <v>0.96348195049620444</v>
      </c>
      <c r="W863" s="3">
        <f t="shared" si="126"/>
        <v>12434.841270000001</v>
      </c>
    </row>
    <row r="864" spans="1:23">
      <c r="A864" s="1">
        <v>862</v>
      </c>
      <c r="B864">
        <v>1938</v>
      </c>
      <c r="C864" t="s">
        <v>862</v>
      </c>
      <c r="D864" t="s">
        <v>2813</v>
      </c>
      <c r="E864">
        <v>25868</v>
      </c>
      <c r="F864" t="s">
        <v>3915</v>
      </c>
      <c r="G864">
        <v>1.27</v>
      </c>
      <c r="H864" t="s">
        <v>4701</v>
      </c>
      <c r="I864" s="2" t="s">
        <v>6469</v>
      </c>
      <c r="K864" t="s">
        <v>8354</v>
      </c>
      <c r="L864">
        <v>1</v>
      </c>
      <c r="M864">
        <v>0.03</v>
      </c>
      <c r="N864">
        <v>9</v>
      </c>
      <c r="O864">
        <f t="shared" si="119"/>
        <v>80.36</v>
      </c>
      <c r="P864">
        <f t="shared" si="120"/>
        <v>5015.0600000000004</v>
      </c>
      <c r="Q864">
        <f t="shared" si="121"/>
        <v>5.13</v>
      </c>
      <c r="R864">
        <f t="shared" si="122"/>
        <v>5.44</v>
      </c>
      <c r="S864">
        <f t="shared" si="123"/>
        <v>-1152</v>
      </c>
      <c r="T864" s="6">
        <f t="shared" si="127"/>
        <v>25868</v>
      </c>
      <c r="U864" s="6">
        <f t="shared" si="124"/>
        <v>21733.123695479997</v>
      </c>
      <c r="V864" s="4">
        <f t="shared" si="125"/>
        <v>0.84015477406370798</v>
      </c>
      <c r="W864" s="3">
        <f t="shared" si="126"/>
        <v>12434.841270000001</v>
      </c>
    </row>
    <row r="865" spans="1:23">
      <c r="A865" s="1">
        <v>863</v>
      </c>
      <c r="B865">
        <v>1939</v>
      </c>
      <c r="C865" t="s">
        <v>863</v>
      </c>
      <c r="D865" t="s">
        <v>2814</v>
      </c>
      <c r="E865">
        <v>36294</v>
      </c>
      <c r="F865" t="s">
        <v>3915</v>
      </c>
      <c r="G865">
        <v>1.68</v>
      </c>
      <c r="H865" t="s">
        <v>4702</v>
      </c>
      <c r="I865" s="2" t="s">
        <v>6470</v>
      </c>
      <c r="K865" t="s">
        <v>8355</v>
      </c>
      <c r="L865">
        <v>29</v>
      </c>
      <c r="M865">
        <v>0.105</v>
      </c>
      <c r="N865">
        <v>47.77</v>
      </c>
      <c r="O865">
        <f t="shared" si="119"/>
        <v>80.36</v>
      </c>
      <c r="P865">
        <f t="shared" si="120"/>
        <v>5015.0600000000004</v>
      </c>
      <c r="Q865">
        <f t="shared" si="121"/>
        <v>5.13</v>
      </c>
      <c r="R865">
        <f t="shared" si="122"/>
        <v>5.44</v>
      </c>
      <c r="S865">
        <f t="shared" si="123"/>
        <v>-1152</v>
      </c>
      <c r="T865" s="6">
        <f t="shared" si="127"/>
        <v>36294</v>
      </c>
      <c r="U865" s="6">
        <f t="shared" si="124"/>
        <v>44799.696768320006</v>
      </c>
      <c r="V865" s="4">
        <f t="shared" si="125"/>
        <v>1.2343554518190336</v>
      </c>
      <c r="W865" s="3">
        <f t="shared" si="126"/>
        <v>12434.841270000001</v>
      </c>
    </row>
    <row r="866" spans="1:23">
      <c r="A866" s="1">
        <v>864</v>
      </c>
      <c r="B866">
        <v>1943</v>
      </c>
      <c r="C866" t="s">
        <v>864</v>
      </c>
      <c r="D866" t="s">
        <v>2815</v>
      </c>
      <c r="E866">
        <v>54593</v>
      </c>
      <c r="F866" t="s">
        <v>3915</v>
      </c>
      <c r="G866">
        <v>2.16</v>
      </c>
      <c r="H866" t="s">
        <v>4703</v>
      </c>
      <c r="I866" s="2" t="s">
        <v>6471</v>
      </c>
      <c r="K866" t="s">
        <v>8356</v>
      </c>
      <c r="L866">
        <v>1</v>
      </c>
      <c r="M866">
        <v>0.17</v>
      </c>
      <c r="N866">
        <v>47.6</v>
      </c>
      <c r="O866">
        <f t="shared" si="119"/>
        <v>80.36</v>
      </c>
      <c r="P866">
        <f t="shared" si="120"/>
        <v>5015.0600000000004</v>
      </c>
      <c r="Q866">
        <f t="shared" si="121"/>
        <v>5.13</v>
      </c>
      <c r="R866">
        <f t="shared" si="122"/>
        <v>5.44</v>
      </c>
      <c r="S866">
        <f t="shared" si="123"/>
        <v>-1152</v>
      </c>
      <c r="T866" s="6">
        <f t="shared" si="127"/>
        <v>54593</v>
      </c>
      <c r="U866" s="6">
        <f t="shared" si="124"/>
        <v>51887.848411840001</v>
      </c>
      <c r="V866" s="4">
        <f t="shared" si="125"/>
        <v>0.95044874639312737</v>
      </c>
      <c r="W866" s="3">
        <f t="shared" si="126"/>
        <v>12434.841270000001</v>
      </c>
    </row>
    <row r="867" spans="1:23">
      <c r="A867" s="1">
        <v>865</v>
      </c>
      <c r="B867">
        <v>1949</v>
      </c>
      <c r="C867" t="s">
        <v>865</v>
      </c>
      <c r="D867" t="s">
        <v>2816</v>
      </c>
      <c r="E867">
        <v>85194</v>
      </c>
      <c r="F867" t="s">
        <v>3915</v>
      </c>
      <c r="G867">
        <v>3.03</v>
      </c>
      <c r="H867" t="s">
        <v>4704</v>
      </c>
      <c r="I867" s="2" t="s">
        <v>6472</v>
      </c>
      <c r="K867" t="s">
        <v>8357</v>
      </c>
      <c r="L867">
        <v>23</v>
      </c>
      <c r="M867">
        <v>0.28100000000000003</v>
      </c>
      <c r="N867">
        <v>110.1</v>
      </c>
      <c r="O867">
        <f t="shared" si="119"/>
        <v>80.36</v>
      </c>
      <c r="P867">
        <f t="shared" si="120"/>
        <v>5015.0600000000004</v>
      </c>
      <c r="Q867">
        <f t="shared" si="121"/>
        <v>5.13</v>
      </c>
      <c r="R867">
        <f t="shared" si="122"/>
        <v>5.44</v>
      </c>
      <c r="S867">
        <f t="shared" si="123"/>
        <v>-1152</v>
      </c>
      <c r="T867" s="6">
        <f t="shared" si="127"/>
        <v>85194</v>
      </c>
      <c r="U867" s="6">
        <f t="shared" si="124"/>
        <v>92192.22269771999</v>
      </c>
      <c r="V867" s="4">
        <f t="shared" si="125"/>
        <v>1.0821445488851327</v>
      </c>
      <c r="W867" s="3">
        <f t="shared" si="126"/>
        <v>12434.841270000001</v>
      </c>
    </row>
    <row r="868" spans="1:23">
      <c r="A868" s="1">
        <v>866</v>
      </c>
      <c r="B868">
        <v>1951</v>
      </c>
      <c r="C868" t="s">
        <v>866</v>
      </c>
      <c r="D868" t="s">
        <v>2817</v>
      </c>
      <c r="E868">
        <v>26994</v>
      </c>
      <c r="F868" t="s">
        <v>3915</v>
      </c>
      <c r="G868">
        <v>1.56</v>
      </c>
      <c r="H868" t="s">
        <v>4705</v>
      </c>
      <c r="I868" s="2" t="s">
        <v>6473</v>
      </c>
      <c r="K868" t="s">
        <v>8358</v>
      </c>
      <c r="L868">
        <v>1</v>
      </c>
      <c r="M868">
        <v>4.3999999999999997E-2</v>
      </c>
      <c r="N868">
        <v>14.74</v>
      </c>
      <c r="O868">
        <f t="shared" si="119"/>
        <v>80.36</v>
      </c>
      <c r="P868">
        <f t="shared" si="120"/>
        <v>5015.0600000000004</v>
      </c>
      <c r="Q868">
        <f t="shared" si="121"/>
        <v>5.13</v>
      </c>
      <c r="R868">
        <f t="shared" si="122"/>
        <v>5.44</v>
      </c>
      <c r="S868">
        <f t="shared" si="123"/>
        <v>-1152</v>
      </c>
      <c r="T868" s="6">
        <f t="shared" si="127"/>
        <v>26994</v>
      </c>
      <c r="U868" s="6">
        <f t="shared" si="124"/>
        <v>28569.737673440002</v>
      </c>
      <c r="V868" s="4">
        <f t="shared" si="125"/>
        <v>1.0583736264888495</v>
      </c>
      <c r="W868" s="3">
        <f t="shared" si="126"/>
        <v>12434.841270000001</v>
      </c>
    </row>
    <row r="869" spans="1:23">
      <c r="A869" s="1">
        <v>867</v>
      </c>
      <c r="B869">
        <v>1953</v>
      </c>
      <c r="C869" t="s">
        <v>867</v>
      </c>
      <c r="D869" t="s">
        <v>2818</v>
      </c>
      <c r="E869">
        <v>281400</v>
      </c>
      <c r="F869" t="s">
        <v>3916</v>
      </c>
      <c r="G869">
        <v>8.92</v>
      </c>
      <c r="H869" t="s">
        <v>4706</v>
      </c>
      <c r="I869" s="2" t="s">
        <v>6474</v>
      </c>
      <c r="K869" t="s">
        <v>8359</v>
      </c>
      <c r="L869">
        <v>150</v>
      </c>
      <c r="M869">
        <v>0.37</v>
      </c>
      <c r="N869">
        <v>188.7</v>
      </c>
      <c r="O869">
        <f t="shared" si="119"/>
        <v>80.36</v>
      </c>
      <c r="P869">
        <f t="shared" si="120"/>
        <v>5015.0600000000004</v>
      </c>
      <c r="Q869">
        <f t="shared" si="121"/>
        <v>5.13</v>
      </c>
      <c r="R869">
        <f t="shared" si="122"/>
        <v>5.44</v>
      </c>
      <c r="S869">
        <f t="shared" si="123"/>
        <v>-1152</v>
      </c>
      <c r="T869" s="6">
        <f t="shared" si="127"/>
        <v>281400</v>
      </c>
      <c r="U869" s="6">
        <f t="shared" si="124"/>
        <v>214442.33103408001</v>
      </c>
      <c r="V869" s="4">
        <f t="shared" si="125"/>
        <v>0.76205519201876337</v>
      </c>
      <c r="W869" s="3">
        <f t="shared" si="126"/>
        <v>12434.841270000001</v>
      </c>
    </row>
    <row r="870" spans="1:23">
      <c r="A870" s="1">
        <v>868</v>
      </c>
      <c r="B870">
        <v>1955</v>
      </c>
      <c r="C870" t="s">
        <v>868</v>
      </c>
      <c r="D870" t="s">
        <v>2819</v>
      </c>
      <c r="E870">
        <v>40794</v>
      </c>
      <c r="F870" t="s">
        <v>3915</v>
      </c>
      <c r="G870">
        <v>1.88</v>
      </c>
      <c r="H870" t="s">
        <v>4707</v>
      </c>
      <c r="I870" s="2" t="s">
        <v>6475</v>
      </c>
      <c r="K870" t="s">
        <v>8360</v>
      </c>
      <c r="L870">
        <v>12</v>
      </c>
      <c r="M870">
        <v>9.6000000000000002E-2</v>
      </c>
      <c r="N870">
        <v>37.44</v>
      </c>
      <c r="O870">
        <f t="shared" si="119"/>
        <v>80.36</v>
      </c>
      <c r="P870">
        <f t="shared" si="120"/>
        <v>5015.0600000000004</v>
      </c>
      <c r="Q870">
        <f t="shared" si="121"/>
        <v>5.13</v>
      </c>
      <c r="R870">
        <f t="shared" si="122"/>
        <v>5.44</v>
      </c>
      <c r="S870">
        <f t="shared" si="123"/>
        <v>-1152</v>
      </c>
      <c r="T870" s="6">
        <f t="shared" si="127"/>
        <v>40794</v>
      </c>
      <c r="U870" s="6">
        <f t="shared" si="124"/>
        <v>43268.212401119992</v>
      </c>
      <c r="V870" s="4">
        <f t="shared" si="125"/>
        <v>1.0606513801323723</v>
      </c>
      <c r="W870" s="3">
        <f t="shared" si="126"/>
        <v>12434.841270000001</v>
      </c>
    </row>
    <row r="871" spans="1:23">
      <c r="A871" s="1">
        <v>869</v>
      </c>
      <c r="B871">
        <v>1956</v>
      </c>
      <c r="C871" t="s">
        <v>869</v>
      </c>
      <c r="D871" t="s">
        <v>2820</v>
      </c>
      <c r="E871">
        <v>149925</v>
      </c>
      <c r="F871" t="s">
        <v>3915</v>
      </c>
      <c r="G871">
        <v>3.41</v>
      </c>
      <c r="H871" t="s">
        <v>4708</v>
      </c>
      <c r="I871" s="2" t="s">
        <v>6476</v>
      </c>
      <c r="K871" t="s">
        <v>8361</v>
      </c>
      <c r="L871">
        <v>13</v>
      </c>
      <c r="M871">
        <v>0.44</v>
      </c>
      <c r="N871">
        <v>169.1</v>
      </c>
      <c r="O871">
        <f t="shared" si="119"/>
        <v>80.36</v>
      </c>
      <c r="P871">
        <f t="shared" si="120"/>
        <v>5015.0600000000004</v>
      </c>
      <c r="Q871">
        <f t="shared" si="121"/>
        <v>5.13</v>
      </c>
      <c r="R871">
        <f t="shared" si="122"/>
        <v>5.44</v>
      </c>
      <c r="S871">
        <f t="shared" si="123"/>
        <v>-1152</v>
      </c>
      <c r="T871" s="6">
        <f t="shared" si="127"/>
        <v>149925</v>
      </c>
      <c r="U871" s="6">
        <f t="shared" si="124"/>
        <v>123654.85591684</v>
      </c>
      <c r="V871" s="4">
        <f t="shared" si="125"/>
        <v>0.82477809515984657</v>
      </c>
      <c r="W871" s="3">
        <f t="shared" si="126"/>
        <v>12434.841270000001</v>
      </c>
    </row>
    <row r="872" spans="1:23">
      <c r="A872" s="1">
        <v>870</v>
      </c>
      <c r="B872">
        <v>1958</v>
      </c>
      <c r="C872" t="s">
        <v>870</v>
      </c>
      <c r="D872" t="s">
        <v>2821</v>
      </c>
      <c r="E872">
        <v>46118</v>
      </c>
      <c r="F872" t="s">
        <v>3915</v>
      </c>
      <c r="G872">
        <v>1.78</v>
      </c>
      <c r="H872" t="s">
        <v>4213</v>
      </c>
      <c r="I872" s="2" t="s">
        <v>6477</v>
      </c>
      <c r="K872" t="s">
        <v>7866</v>
      </c>
      <c r="L872">
        <v>1</v>
      </c>
      <c r="M872">
        <v>8.2000000000000003E-2</v>
      </c>
      <c r="N872">
        <v>29.11</v>
      </c>
      <c r="O872">
        <f t="shared" si="119"/>
        <v>80.36</v>
      </c>
      <c r="P872">
        <f t="shared" si="120"/>
        <v>5015.0600000000004</v>
      </c>
      <c r="Q872">
        <f t="shared" si="121"/>
        <v>5.13</v>
      </c>
      <c r="R872">
        <f t="shared" si="122"/>
        <v>5.44</v>
      </c>
      <c r="S872">
        <f t="shared" si="123"/>
        <v>-1152</v>
      </c>
      <c r="T872" s="6">
        <f t="shared" si="127"/>
        <v>46118</v>
      </c>
      <c r="U872" s="6">
        <f t="shared" si="124"/>
        <v>38134.501976719999</v>
      </c>
      <c r="V872" s="4">
        <f t="shared" si="125"/>
        <v>0.82688976054295504</v>
      </c>
      <c r="W872" s="3">
        <f t="shared" si="126"/>
        <v>12434.841270000001</v>
      </c>
    </row>
    <row r="873" spans="1:23">
      <c r="A873" s="1">
        <v>871</v>
      </c>
      <c r="B873">
        <v>1960</v>
      </c>
      <c r="C873" t="s">
        <v>871</v>
      </c>
      <c r="D873" t="s">
        <v>2822</v>
      </c>
      <c r="E873">
        <v>104994</v>
      </c>
      <c r="F873" t="s">
        <v>3915</v>
      </c>
      <c r="G873">
        <v>4.8600000000000003</v>
      </c>
      <c r="H873" t="s">
        <v>4709</v>
      </c>
      <c r="I873" s="2" t="s">
        <v>6478</v>
      </c>
      <c r="K873" t="s">
        <v>8362</v>
      </c>
      <c r="L873">
        <v>31</v>
      </c>
      <c r="M873">
        <v>0.3</v>
      </c>
      <c r="N873">
        <v>94.5</v>
      </c>
      <c r="O873">
        <f t="shared" si="119"/>
        <v>80.36</v>
      </c>
      <c r="P873">
        <f t="shared" si="120"/>
        <v>5015.0600000000004</v>
      </c>
      <c r="Q873">
        <f t="shared" si="121"/>
        <v>5.13</v>
      </c>
      <c r="R873">
        <f t="shared" si="122"/>
        <v>5.44</v>
      </c>
      <c r="S873">
        <f t="shared" si="123"/>
        <v>-1152</v>
      </c>
      <c r="T873" s="6">
        <f t="shared" si="127"/>
        <v>104994</v>
      </c>
      <c r="U873" s="6">
        <f t="shared" si="124"/>
        <v>112679.46308664001</v>
      </c>
      <c r="V873" s="4">
        <f t="shared" si="125"/>
        <v>1.0731990693433913</v>
      </c>
      <c r="W873" s="3">
        <f t="shared" si="126"/>
        <v>12434.841270000001</v>
      </c>
    </row>
    <row r="874" spans="1:23">
      <c r="A874" s="1">
        <v>872</v>
      </c>
      <c r="B874">
        <v>1963</v>
      </c>
      <c r="C874" t="s">
        <v>872</v>
      </c>
      <c r="D874" t="s">
        <v>2823</v>
      </c>
      <c r="E874">
        <v>55494</v>
      </c>
      <c r="F874" t="s">
        <v>3915</v>
      </c>
      <c r="G874">
        <v>2.38</v>
      </c>
      <c r="H874" t="s">
        <v>4710</v>
      </c>
      <c r="I874" s="2" t="s">
        <v>6479</v>
      </c>
      <c r="K874" t="s">
        <v>8363</v>
      </c>
      <c r="L874">
        <v>19</v>
      </c>
      <c r="M874">
        <v>0.21</v>
      </c>
      <c r="N874">
        <v>44.1</v>
      </c>
      <c r="O874">
        <f t="shared" si="119"/>
        <v>80.36</v>
      </c>
      <c r="P874">
        <f t="shared" si="120"/>
        <v>5015.0600000000004</v>
      </c>
      <c r="Q874">
        <f t="shared" si="121"/>
        <v>5.13</v>
      </c>
      <c r="R874">
        <f t="shared" si="122"/>
        <v>5.44</v>
      </c>
      <c r="S874">
        <f t="shared" si="123"/>
        <v>-1152</v>
      </c>
      <c r="T874" s="6">
        <f t="shared" si="127"/>
        <v>55494</v>
      </c>
      <c r="U874" s="6">
        <f t="shared" si="124"/>
        <v>53640.592107119999</v>
      </c>
      <c r="V874" s="4">
        <f t="shared" si="125"/>
        <v>0.96660165255919561</v>
      </c>
      <c r="W874" s="3">
        <f t="shared" si="126"/>
        <v>12434.841270000001</v>
      </c>
    </row>
    <row r="875" spans="1:23">
      <c r="A875" s="1">
        <v>873</v>
      </c>
      <c r="B875">
        <v>1965</v>
      </c>
      <c r="C875" t="s">
        <v>873</v>
      </c>
      <c r="D875" t="s">
        <v>2824</v>
      </c>
      <c r="E875">
        <v>561750</v>
      </c>
      <c r="F875" t="s">
        <v>3916</v>
      </c>
      <c r="G875">
        <v>5.32</v>
      </c>
      <c r="H875" t="s">
        <v>4711</v>
      </c>
      <c r="I875" s="2" t="s">
        <v>6480</v>
      </c>
      <c r="K875" t="s">
        <v>8364</v>
      </c>
      <c r="L875">
        <v>42</v>
      </c>
      <c r="M875">
        <v>1.43</v>
      </c>
      <c r="N875">
        <v>577.79</v>
      </c>
      <c r="O875">
        <f t="shared" si="119"/>
        <v>80.36</v>
      </c>
      <c r="P875">
        <f t="shared" si="120"/>
        <v>5015.0600000000004</v>
      </c>
      <c r="Q875">
        <f t="shared" si="121"/>
        <v>5.13</v>
      </c>
      <c r="R875">
        <f t="shared" si="122"/>
        <v>5.44</v>
      </c>
      <c r="S875">
        <f t="shared" si="123"/>
        <v>-1152</v>
      </c>
      <c r="T875" s="6">
        <f t="shared" si="127"/>
        <v>561750</v>
      </c>
      <c r="U875" s="6">
        <f t="shared" si="124"/>
        <v>330817.77860367997</v>
      </c>
      <c r="V875" s="4">
        <f t="shared" si="125"/>
        <v>0.58890570289929678</v>
      </c>
      <c r="W875" s="3">
        <f t="shared" si="126"/>
        <v>12434.841270000001</v>
      </c>
    </row>
    <row r="876" spans="1:23">
      <c r="A876" s="1">
        <v>874</v>
      </c>
      <c r="B876">
        <v>1966</v>
      </c>
      <c r="C876" t="s">
        <v>874</v>
      </c>
      <c r="D876" t="s">
        <v>2825</v>
      </c>
      <c r="E876">
        <v>31143</v>
      </c>
      <c r="F876" t="s">
        <v>3915</v>
      </c>
      <c r="G876">
        <v>1.44</v>
      </c>
      <c r="H876" t="s">
        <v>4149</v>
      </c>
      <c r="I876" s="2" t="s">
        <v>6481</v>
      </c>
      <c r="K876" t="s">
        <v>7802</v>
      </c>
      <c r="L876">
        <v>1</v>
      </c>
      <c r="M876">
        <v>7.0000000000000007E-2</v>
      </c>
      <c r="N876">
        <v>19.25</v>
      </c>
      <c r="O876">
        <f t="shared" si="119"/>
        <v>80.36</v>
      </c>
      <c r="P876">
        <f t="shared" si="120"/>
        <v>5015.0600000000004</v>
      </c>
      <c r="Q876">
        <f t="shared" si="121"/>
        <v>5.13</v>
      </c>
      <c r="R876">
        <f t="shared" si="122"/>
        <v>5.44</v>
      </c>
      <c r="S876">
        <f t="shared" si="123"/>
        <v>-1152</v>
      </c>
      <c r="T876" s="6">
        <f t="shared" si="127"/>
        <v>31143</v>
      </c>
      <c r="U876" s="6">
        <f t="shared" si="124"/>
        <v>28750.704914560003</v>
      </c>
      <c r="V876" s="4">
        <f t="shared" si="125"/>
        <v>0.92318353769900152</v>
      </c>
      <c r="W876" s="3">
        <f t="shared" si="126"/>
        <v>12434.841270000001</v>
      </c>
    </row>
    <row r="877" spans="1:23">
      <c r="A877" s="1">
        <v>875</v>
      </c>
      <c r="B877">
        <v>1968</v>
      </c>
      <c r="C877" t="s">
        <v>875</v>
      </c>
      <c r="D877" t="s">
        <v>2826</v>
      </c>
      <c r="E877">
        <v>98035</v>
      </c>
      <c r="F877" t="s">
        <v>3915</v>
      </c>
      <c r="G877">
        <v>4.09</v>
      </c>
      <c r="H877" t="s">
        <v>4712</v>
      </c>
      <c r="I877" s="2" t="s">
        <v>6482</v>
      </c>
      <c r="K877" t="s">
        <v>8365</v>
      </c>
      <c r="L877">
        <v>28</v>
      </c>
      <c r="M877">
        <v>0.43</v>
      </c>
      <c r="N877">
        <v>148.05000000000001</v>
      </c>
      <c r="O877">
        <f t="shared" si="119"/>
        <v>80.36</v>
      </c>
      <c r="P877">
        <f t="shared" si="120"/>
        <v>5015.0600000000004</v>
      </c>
      <c r="Q877">
        <f t="shared" si="121"/>
        <v>5.13</v>
      </c>
      <c r="R877">
        <f t="shared" si="122"/>
        <v>5.44</v>
      </c>
      <c r="S877">
        <f t="shared" si="123"/>
        <v>-1152</v>
      </c>
      <c r="T877" s="6">
        <f t="shared" si="127"/>
        <v>98035</v>
      </c>
      <c r="U877" s="6">
        <f t="shared" si="124"/>
        <v>124599.50207316001</v>
      </c>
      <c r="V877" s="4">
        <f t="shared" si="125"/>
        <v>1.270969572837864</v>
      </c>
      <c r="W877" s="3">
        <f t="shared" si="126"/>
        <v>12434.841270000001</v>
      </c>
    </row>
    <row r="878" spans="1:23">
      <c r="A878" s="1">
        <v>876</v>
      </c>
      <c r="B878">
        <v>1972</v>
      </c>
      <c r="C878" t="s">
        <v>876</v>
      </c>
      <c r="D878" t="s">
        <v>2827</v>
      </c>
      <c r="E878">
        <v>19494</v>
      </c>
      <c r="F878" t="s">
        <v>3915</v>
      </c>
      <c r="G878">
        <v>1.28</v>
      </c>
      <c r="H878" t="s">
        <v>4324</v>
      </c>
      <c r="I878" s="2" t="s">
        <v>6483</v>
      </c>
      <c r="K878" t="s">
        <v>7977</v>
      </c>
      <c r="L878">
        <v>1</v>
      </c>
      <c r="M878">
        <v>2.1000000000000001E-2</v>
      </c>
      <c r="N878">
        <v>6.4</v>
      </c>
      <c r="O878">
        <f t="shared" si="119"/>
        <v>80.36</v>
      </c>
      <c r="P878">
        <f t="shared" si="120"/>
        <v>5015.0600000000004</v>
      </c>
      <c r="Q878">
        <f t="shared" si="121"/>
        <v>5.13</v>
      </c>
      <c r="R878">
        <f t="shared" si="122"/>
        <v>5.44</v>
      </c>
      <c r="S878">
        <f t="shared" si="123"/>
        <v>-1152</v>
      </c>
      <c r="T878" s="6">
        <f t="shared" si="127"/>
        <v>19494</v>
      </c>
      <c r="U878" s="6">
        <f t="shared" si="124"/>
        <v>20745.72995072</v>
      </c>
      <c r="V878" s="4">
        <f t="shared" si="125"/>
        <v>1.0642110367661846</v>
      </c>
      <c r="W878" s="3">
        <f t="shared" si="126"/>
        <v>12434.841270000001</v>
      </c>
    </row>
    <row r="879" spans="1:23">
      <c r="A879" s="1">
        <v>877</v>
      </c>
      <c r="B879">
        <v>1973</v>
      </c>
      <c r="C879" t="s">
        <v>877</v>
      </c>
      <c r="D879" t="s">
        <v>2828</v>
      </c>
      <c r="E879">
        <v>148194</v>
      </c>
      <c r="F879" t="s">
        <v>3916</v>
      </c>
      <c r="G879">
        <v>4.83</v>
      </c>
      <c r="H879" t="s">
        <v>4713</v>
      </c>
      <c r="I879" s="2" t="s">
        <v>6484</v>
      </c>
      <c r="K879" t="s">
        <v>8366</v>
      </c>
      <c r="L879">
        <v>109</v>
      </c>
      <c r="M879">
        <v>1.01</v>
      </c>
      <c r="N879">
        <v>62.2</v>
      </c>
      <c r="O879">
        <f t="shared" si="119"/>
        <v>80.36</v>
      </c>
      <c r="P879">
        <f t="shared" si="120"/>
        <v>5015.0600000000004</v>
      </c>
      <c r="Q879">
        <f t="shared" si="121"/>
        <v>5.13</v>
      </c>
      <c r="R879">
        <f t="shared" si="122"/>
        <v>5.44</v>
      </c>
      <c r="S879">
        <f t="shared" si="123"/>
        <v>-1152</v>
      </c>
      <c r="T879" s="6">
        <f t="shared" si="127"/>
        <v>148194</v>
      </c>
      <c r="U879" s="6">
        <f t="shared" si="124"/>
        <v>98111.592480919993</v>
      </c>
      <c r="V879" s="4">
        <f t="shared" si="125"/>
        <v>0.66204834528334477</v>
      </c>
      <c r="W879" s="3">
        <f t="shared" si="126"/>
        <v>12434.841270000001</v>
      </c>
    </row>
    <row r="880" spans="1:23">
      <c r="A880" s="1">
        <v>878</v>
      </c>
      <c r="B880">
        <v>1976</v>
      </c>
      <c r="C880" t="s">
        <v>878</v>
      </c>
      <c r="D880" t="s">
        <v>2829</v>
      </c>
      <c r="E880">
        <v>52819</v>
      </c>
      <c r="F880" t="s">
        <v>3915</v>
      </c>
      <c r="G880">
        <v>2.4300000000000002</v>
      </c>
      <c r="H880" t="s">
        <v>4714</v>
      </c>
      <c r="I880" s="2" t="s">
        <v>6485</v>
      </c>
      <c r="K880" t="s">
        <v>8367</v>
      </c>
      <c r="L880">
        <v>24</v>
      </c>
      <c r="M880">
        <v>0.22600000000000001</v>
      </c>
      <c r="N880">
        <v>71.710000000000008</v>
      </c>
      <c r="O880">
        <f t="shared" si="119"/>
        <v>80.36</v>
      </c>
      <c r="P880">
        <f t="shared" si="120"/>
        <v>5015.0600000000004</v>
      </c>
      <c r="Q880">
        <f t="shared" si="121"/>
        <v>5.13</v>
      </c>
      <c r="R880">
        <f t="shared" si="122"/>
        <v>5.44</v>
      </c>
      <c r="S880">
        <f t="shared" si="123"/>
        <v>-1152</v>
      </c>
      <c r="T880" s="6">
        <f t="shared" si="127"/>
        <v>52819</v>
      </c>
      <c r="U880" s="6">
        <f t="shared" si="124"/>
        <v>66456.62600732001</v>
      </c>
      <c r="V880" s="4">
        <f t="shared" si="125"/>
        <v>1.258195460105644</v>
      </c>
      <c r="W880" s="3">
        <f t="shared" si="126"/>
        <v>12434.841270000001</v>
      </c>
    </row>
    <row r="881" spans="1:23">
      <c r="A881" s="1">
        <v>879</v>
      </c>
      <c r="B881">
        <v>1987</v>
      </c>
      <c r="C881" t="s">
        <v>879</v>
      </c>
      <c r="D881" t="s">
        <v>2830</v>
      </c>
      <c r="E881">
        <v>47943</v>
      </c>
      <c r="F881" t="s">
        <v>3915</v>
      </c>
      <c r="G881">
        <v>1.99</v>
      </c>
      <c r="H881" t="s">
        <v>4715</v>
      </c>
      <c r="I881" s="2" t="s">
        <v>6486</v>
      </c>
      <c r="K881" t="s">
        <v>8368</v>
      </c>
      <c r="L881">
        <v>1</v>
      </c>
      <c r="M881">
        <v>0.1</v>
      </c>
      <c r="N881">
        <v>42.5</v>
      </c>
      <c r="O881">
        <f t="shared" si="119"/>
        <v>80.36</v>
      </c>
      <c r="P881">
        <f t="shared" si="120"/>
        <v>5015.0600000000004</v>
      </c>
      <c r="Q881">
        <f t="shared" si="121"/>
        <v>5.13</v>
      </c>
      <c r="R881">
        <f t="shared" si="122"/>
        <v>5.44</v>
      </c>
      <c r="S881">
        <f t="shared" si="123"/>
        <v>-1152</v>
      </c>
      <c r="T881" s="6">
        <f t="shared" si="127"/>
        <v>47943</v>
      </c>
      <c r="U881" s="6">
        <f t="shared" si="124"/>
        <v>47121.632952760003</v>
      </c>
      <c r="V881" s="4">
        <f t="shared" si="125"/>
        <v>0.98286784207830136</v>
      </c>
      <c r="W881" s="3">
        <f t="shared" si="126"/>
        <v>12434.841270000001</v>
      </c>
    </row>
    <row r="882" spans="1:23">
      <c r="A882" s="1">
        <v>880</v>
      </c>
      <c r="B882">
        <v>1989</v>
      </c>
      <c r="C882" t="s">
        <v>880</v>
      </c>
      <c r="D882" t="s">
        <v>2831</v>
      </c>
      <c r="E882">
        <v>112494</v>
      </c>
      <c r="F882" t="s">
        <v>3916</v>
      </c>
      <c r="G882">
        <v>2.38</v>
      </c>
      <c r="H882" t="s">
        <v>4716</v>
      </c>
      <c r="I882" s="2" t="s">
        <v>6487</v>
      </c>
      <c r="K882" t="s">
        <v>8369</v>
      </c>
      <c r="L882">
        <v>55</v>
      </c>
      <c r="M882">
        <v>0.28999999999999998</v>
      </c>
      <c r="N882">
        <v>113.1</v>
      </c>
      <c r="O882">
        <f t="shared" si="119"/>
        <v>80.36</v>
      </c>
      <c r="P882">
        <f t="shared" si="120"/>
        <v>5015.0600000000004</v>
      </c>
      <c r="Q882">
        <f t="shared" si="121"/>
        <v>5.13</v>
      </c>
      <c r="R882">
        <f t="shared" si="122"/>
        <v>5.44</v>
      </c>
      <c r="S882">
        <f t="shared" si="123"/>
        <v>-1152</v>
      </c>
      <c r="T882" s="6">
        <f t="shared" si="127"/>
        <v>112494</v>
      </c>
      <c r="U882" s="6">
        <f t="shared" si="124"/>
        <v>83804.521707120002</v>
      </c>
      <c r="V882" s="4">
        <f t="shared" si="125"/>
        <v>0.74496881351112065</v>
      </c>
      <c r="W882" s="3">
        <f t="shared" si="126"/>
        <v>12434.841270000001</v>
      </c>
    </row>
    <row r="883" spans="1:23">
      <c r="A883" s="1">
        <v>881</v>
      </c>
      <c r="B883">
        <v>1990</v>
      </c>
      <c r="C883" t="s">
        <v>881</v>
      </c>
      <c r="D883" t="s">
        <v>2832</v>
      </c>
      <c r="E883">
        <v>50993</v>
      </c>
      <c r="F883" t="s">
        <v>3915</v>
      </c>
      <c r="G883">
        <v>2.44</v>
      </c>
      <c r="H883" t="s">
        <v>4717</v>
      </c>
      <c r="I883" s="2" t="s">
        <v>6488</v>
      </c>
      <c r="K883" t="s">
        <v>8370</v>
      </c>
      <c r="L883">
        <v>25</v>
      </c>
      <c r="M883">
        <v>0.08</v>
      </c>
      <c r="N883">
        <v>40.799999999999997</v>
      </c>
      <c r="O883">
        <f t="shared" si="119"/>
        <v>80.36</v>
      </c>
      <c r="P883">
        <f t="shared" si="120"/>
        <v>5015.0600000000004</v>
      </c>
      <c r="Q883">
        <f t="shared" si="121"/>
        <v>5.13</v>
      </c>
      <c r="R883">
        <f t="shared" si="122"/>
        <v>5.44</v>
      </c>
      <c r="S883">
        <f t="shared" si="123"/>
        <v>-1152</v>
      </c>
      <c r="T883" s="6">
        <f t="shared" si="127"/>
        <v>50993</v>
      </c>
      <c r="U883" s="6">
        <f t="shared" si="124"/>
        <v>53093.277958559993</v>
      </c>
      <c r="V883" s="4">
        <f t="shared" si="125"/>
        <v>1.0411875739525032</v>
      </c>
      <c r="W883" s="3">
        <f t="shared" si="126"/>
        <v>12434.841270000001</v>
      </c>
    </row>
    <row r="884" spans="1:23">
      <c r="A884" s="1">
        <v>882</v>
      </c>
      <c r="B884">
        <v>1995</v>
      </c>
      <c r="C884" t="s">
        <v>882</v>
      </c>
      <c r="D884" t="s">
        <v>2833</v>
      </c>
      <c r="E884">
        <v>148043</v>
      </c>
      <c r="F884" t="s">
        <v>3915</v>
      </c>
      <c r="G884">
        <v>2.52</v>
      </c>
      <c r="H884" t="s">
        <v>4718</v>
      </c>
      <c r="I884" s="2" t="s">
        <v>6489</v>
      </c>
      <c r="K884" t="s">
        <v>8371</v>
      </c>
      <c r="L884">
        <v>1</v>
      </c>
      <c r="M884">
        <v>0.41</v>
      </c>
      <c r="N884">
        <v>274.7</v>
      </c>
      <c r="O884">
        <f t="shared" si="119"/>
        <v>80.36</v>
      </c>
      <c r="P884">
        <f t="shared" si="120"/>
        <v>5015.0600000000004</v>
      </c>
      <c r="Q884">
        <f t="shared" si="121"/>
        <v>5.13</v>
      </c>
      <c r="R884">
        <f t="shared" si="122"/>
        <v>5.44</v>
      </c>
      <c r="S884">
        <f t="shared" si="123"/>
        <v>-1152</v>
      </c>
      <c r="T884" s="6">
        <f t="shared" si="127"/>
        <v>148043</v>
      </c>
      <c r="U884" s="6">
        <f t="shared" si="124"/>
        <v>156538.37248048</v>
      </c>
      <c r="V884" s="4">
        <f t="shared" si="125"/>
        <v>1.0573844928870666</v>
      </c>
      <c r="W884" s="3">
        <f t="shared" si="126"/>
        <v>12434.841270000001</v>
      </c>
    </row>
    <row r="885" spans="1:23">
      <c r="A885" s="1">
        <v>883</v>
      </c>
      <c r="B885">
        <v>1996</v>
      </c>
      <c r="C885" t="s">
        <v>883</v>
      </c>
      <c r="D885" t="s">
        <v>2834</v>
      </c>
      <c r="E885">
        <v>38694</v>
      </c>
      <c r="F885" t="s">
        <v>3915</v>
      </c>
      <c r="G885">
        <v>1.61</v>
      </c>
      <c r="H885" t="s">
        <v>4719</v>
      </c>
      <c r="I885" s="2" t="s">
        <v>6490</v>
      </c>
      <c r="K885" t="s">
        <v>8372</v>
      </c>
      <c r="L885">
        <v>1</v>
      </c>
      <c r="M885">
        <v>0.104</v>
      </c>
      <c r="N885">
        <v>39.520000000000003</v>
      </c>
      <c r="O885">
        <f t="shared" si="119"/>
        <v>80.36</v>
      </c>
      <c r="P885">
        <f t="shared" si="120"/>
        <v>5015.0600000000004</v>
      </c>
      <c r="Q885">
        <f t="shared" si="121"/>
        <v>5.13</v>
      </c>
      <c r="R885">
        <f t="shared" si="122"/>
        <v>5.44</v>
      </c>
      <c r="S885">
        <f t="shared" si="123"/>
        <v>-1152</v>
      </c>
      <c r="T885" s="6">
        <f t="shared" si="127"/>
        <v>38694</v>
      </c>
      <c r="U885" s="6">
        <f t="shared" si="124"/>
        <v>40148.613301640005</v>
      </c>
      <c r="V885" s="4">
        <f t="shared" si="125"/>
        <v>1.0375927353501837</v>
      </c>
      <c r="W885" s="3">
        <f t="shared" si="126"/>
        <v>12434.841270000001</v>
      </c>
    </row>
    <row r="886" spans="1:23">
      <c r="A886" s="1">
        <v>884</v>
      </c>
      <c r="B886">
        <v>1997</v>
      </c>
      <c r="C886" t="s">
        <v>884</v>
      </c>
      <c r="D886" t="s">
        <v>2835</v>
      </c>
      <c r="E886">
        <v>69294</v>
      </c>
      <c r="F886" t="s">
        <v>3915</v>
      </c>
      <c r="G886">
        <v>3.34</v>
      </c>
      <c r="H886" t="s">
        <v>4720</v>
      </c>
      <c r="I886" s="2" t="s">
        <v>6491</v>
      </c>
      <c r="K886" t="s">
        <v>8373</v>
      </c>
      <c r="L886">
        <v>15</v>
      </c>
      <c r="M886">
        <v>0.16</v>
      </c>
      <c r="N886">
        <v>58.1</v>
      </c>
      <c r="O886">
        <f t="shared" si="119"/>
        <v>80.36</v>
      </c>
      <c r="P886">
        <f t="shared" si="120"/>
        <v>5015.0600000000004</v>
      </c>
      <c r="Q886">
        <f t="shared" si="121"/>
        <v>5.13</v>
      </c>
      <c r="R886">
        <f t="shared" si="122"/>
        <v>5.44</v>
      </c>
      <c r="S886">
        <f t="shared" si="123"/>
        <v>-1152</v>
      </c>
      <c r="T886" s="6">
        <f t="shared" si="127"/>
        <v>69294</v>
      </c>
      <c r="U886" s="6">
        <f t="shared" si="124"/>
        <v>74085.746850159994</v>
      </c>
      <c r="V886" s="4">
        <f t="shared" si="125"/>
        <v>1.0691509632891736</v>
      </c>
      <c r="W886" s="3">
        <f t="shared" si="126"/>
        <v>12434.841270000001</v>
      </c>
    </row>
    <row r="887" spans="1:23">
      <c r="A887" s="1">
        <v>885</v>
      </c>
      <c r="B887">
        <v>2000</v>
      </c>
      <c r="C887" t="s">
        <v>885</v>
      </c>
      <c r="D887" t="s">
        <v>2836</v>
      </c>
      <c r="E887">
        <v>178794</v>
      </c>
      <c r="F887" t="s">
        <v>3915</v>
      </c>
      <c r="G887">
        <v>4.28</v>
      </c>
      <c r="H887" t="s">
        <v>4721</v>
      </c>
      <c r="I887" s="2" t="s">
        <v>6492</v>
      </c>
      <c r="K887" t="s">
        <v>8374</v>
      </c>
      <c r="L887">
        <v>51</v>
      </c>
      <c r="M887">
        <v>0.72499999999999998</v>
      </c>
      <c r="N887">
        <v>299.3</v>
      </c>
      <c r="O887">
        <f t="shared" si="119"/>
        <v>80.36</v>
      </c>
      <c r="P887">
        <f t="shared" si="120"/>
        <v>5015.0600000000004</v>
      </c>
      <c r="Q887">
        <f t="shared" si="121"/>
        <v>5.13</v>
      </c>
      <c r="R887">
        <f t="shared" si="122"/>
        <v>5.44</v>
      </c>
      <c r="S887">
        <f t="shared" si="123"/>
        <v>-1152</v>
      </c>
      <c r="T887" s="6">
        <f t="shared" si="127"/>
        <v>178794</v>
      </c>
      <c r="U887" s="6">
        <f t="shared" si="124"/>
        <v>193554.85388272</v>
      </c>
      <c r="V887" s="4">
        <f t="shared" si="125"/>
        <v>1.0825578815996062</v>
      </c>
      <c r="W887" s="3">
        <f t="shared" si="126"/>
        <v>12434.841270000001</v>
      </c>
    </row>
    <row r="888" spans="1:23">
      <c r="A888" s="1">
        <v>886</v>
      </c>
      <c r="B888">
        <v>2001</v>
      </c>
      <c r="C888" t="s">
        <v>886</v>
      </c>
      <c r="D888" t="s">
        <v>2837</v>
      </c>
      <c r="E888">
        <v>89243</v>
      </c>
      <c r="F888" t="s">
        <v>3915</v>
      </c>
      <c r="G888">
        <v>1.47</v>
      </c>
      <c r="H888" t="s">
        <v>4406</v>
      </c>
      <c r="I888" s="2" t="s">
        <v>6493</v>
      </c>
      <c r="K888" t="s">
        <v>8059</v>
      </c>
      <c r="L888">
        <v>1</v>
      </c>
      <c r="M888">
        <v>0.24</v>
      </c>
      <c r="N888">
        <v>141.6</v>
      </c>
      <c r="O888">
        <f t="shared" si="119"/>
        <v>80.36</v>
      </c>
      <c r="P888">
        <f t="shared" si="120"/>
        <v>5015.0600000000004</v>
      </c>
      <c r="Q888">
        <f t="shared" si="121"/>
        <v>5.13</v>
      </c>
      <c r="R888">
        <f t="shared" si="122"/>
        <v>5.44</v>
      </c>
      <c r="S888">
        <f t="shared" si="123"/>
        <v>-1152</v>
      </c>
      <c r="T888" s="6">
        <f t="shared" si="127"/>
        <v>89243</v>
      </c>
      <c r="U888" s="6">
        <f t="shared" si="124"/>
        <v>82684.689440279995</v>
      </c>
      <c r="V888" s="4">
        <f t="shared" si="125"/>
        <v>0.92651176495949261</v>
      </c>
      <c r="W888" s="3">
        <f t="shared" si="126"/>
        <v>12434.841270000001</v>
      </c>
    </row>
    <row r="889" spans="1:23">
      <c r="A889" s="1">
        <v>887</v>
      </c>
      <c r="B889">
        <v>2003</v>
      </c>
      <c r="C889" t="s">
        <v>887</v>
      </c>
      <c r="D889" t="s">
        <v>2838</v>
      </c>
      <c r="E889">
        <v>27894</v>
      </c>
      <c r="F889" t="s">
        <v>3915</v>
      </c>
      <c r="G889">
        <v>1.5</v>
      </c>
      <c r="H889" t="s">
        <v>4722</v>
      </c>
      <c r="I889" s="2" t="s">
        <v>6494</v>
      </c>
      <c r="K889" t="s">
        <v>8375</v>
      </c>
      <c r="L889">
        <v>1</v>
      </c>
      <c r="M889">
        <v>5.5E-2</v>
      </c>
      <c r="N889">
        <v>18.7</v>
      </c>
      <c r="O889">
        <f t="shared" si="119"/>
        <v>80.36</v>
      </c>
      <c r="P889">
        <f t="shared" si="120"/>
        <v>5015.0600000000004</v>
      </c>
      <c r="Q889">
        <f t="shared" si="121"/>
        <v>5.13</v>
      </c>
      <c r="R889">
        <f t="shared" si="122"/>
        <v>5.44</v>
      </c>
      <c r="S889">
        <f t="shared" si="123"/>
        <v>-1152</v>
      </c>
      <c r="T889" s="6">
        <f t="shared" si="127"/>
        <v>27894</v>
      </c>
      <c r="U889" s="6">
        <f t="shared" si="124"/>
        <v>29405.576365999994</v>
      </c>
      <c r="V889" s="4">
        <f t="shared" si="125"/>
        <v>1.0541900181401016</v>
      </c>
      <c r="W889" s="3">
        <f t="shared" si="126"/>
        <v>12434.841270000001</v>
      </c>
    </row>
    <row r="890" spans="1:23">
      <c r="A890" s="1">
        <v>888</v>
      </c>
      <c r="B890">
        <v>2004</v>
      </c>
      <c r="C890" t="s">
        <v>888</v>
      </c>
      <c r="D890" t="s">
        <v>2839</v>
      </c>
      <c r="E890">
        <v>45294</v>
      </c>
      <c r="F890" t="s">
        <v>3915</v>
      </c>
      <c r="G890">
        <v>2.29</v>
      </c>
      <c r="H890" t="s">
        <v>4723</v>
      </c>
      <c r="I890" s="2" t="s">
        <v>6495</v>
      </c>
      <c r="K890" t="s">
        <v>8376</v>
      </c>
      <c r="L890">
        <v>41</v>
      </c>
      <c r="M890">
        <v>0.13</v>
      </c>
      <c r="N890">
        <v>66.3</v>
      </c>
      <c r="O890">
        <f t="shared" si="119"/>
        <v>80.36</v>
      </c>
      <c r="P890">
        <f t="shared" si="120"/>
        <v>5015.0600000000004</v>
      </c>
      <c r="Q890">
        <f t="shared" si="121"/>
        <v>5.13</v>
      </c>
      <c r="R890">
        <f t="shared" si="122"/>
        <v>5.44</v>
      </c>
      <c r="S890">
        <f t="shared" si="123"/>
        <v>-1152</v>
      </c>
      <c r="T890" s="6">
        <f t="shared" si="127"/>
        <v>45294</v>
      </c>
      <c r="U890" s="6">
        <f t="shared" si="124"/>
        <v>62002.545729960002</v>
      </c>
      <c r="V890" s="4">
        <f t="shared" si="125"/>
        <v>1.3688909288197113</v>
      </c>
      <c r="W890" s="3">
        <f t="shared" si="126"/>
        <v>12434.841270000001</v>
      </c>
    </row>
    <row r="891" spans="1:23">
      <c r="A891" s="1">
        <v>889</v>
      </c>
      <c r="B891">
        <v>2005</v>
      </c>
      <c r="C891" t="s">
        <v>889</v>
      </c>
      <c r="D891" t="s">
        <v>2840</v>
      </c>
      <c r="E891">
        <v>56175</v>
      </c>
      <c r="F891" t="s">
        <v>3915</v>
      </c>
      <c r="G891">
        <v>3.1</v>
      </c>
      <c r="H891" t="s">
        <v>4585</v>
      </c>
      <c r="I891" s="2" t="s">
        <v>6496</v>
      </c>
      <c r="K891" t="s">
        <v>8238</v>
      </c>
      <c r="L891">
        <v>1</v>
      </c>
      <c r="M891">
        <v>0.05</v>
      </c>
      <c r="N891">
        <v>17</v>
      </c>
      <c r="O891">
        <f t="shared" si="119"/>
        <v>80.36</v>
      </c>
      <c r="P891">
        <f t="shared" si="120"/>
        <v>5015.0600000000004</v>
      </c>
      <c r="Q891">
        <f t="shared" si="121"/>
        <v>5.13</v>
      </c>
      <c r="R891">
        <f t="shared" si="122"/>
        <v>5.44</v>
      </c>
      <c r="S891">
        <f t="shared" si="123"/>
        <v>-1152</v>
      </c>
      <c r="T891" s="6">
        <f t="shared" si="127"/>
        <v>56175</v>
      </c>
      <c r="U891" s="6">
        <f t="shared" si="124"/>
        <v>52537.302324399992</v>
      </c>
      <c r="V891" s="4">
        <f t="shared" si="125"/>
        <v>0.93524347706987077</v>
      </c>
      <c r="W891" s="3">
        <f t="shared" si="126"/>
        <v>12434.841270000001</v>
      </c>
    </row>
    <row r="892" spans="1:23">
      <c r="A892" s="1">
        <v>890</v>
      </c>
      <c r="B892">
        <v>2007</v>
      </c>
      <c r="C892" t="s">
        <v>890</v>
      </c>
      <c r="D892" t="s">
        <v>2841</v>
      </c>
      <c r="E892">
        <v>52794</v>
      </c>
      <c r="F892" t="s">
        <v>3915</v>
      </c>
      <c r="G892">
        <v>2.62</v>
      </c>
      <c r="H892" t="s">
        <v>4724</v>
      </c>
      <c r="I892" s="2" t="s">
        <v>6497</v>
      </c>
      <c r="K892" t="s">
        <v>8377</v>
      </c>
      <c r="L892">
        <v>53</v>
      </c>
      <c r="M892">
        <v>0.17899999999999999</v>
      </c>
      <c r="N892">
        <v>82.34</v>
      </c>
      <c r="O892">
        <f t="shared" si="119"/>
        <v>80.36</v>
      </c>
      <c r="P892">
        <f t="shared" si="120"/>
        <v>5015.0600000000004</v>
      </c>
      <c r="Q892">
        <f t="shared" si="121"/>
        <v>5.13</v>
      </c>
      <c r="R892">
        <f t="shared" si="122"/>
        <v>5.44</v>
      </c>
      <c r="S892">
        <f t="shared" si="123"/>
        <v>-1152</v>
      </c>
      <c r="T892" s="6">
        <f t="shared" si="127"/>
        <v>52794</v>
      </c>
      <c r="U892" s="6">
        <f t="shared" si="124"/>
        <v>73938.763608880006</v>
      </c>
      <c r="V892" s="4">
        <f t="shared" si="125"/>
        <v>1.4005145207576619</v>
      </c>
      <c r="W892" s="3">
        <f t="shared" si="126"/>
        <v>12434.841270000001</v>
      </c>
    </row>
    <row r="893" spans="1:23">
      <c r="A893" s="1">
        <v>891</v>
      </c>
      <c r="B893">
        <v>2008</v>
      </c>
      <c r="C893" t="s">
        <v>891</v>
      </c>
      <c r="D893" t="s">
        <v>2842</v>
      </c>
      <c r="E893">
        <v>35693</v>
      </c>
      <c r="F893" t="s">
        <v>3915</v>
      </c>
      <c r="G893">
        <v>1.58</v>
      </c>
      <c r="H893" t="s">
        <v>3922</v>
      </c>
      <c r="I893" s="2" t="s">
        <v>6498</v>
      </c>
      <c r="K893" t="s">
        <v>7575</v>
      </c>
      <c r="L893">
        <v>1</v>
      </c>
      <c r="M893">
        <v>7.0000000000000007E-2</v>
      </c>
      <c r="N893">
        <v>22.4</v>
      </c>
      <c r="O893">
        <f t="shared" si="119"/>
        <v>80.36</v>
      </c>
      <c r="P893">
        <f t="shared" si="120"/>
        <v>5015.0600000000004</v>
      </c>
      <c r="Q893">
        <f t="shared" si="121"/>
        <v>5.13</v>
      </c>
      <c r="R893">
        <f t="shared" si="122"/>
        <v>5.44</v>
      </c>
      <c r="S893">
        <f t="shared" si="123"/>
        <v>-1152</v>
      </c>
      <c r="T893" s="6">
        <f t="shared" si="127"/>
        <v>35693</v>
      </c>
      <c r="U893" s="6">
        <f t="shared" si="124"/>
        <v>32216.807207919999</v>
      </c>
      <c r="V893" s="4">
        <f t="shared" si="125"/>
        <v>0.90260855652144678</v>
      </c>
      <c r="W893" s="3">
        <f t="shared" si="126"/>
        <v>12434.841270000001</v>
      </c>
    </row>
    <row r="894" spans="1:23">
      <c r="A894" s="1">
        <v>892</v>
      </c>
      <c r="B894">
        <v>2009</v>
      </c>
      <c r="C894" t="s">
        <v>892</v>
      </c>
      <c r="D894" t="s">
        <v>2843</v>
      </c>
      <c r="E894">
        <v>94194</v>
      </c>
      <c r="F894" t="s">
        <v>3915</v>
      </c>
      <c r="G894">
        <v>2.68</v>
      </c>
      <c r="H894" t="s">
        <v>4664</v>
      </c>
      <c r="I894" s="2" t="s">
        <v>6499</v>
      </c>
      <c r="K894" t="s">
        <v>8317</v>
      </c>
      <c r="L894">
        <v>1</v>
      </c>
      <c r="M894">
        <v>0.25</v>
      </c>
      <c r="N894">
        <v>152.5</v>
      </c>
      <c r="O894">
        <f t="shared" si="119"/>
        <v>80.36</v>
      </c>
      <c r="P894">
        <f t="shared" si="120"/>
        <v>5015.0600000000004</v>
      </c>
      <c r="Q894">
        <f t="shared" si="121"/>
        <v>5.13</v>
      </c>
      <c r="R894">
        <f t="shared" si="122"/>
        <v>5.44</v>
      </c>
      <c r="S894">
        <f t="shared" si="123"/>
        <v>-1152</v>
      </c>
      <c r="T894" s="6">
        <f t="shared" si="127"/>
        <v>94194</v>
      </c>
      <c r="U894" s="6">
        <f t="shared" si="124"/>
        <v>105505.10552432001</v>
      </c>
      <c r="V894" s="4">
        <f t="shared" si="125"/>
        <v>1.120083078798225</v>
      </c>
      <c r="W894" s="3">
        <f t="shared" si="126"/>
        <v>12434.841270000001</v>
      </c>
    </row>
    <row r="895" spans="1:23">
      <c r="A895" s="1">
        <v>893</v>
      </c>
      <c r="B895">
        <v>2010</v>
      </c>
      <c r="C895" t="s">
        <v>893</v>
      </c>
      <c r="D895" t="s">
        <v>2844</v>
      </c>
      <c r="E895">
        <v>70020</v>
      </c>
      <c r="F895" t="s">
        <v>3915</v>
      </c>
      <c r="G895">
        <v>1.52</v>
      </c>
      <c r="H895" t="s">
        <v>4725</v>
      </c>
      <c r="I895" s="2" t="s">
        <v>6500</v>
      </c>
      <c r="K895" t="s">
        <v>8378</v>
      </c>
      <c r="L895">
        <v>10</v>
      </c>
      <c r="M895">
        <v>0.33500000000000002</v>
      </c>
      <c r="N895">
        <v>100.5</v>
      </c>
      <c r="O895">
        <f t="shared" si="119"/>
        <v>80.36</v>
      </c>
      <c r="P895">
        <f t="shared" si="120"/>
        <v>5015.0600000000004</v>
      </c>
      <c r="Q895">
        <f t="shared" si="121"/>
        <v>5.13</v>
      </c>
      <c r="R895">
        <f t="shared" si="122"/>
        <v>5.44</v>
      </c>
      <c r="S895">
        <f t="shared" si="123"/>
        <v>-1152</v>
      </c>
      <c r="T895" s="6">
        <f t="shared" si="127"/>
        <v>70020</v>
      </c>
      <c r="U895" s="6">
        <f t="shared" si="124"/>
        <v>65463.569676480009</v>
      </c>
      <c r="V895" s="4">
        <f t="shared" si="125"/>
        <v>0.93492673059811493</v>
      </c>
      <c r="W895" s="3">
        <f t="shared" si="126"/>
        <v>12434.841270000001</v>
      </c>
    </row>
    <row r="896" spans="1:23">
      <c r="A896" s="1">
        <v>894</v>
      </c>
      <c r="B896">
        <v>2013</v>
      </c>
      <c r="C896" t="s">
        <v>894</v>
      </c>
      <c r="D896" t="s">
        <v>2845</v>
      </c>
      <c r="E896">
        <v>57594</v>
      </c>
      <c r="F896" t="s">
        <v>3915</v>
      </c>
      <c r="G896">
        <v>2.75</v>
      </c>
      <c r="H896" t="s">
        <v>4726</v>
      </c>
      <c r="I896" s="2" t="s">
        <v>6501</v>
      </c>
      <c r="K896" t="s">
        <v>8379</v>
      </c>
      <c r="L896">
        <v>27</v>
      </c>
      <c r="M896">
        <v>0.14000000000000001</v>
      </c>
      <c r="N896">
        <v>64.2</v>
      </c>
      <c r="O896">
        <f t="shared" si="119"/>
        <v>80.36</v>
      </c>
      <c r="P896">
        <f t="shared" si="120"/>
        <v>5015.0600000000004</v>
      </c>
      <c r="Q896">
        <f t="shared" si="121"/>
        <v>5.13</v>
      </c>
      <c r="R896">
        <f t="shared" si="122"/>
        <v>5.44</v>
      </c>
      <c r="S896">
        <f t="shared" si="123"/>
        <v>-1152</v>
      </c>
      <c r="T896" s="6">
        <f t="shared" si="127"/>
        <v>57594</v>
      </c>
      <c r="U896" s="6">
        <f t="shared" si="124"/>
        <v>67948.545471000005</v>
      </c>
      <c r="V896" s="4">
        <f t="shared" si="125"/>
        <v>1.1797851420460466</v>
      </c>
      <c r="W896" s="3">
        <f t="shared" si="126"/>
        <v>12434.841270000001</v>
      </c>
    </row>
    <row r="897" spans="1:23">
      <c r="A897" s="1">
        <v>895</v>
      </c>
      <c r="B897">
        <v>2014</v>
      </c>
      <c r="C897" t="s">
        <v>895</v>
      </c>
      <c r="D897" t="s">
        <v>2846</v>
      </c>
      <c r="E897">
        <v>52494</v>
      </c>
      <c r="F897" t="s">
        <v>3915</v>
      </c>
      <c r="G897">
        <v>2.33</v>
      </c>
      <c r="H897" t="s">
        <v>4727</v>
      </c>
      <c r="I897" s="2" t="s">
        <v>6502</v>
      </c>
      <c r="K897" t="s">
        <v>8380</v>
      </c>
      <c r="L897">
        <v>29</v>
      </c>
      <c r="M897">
        <v>0.188</v>
      </c>
      <c r="N897">
        <v>50.8</v>
      </c>
      <c r="O897">
        <f t="shared" si="119"/>
        <v>80.36</v>
      </c>
      <c r="P897">
        <f t="shared" si="120"/>
        <v>5015.0600000000004</v>
      </c>
      <c r="Q897">
        <f t="shared" si="121"/>
        <v>5.13</v>
      </c>
      <c r="R897">
        <f t="shared" si="122"/>
        <v>5.44</v>
      </c>
      <c r="S897">
        <f t="shared" si="123"/>
        <v>-1152</v>
      </c>
      <c r="T897" s="6">
        <f t="shared" si="127"/>
        <v>52494</v>
      </c>
      <c r="U897" s="6">
        <f t="shared" si="124"/>
        <v>55823.462910920003</v>
      </c>
      <c r="V897" s="4">
        <f t="shared" si="125"/>
        <v>1.0634255897992153</v>
      </c>
      <c r="W897" s="3">
        <f t="shared" si="126"/>
        <v>12434.841270000001</v>
      </c>
    </row>
    <row r="898" spans="1:23">
      <c r="A898" s="1">
        <v>896</v>
      </c>
      <c r="B898">
        <v>2015</v>
      </c>
      <c r="C898" t="s">
        <v>896</v>
      </c>
      <c r="D898" t="s">
        <v>2847</v>
      </c>
      <c r="E898">
        <v>25194</v>
      </c>
      <c r="F898" t="s">
        <v>3915</v>
      </c>
      <c r="G898">
        <v>1.43</v>
      </c>
      <c r="H898" t="s">
        <v>4728</v>
      </c>
      <c r="I898" s="2" t="s">
        <v>6503</v>
      </c>
      <c r="K898" t="s">
        <v>8381</v>
      </c>
      <c r="L898">
        <v>15</v>
      </c>
      <c r="M898">
        <v>0.05</v>
      </c>
      <c r="N898">
        <v>23</v>
      </c>
      <c r="O898">
        <f t="shared" si="119"/>
        <v>80.36</v>
      </c>
      <c r="P898">
        <f t="shared" si="120"/>
        <v>5015.0600000000004</v>
      </c>
      <c r="Q898">
        <f t="shared" si="121"/>
        <v>5.13</v>
      </c>
      <c r="R898">
        <f t="shared" si="122"/>
        <v>5.44</v>
      </c>
      <c r="S898">
        <f t="shared" si="123"/>
        <v>-1152</v>
      </c>
      <c r="T898" s="6">
        <f t="shared" si="127"/>
        <v>25194</v>
      </c>
      <c r="U898" s="6">
        <f t="shared" si="124"/>
        <v>30240.830819319999</v>
      </c>
      <c r="V898" s="4">
        <f t="shared" si="125"/>
        <v>1.2003187592013971</v>
      </c>
      <c r="W898" s="3">
        <f t="shared" si="126"/>
        <v>12434.841270000001</v>
      </c>
    </row>
    <row r="899" spans="1:23">
      <c r="A899" s="1">
        <v>897</v>
      </c>
      <c r="B899">
        <v>2021</v>
      </c>
      <c r="C899" t="s">
        <v>897</v>
      </c>
      <c r="D899" t="s">
        <v>2848</v>
      </c>
      <c r="E899">
        <v>77094</v>
      </c>
      <c r="F899" t="s">
        <v>3915</v>
      </c>
      <c r="G899">
        <v>3.96</v>
      </c>
      <c r="H899" t="s">
        <v>4729</v>
      </c>
      <c r="I899" s="2" t="s">
        <v>6504</v>
      </c>
      <c r="K899" t="s">
        <v>8382</v>
      </c>
      <c r="L899">
        <v>116</v>
      </c>
      <c r="M899">
        <v>0.33600000000000002</v>
      </c>
      <c r="N899">
        <v>171.36</v>
      </c>
      <c r="O899">
        <f t="shared" ref="O899:O962" si="128">O898</f>
        <v>80.36</v>
      </c>
      <c r="P899">
        <f t="shared" ref="P899:P962" si="129">P898</f>
        <v>5015.0600000000004</v>
      </c>
      <c r="Q899">
        <f t="shared" ref="Q899:Q962" si="130">Q898</f>
        <v>5.13</v>
      </c>
      <c r="R899">
        <f t="shared" ref="R899:R962" si="131">R898</f>
        <v>5.44</v>
      </c>
      <c r="S899">
        <f t="shared" ref="S899:S962" si="132">S898</f>
        <v>-1152</v>
      </c>
      <c r="T899" s="6">
        <f t="shared" si="127"/>
        <v>77094</v>
      </c>
      <c r="U899" s="6">
        <f t="shared" ref="U899:U962" si="133">G899*0.58*P899*Q899+N899*O899*R899+S899</f>
        <v>132849.82913904003</v>
      </c>
      <c r="V899" s="4">
        <f t="shared" ref="V899:V962" si="134">U899/T899</f>
        <v>1.723218786663554</v>
      </c>
      <c r="W899" s="3">
        <f t="shared" ref="W899:W962" si="135">0.58*P899*Q899/1.2</f>
        <v>12434.841270000001</v>
      </c>
    </row>
    <row r="900" spans="1:23">
      <c r="A900" s="1">
        <v>898</v>
      </c>
      <c r="B900">
        <v>2023</v>
      </c>
      <c r="C900" t="s">
        <v>898</v>
      </c>
      <c r="D900" t="s">
        <v>2849</v>
      </c>
      <c r="E900">
        <v>93675</v>
      </c>
      <c r="F900" t="s">
        <v>3915</v>
      </c>
      <c r="G900">
        <v>4.34</v>
      </c>
      <c r="H900" t="s">
        <v>3993</v>
      </c>
      <c r="I900" s="2" t="s">
        <v>6505</v>
      </c>
      <c r="K900" t="s">
        <v>7646</v>
      </c>
      <c r="L900">
        <v>20</v>
      </c>
      <c r="M900">
        <v>0.1</v>
      </c>
      <c r="N900">
        <v>39</v>
      </c>
      <c r="O900">
        <f t="shared" si="128"/>
        <v>80.36</v>
      </c>
      <c r="P900">
        <f t="shared" si="129"/>
        <v>5015.0600000000004</v>
      </c>
      <c r="Q900">
        <f t="shared" si="130"/>
        <v>5.13</v>
      </c>
      <c r="R900">
        <f t="shared" si="131"/>
        <v>5.44</v>
      </c>
      <c r="S900">
        <f t="shared" si="132"/>
        <v>-1152</v>
      </c>
      <c r="T900" s="6">
        <f t="shared" si="127"/>
        <v>93675</v>
      </c>
      <c r="U900" s="6">
        <f t="shared" si="133"/>
        <v>80657.830934159996</v>
      </c>
      <c r="V900" s="4">
        <f t="shared" si="134"/>
        <v>0.86103902785332265</v>
      </c>
      <c r="W900" s="3">
        <f t="shared" si="135"/>
        <v>12434.841270000001</v>
      </c>
    </row>
    <row r="901" spans="1:23">
      <c r="A901" s="1">
        <v>899</v>
      </c>
      <c r="B901">
        <v>2026</v>
      </c>
      <c r="C901" t="s">
        <v>899</v>
      </c>
      <c r="D901" t="s">
        <v>2850</v>
      </c>
      <c r="E901">
        <v>59094</v>
      </c>
      <c r="F901" t="s">
        <v>3915</v>
      </c>
      <c r="G901">
        <v>1.82</v>
      </c>
      <c r="H901" t="s">
        <v>4730</v>
      </c>
      <c r="I901" s="2" t="s">
        <v>6506</v>
      </c>
      <c r="K901" t="s">
        <v>8383</v>
      </c>
      <c r="L901">
        <v>27</v>
      </c>
      <c r="M901">
        <v>0.23</v>
      </c>
      <c r="N901">
        <v>81.650000000000006</v>
      </c>
      <c r="O901">
        <f t="shared" si="128"/>
        <v>80.36</v>
      </c>
      <c r="P901">
        <f t="shared" si="129"/>
        <v>5015.0600000000004</v>
      </c>
      <c r="Q901">
        <f t="shared" si="130"/>
        <v>5.13</v>
      </c>
      <c r="R901">
        <f t="shared" si="131"/>
        <v>5.44</v>
      </c>
      <c r="S901">
        <f t="shared" si="132"/>
        <v>-1152</v>
      </c>
      <c r="T901" s="6">
        <f t="shared" si="127"/>
        <v>59094</v>
      </c>
      <c r="U901" s="6">
        <f t="shared" si="133"/>
        <v>61699.676693680005</v>
      </c>
      <c r="V901" s="4">
        <f t="shared" si="134"/>
        <v>1.0440937606809491</v>
      </c>
      <c r="W901" s="3">
        <f t="shared" si="135"/>
        <v>12434.841270000001</v>
      </c>
    </row>
    <row r="902" spans="1:23">
      <c r="A902" s="1">
        <v>900</v>
      </c>
      <c r="B902">
        <v>2027</v>
      </c>
      <c r="C902" t="s">
        <v>900</v>
      </c>
      <c r="D902" t="s">
        <v>2851</v>
      </c>
      <c r="E902">
        <v>29994</v>
      </c>
      <c r="F902" t="s">
        <v>3915</v>
      </c>
      <c r="G902">
        <v>2.09</v>
      </c>
      <c r="H902" t="s">
        <v>4731</v>
      </c>
      <c r="I902" s="2" t="s">
        <v>6507</v>
      </c>
      <c r="K902" t="s">
        <v>8384</v>
      </c>
      <c r="L902">
        <v>1</v>
      </c>
      <c r="M902">
        <v>0.02</v>
      </c>
      <c r="N902">
        <v>6.5</v>
      </c>
      <c r="O902">
        <f t="shared" si="128"/>
        <v>80.36</v>
      </c>
      <c r="P902">
        <f t="shared" si="129"/>
        <v>5015.0600000000004</v>
      </c>
      <c r="Q902">
        <f t="shared" si="130"/>
        <v>5.13</v>
      </c>
      <c r="R902">
        <f t="shared" si="131"/>
        <v>5.44</v>
      </c>
      <c r="S902">
        <f t="shared" si="132"/>
        <v>-1152</v>
      </c>
      <c r="T902" s="6">
        <f t="shared" si="127"/>
        <v>29994</v>
      </c>
      <c r="U902" s="6">
        <f t="shared" si="133"/>
        <v>32876.111505159999</v>
      </c>
      <c r="V902" s="4">
        <f t="shared" si="134"/>
        <v>1.0960896014256185</v>
      </c>
      <c r="W902" s="3">
        <f t="shared" si="135"/>
        <v>12434.841270000001</v>
      </c>
    </row>
    <row r="903" spans="1:23">
      <c r="A903" s="1">
        <v>901</v>
      </c>
      <c r="B903">
        <v>2029</v>
      </c>
      <c r="C903" t="s">
        <v>901</v>
      </c>
      <c r="D903" t="s">
        <v>2852</v>
      </c>
      <c r="E903">
        <v>536993</v>
      </c>
      <c r="F903" t="s">
        <v>3915</v>
      </c>
      <c r="G903">
        <v>3.41</v>
      </c>
      <c r="H903" t="s">
        <v>4732</v>
      </c>
      <c r="I903" s="2" t="s">
        <v>6508</v>
      </c>
      <c r="K903" t="s">
        <v>8385</v>
      </c>
      <c r="L903">
        <v>17</v>
      </c>
      <c r="M903">
        <v>1.1259999999999999</v>
      </c>
      <c r="N903">
        <v>865.68</v>
      </c>
      <c r="O903">
        <f t="shared" si="128"/>
        <v>80.36</v>
      </c>
      <c r="P903">
        <f t="shared" si="129"/>
        <v>5015.0600000000004</v>
      </c>
      <c r="Q903">
        <f t="shared" si="130"/>
        <v>5.13</v>
      </c>
      <c r="R903">
        <f t="shared" si="131"/>
        <v>5.44</v>
      </c>
      <c r="S903">
        <f t="shared" si="132"/>
        <v>-1152</v>
      </c>
      <c r="T903" s="6">
        <f t="shared" ref="T903:T966" si="136">E903</f>
        <v>536993</v>
      </c>
      <c r="U903" s="6">
        <f t="shared" si="133"/>
        <v>428170.65418883995</v>
      </c>
      <c r="V903" s="4">
        <f t="shared" si="134"/>
        <v>0.79734866970116924</v>
      </c>
      <c r="W903" s="3">
        <f t="shared" si="135"/>
        <v>12434.841270000001</v>
      </c>
    </row>
    <row r="904" spans="1:23">
      <c r="A904" s="1">
        <v>902</v>
      </c>
      <c r="B904">
        <v>2031</v>
      </c>
      <c r="C904" t="s">
        <v>902</v>
      </c>
      <c r="D904" t="s">
        <v>2853</v>
      </c>
      <c r="E904">
        <v>50394</v>
      </c>
      <c r="F904" t="s">
        <v>3915</v>
      </c>
      <c r="G904">
        <v>2.14</v>
      </c>
      <c r="H904" t="s">
        <v>4733</v>
      </c>
      <c r="I904" s="2" t="s">
        <v>6509</v>
      </c>
      <c r="K904" t="s">
        <v>8386</v>
      </c>
      <c r="L904">
        <v>67</v>
      </c>
      <c r="M904">
        <v>0.16800000000000001</v>
      </c>
      <c r="N904">
        <v>85.68</v>
      </c>
      <c r="O904">
        <f t="shared" si="128"/>
        <v>80.36</v>
      </c>
      <c r="P904">
        <f t="shared" si="129"/>
        <v>5015.0600000000004</v>
      </c>
      <c r="Q904">
        <f t="shared" si="130"/>
        <v>5.13</v>
      </c>
      <c r="R904">
        <f t="shared" si="131"/>
        <v>5.44</v>
      </c>
      <c r="S904">
        <f t="shared" si="132"/>
        <v>-1152</v>
      </c>
      <c r="T904" s="6">
        <f t="shared" si="136"/>
        <v>50394</v>
      </c>
      <c r="U904" s="6">
        <f t="shared" si="133"/>
        <v>68236.404093360004</v>
      </c>
      <c r="V904" s="4">
        <f t="shared" si="134"/>
        <v>1.3540581040076201</v>
      </c>
      <c r="W904" s="3">
        <f t="shared" si="135"/>
        <v>12434.841270000001</v>
      </c>
    </row>
    <row r="905" spans="1:23">
      <c r="A905" s="1">
        <v>903</v>
      </c>
      <c r="B905">
        <v>2032</v>
      </c>
      <c r="C905" t="s">
        <v>903</v>
      </c>
      <c r="D905" t="s">
        <v>2854</v>
      </c>
      <c r="E905">
        <v>156093</v>
      </c>
      <c r="F905" t="s">
        <v>3915</v>
      </c>
      <c r="G905">
        <v>2.52</v>
      </c>
      <c r="H905" t="s">
        <v>4734</v>
      </c>
      <c r="I905" s="2" t="s">
        <v>6510</v>
      </c>
      <c r="K905" t="s">
        <v>8387</v>
      </c>
      <c r="L905">
        <v>1</v>
      </c>
      <c r="M905">
        <v>0.30199999999999999</v>
      </c>
      <c r="N905">
        <v>329.18</v>
      </c>
      <c r="O905">
        <f t="shared" si="128"/>
        <v>80.36</v>
      </c>
      <c r="P905">
        <f t="shared" si="129"/>
        <v>5015.0600000000004</v>
      </c>
      <c r="Q905">
        <f t="shared" si="130"/>
        <v>5.13</v>
      </c>
      <c r="R905">
        <f t="shared" si="131"/>
        <v>5.44</v>
      </c>
      <c r="S905">
        <f t="shared" si="132"/>
        <v>-1152</v>
      </c>
      <c r="T905" s="6">
        <f t="shared" si="136"/>
        <v>156093</v>
      </c>
      <c r="U905" s="6">
        <f t="shared" si="133"/>
        <v>180354.76211248001</v>
      </c>
      <c r="V905" s="4">
        <f t="shared" si="134"/>
        <v>1.1554314550459022</v>
      </c>
      <c r="W905" s="3">
        <f t="shared" si="135"/>
        <v>12434.841270000001</v>
      </c>
    </row>
    <row r="906" spans="1:23">
      <c r="A906" s="1">
        <v>904</v>
      </c>
      <c r="B906">
        <v>2033</v>
      </c>
      <c r="C906" t="s">
        <v>904</v>
      </c>
      <c r="D906" t="s">
        <v>2855</v>
      </c>
      <c r="E906">
        <v>48594</v>
      </c>
      <c r="F906" t="s">
        <v>3915</v>
      </c>
      <c r="G906">
        <v>2.2200000000000002</v>
      </c>
      <c r="H906" t="s">
        <v>4735</v>
      </c>
      <c r="I906" s="2" t="s">
        <v>6511</v>
      </c>
      <c r="K906" t="s">
        <v>8388</v>
      </c>
      <c r="L906">
        <v>61</v>
      </c>
      <c r="M906">
        <v>0.14599999999999999</v>
      </c>
      <c r="N906">
        <v>74.459999999999994</v>
      </c>
      <c r="O906">
        <f t="shared" si="128"/>
        <v>80.36</v>
      </c>
      <c r="P906">
        <f t="shared" si="129"/>
        <v>5015.0600000000004</v>
      </c>
      <c r="Q906">
        <f t="shared" si="130"/>
        <v>5.13</v>
      </c>
      <c r="R906">
        <f t="shared" si="131"/>
        <v>5.44</v>
      </c>
      <c r="S906">
        <f t="shared" si="132"/>
        <v>-1152</v>
      </c>
      <c r="T906" s="6">
        <f t="shared" si="136"/>
        <v>48594</v>
      </c>
      <c r="U906" s="6">
        <f t="shared" si="133"/>
        <v>64525.231607280002</v>
      </c>
      <c r="V906" s="4">
        <f t="shared" si="134"/>
        <v>1.3278435940091369</v>
      </c>
      <c r="W906" s="3">
        <f t="shared" si="135"/>
        <v>12434.841270000001</v>
      </c>
    </row>
    <row r="907" spans="1:23">
      <c r="A907" s="1">
        <v>905</v>
      </c>
      <c r="B907">
        <v>2035</v>
      </c>
      <c r="C907" t="s">
        <v>905</v>
      </c>
      <c r="D907" t="s">
        <v>2856</v>
      </c>
      <c r="E907">
        <v>83135</v>
      </c>
      <c r="F907" t="s">
        <v>3915</v>
      </c>
      <c r="G907">
        <v>2.2999999999999998</v>
      </c>
      <c r="H907" t="s">
        <v>4736</v>
      </c>
      <c r="I907" s="2" t="s">
        <v>6512</v>
      </c>
      <c r="K907" t="s">
        <v>8389</v>
      </c>
      <c r="L907">
        <v>1</v>
      </c>
      <c r="M907">
        <v>0.15</v>
      </c>
      <c r="N907">
        <v>39</v>
      </c>
      <c r="O907">
        <f t="shared" si="128"/>
        <v>80.36</v>
      </c>
      <c r="P907">
        <f t="shared" si="129"/>
        <v>5015.0600000000004</v>
      </c>
      <c r="Q907">
        <f t="shared" si="130"/>
        <v>5.13</v>
      </c>
      <c r="R907">
        <f t="shared" si="131"/>
        <v>5.44</v>
      </c>
      <c r="S907">
        <f t="shared" si="132"/>
        <v>-1152</v>
      </c>
      <c r="T907" s="6">
        <f t="shared" si="136"/>
        <v>83135</v>
      </c>
      <c r="U907" s="6">
        <f t="shared" si="133"/>
        <v>50217.339505200005</v>
      </c>
      <c r="V907" s="4">
        <f t="shared" si="134"/>
        <v>0.60404570283514769</v>
      </c>
      <c r="W907" s="3">
        <f t="shared" si="135"/>
        <v>12434.841270000001</v>
      </c>
    </row>
    <row r="908" spans="1:23">
      <c r="A908" s="1">
        <v>906</v>
      </c>
      <c r="B908">
        <v>2036</v>
      </c>
      <c r="C908" t="s">
        <v>906</v>
      </c>
      <c r="D908" t="s">
        <v>2857</v>
      </c>
      <c r="E908">
        <v>121118</v>
      </c>
      <c r="F908" t="s">
        <v>3915</v>
      </c>
      <c r="G908">
        <v>2.62</v>
      </c>
      <c r="H908" t="s">
        <v>4737</v>
      </c>
      <c r="I908" s="2" t="s">
        <v>6513</v>
      </c>
      <c r="K908" t="s">
        <v>8390</v>
      </c>
      <c r="L908">
        <v>61</v>
      </c>
      <c r="M908">
        <v>0.82800000000000007</v>
      </c>
      <c r="N908">
        <v>70.58</v>
      </c>
      <c r="O908">
        <f t="shared" si="128"/>
        <v>80.36</v>
      </c>
      <c r="P908">
        <f t="shared" si="129"/>
        <v>5015.0600000000004</v>
      </c>
      <c r="Q908">
        <f t="shared" si="130"/>
        <v>5.13</v>
      </c>
      <c r="R908">
        <f t="shared" si="131"/>
        <v>5.44</v>
      </c>
      <c r="S908">
        <f t="shared" si="132"/>
        <v>-1152</v>
      </c>
      <c r="T908" s="6">
        <f t="shared" si="136"/>
        <v>121118</v>
      </c>
      <c r="U908" s="6">
        <f t="shared" si="133"/>
        <v>68797.780824879999</v>
      </c>
      <c r="V908" s="4">
        <f t="shared" si="134"/>
        <v>0.56802276147954889</v>
      </c>
      <c r="W908" s="3">
        <f t="shared" si="135"/>
        <v>12434.841270000001</v>
      </c>
    </row>
    <row r="909" spans="1:23">
      <c r="A909" s="1">
        <v>907</v>
      </c>
      <c r="B909">
        <v>2041</v>
      </c>
      <c r="C909" t="s">
        <v>907</v>
      </c>
      <c r="D909" t="s">
        <v>2858</v>
      </c>
      <c r="E909">
        <v>20094</v>
      </c>
      <c r="F909" t="s">
        <v>3915</v>
      </c>
      <c r="G909">
        <v>1.4</v>
      </c>
      <c r="H909" t="s">
        <v>3935</v>
      </c>
      <c r="I909" s="2" t="s">
        <v>6514</v>
      </c>
      <c r="K909" t="s">
        <v>7588</v>
      </c>
      <c r="L909">
        <v>1</v>
      </c>
      <c r="M909">
        <v>0.01</v>
      </c>
      <c r="N909">
        <v>3.7</v>
      </c>
      <c r="O909">
        <f t="shared" si="128"/>
        <v>80.36</v>
      </c>
      <c r="P909">
        <f t="shared" si="129"/>
        <v>5015.0600000000004</v>
      </c>
      <c r="Q909">
        <f t="shared" si="130"/>
        <v>5.13</v>
      </c>
      <c r="R909">
        <f t="shared" si="131"/>
        <v>5.44</v>
      </c>
      <c r="S909">
        <f t="shared" si="132"/>
        <v>-1152</v>
      </c>
      <c r="T909" s="6">
        <f t="shared" si="136"/>
        <v>20094</v>
      </c>
      <c r="U909" s="6">
        <f t="shared" si="133"/>
        <v>21356.019413599999</v>
      </c>
      <c r="V909" s="4">
        <f t="shared" si="134"/>
        <v>1.0628057834975615</v>
      </c>
      <c r="W909" s="3">
        <f t="shared" si="135"/>
        <v>12434.841270000001</v>
      </c>
    </row>
    <row r="910" spans="1:23">
      <c r="A910" s="1">
        <v>908</v>
      </c>
      <c r="B910">
        <v>2042</v>
      </c>
      <c r="C910" t="s">
        <v>908</v>
      </c>
      <c r="D910" t="s">
        <v>2859</v>
      </c>
      <c r="E910">
        <v>59925</v>
      </c>
      <c r="F910" t="s">
        <v>3915</v>
      </c>
      <c r="G910">
        <v>1.47</v>
      </c>
      <c r="H910" t="s">
        <v>4738</v>
      </c>
      <c r="I910" s="2" t="s">
        <v>6515</v>
      </c>
      <c r="K910" t="s">
        <v>8391</v>
      </c>
      <c r="L910">
        <v>13</v>
      </c>
      <c r="M910">
        <v>0.18</v>
      </c>
      <c r="N910">
        <v>65.7</v>
      </c>
      <c r="O910">
        <f t="shared" si="128"/>
        <v>80.36</v>
      </c>
      <c r="P910">
        <f t="shared" si="129"/>
        <v>5015.0600000000004</v>
      </c>
      <c r="Q910">
        <f t="shared" si="130"/>
        <v>5.13</v>
      </c>
      <c r="R910">
        <f t="shared" si="131"/>
        <v>5.44</v>
      </c>
      <c r="S910">
        <f t="shared" si="132"/>
        <v>-1152</v>
      </c>
      <c r="T910" s="6">
        <f t="shared" si="136"/>
        <v>59925</v>
      </c>
      <c r="U910" s="6">
        <f t="shared" si="133"/>
        <v>49504.366880280009</v>
      </c>
      <c r="V910" s="4">
        <f t="shared" si="134"/>
        <v>0.82610541310438068</v>
      </c>
      <c r="W910" s="3">
        <f t="shared" si="135"/>
        <v>12434.841270000001</v>
      </c>
    </row>
    <row r="911" spans="1:23">
      <c r="A911" s="1">
        <v>909</v>
      </c>
      <c r="B911">
        <v>2043</v>
      </c>
      <c r="C911" t="s">
        <v>909</v>
      </c>
      <c r="D911" t="s">
        <v>2860</v>
      </c>
      <c r="E911">
        <v>77994</v>
      </c>
      <c r="F911" t="s">
        <v>3915</v>
      </c>
      <c r="G911">
        <v>2.04</v>
      </c>
      <c r="H911" t="s">
        <v>4739</v>
      </c>
      <c r="I911" s="2" t="s">
        <v>6516</v>
      </c>
      <c r="K911" t="s">
        <v>8392</v>
      </c>
      <c r="L911">
        <v>25</v>
      </c>
      <c r="M911">
        <v>0.33400000000000002</v>
      </c>
      <c r="N911">
        <v>123.38</v>
      </c>
      <c r="O911">
        <f t="shared" si="128"/>
        <v>80.36</v>
      </c>
      <c r="P911">
        <f t="shared" si="129"/>
        <v>5015.0600000000004</v>
      </c>
      <c r="Q911">
        <f t="shared" si="130"/>
        <v>5.13</v>
      </c>
      <c r="R911">
        <f t="shared" si="131"/>
        <v>5.44</v>
      </c>
      <c r="S911">
        <f t="shared" si="132"/>
        <v>-1152</v>
      </c>
      <c r="T911" s="6">
        <f t="shared" si="136"/>
        <v>77994</v>
      </c>
      <c r="U911" s="6">
        <f t="shared" si="133"/>
        <v>83225.094820960003</v>
      </c>
      <c r="V911" s="4">
        <f t="shared" si="134"/>
        <v>1.0670704774849347</v>
      </c>
      <c r="W911" s="3">
        <f t="shared" si="135"/>
        <v>12434.841270000001</v>
      </c>
    </row>
    <row r="912" spans="1:23">
      <c r="A912" s="1">
        <v>910</v>
      </c>
      <c r="B912">
        <v>2044</v>
      </c>
      <c r="C912" t="s">
        <v>910</v>
      </c>
      <c r="D912" t="s">
        <v>2861</v>
      </c>
      <c r="E912">
        <v>68694</v>
      </c>
      <c r="F912" t="s">
        <v>3915</v>
      </c>
      <c r="G912">
        <v>1.77</v>
      </c>
      <c r="H912" t="s">
        <v>4740</v>
      </c>
      <c r="I912" s="2" t="s">
        <v>6517</v>
      </c>
      <c r="K912" t="s">
        <v>8393</v>
      </c>
      <c r="L912">
        <v>11</v>
      </c>
      <c r="M912">
        <v>0.3</v>
      </c>
      <c r="N912">
        <v>105</v>
      </c>
      <c r="O912">
        <f t="shared" si="128"/>
        <v>80.36</v>
      </c>
      <c r="P912">
        <f t="shared" si="129"/>
        <v>5015.0600000000004</v>
      </c>
      <c r="Q912">
        <f t="shared" si="130"/>
        <v>5.13</v>
      </c>
      <c r="R912">
        <f t="shared" si="131"/>
        <v>5.44</v>
      </c>
      <c r="S912">
        <f t="shared" si="132"/>
        <v>-1152</v>
      </c>
      <c r="T912" s="6">
        <f t="shared" si="136"/>
        <v>68694</v>
      </c>
      <c r="U912" s="6">
        <f t="shared" si="133"/>
        <v>71161.234857479998</v>
      </c>
      <c r="V912" s="4">
        <f t="shared" si="134"/>
        <v>1.0359163079378111</v>
      </c>
      <c r="W912" s="3">
        <f t="shared" si="135"/>
        <v>12434.841270000001</v>
      </c>
    </row>
    <row r="913" spans="1:23">
      <c r="A913" s="1">
        <v>911</v>
      </c>
      <c r="B913">
        <v>2045</v>
      </c>
      <c r="C913" t="s">
        <v>911</v>
      </c>
      <c r="D913" t="s">
        <v>2862</v>
      </c>
      <c r="E913">
        <v>95694</v>
      </c>
      <c r="F913" t="s">
        <v>3915</v>
      </c>
      <c r="G913">
        <v>3.26</v>
      </c>
      <c r="H913" t="s">
        <v>4741</v>
      </c>
      <c r="I913" s="2" t="s">
        <v>6518</v>
      </c>
      <c r="K913" t="s">
        <v>8394</v>
      </c>
      <c r="L913">
        <v>10</v>
      </c>
      <c r="M913">
        <v>0.35</v>
      </c>
      <c r="N913">
        <v>119</v>
      </c>
      <c r="O913">
        <f t="shared" si="128"/>
        <v>80.36</v>
      </c>
      <c r="P913">
        <f t="shared" si="129"/>
        <v>5015.0600000000004</v>
      </c>
      <c r="Q913">
        <f t="shared" si="130"/>
        <v>5.13</v>
      </c>
      <c r="R913">
        <f t="shared" si="131"/>
        <v>5.44</v>
      </c>
      <c r="S913">
        <f t="shared" si="132"/>
        <v>-1152</v>
      </c>
      <c r="T913" s="6">
        <f t="shared" si="136"/>
        <v>95694</v>
      </c>
      <c r="U913" s="6">
        <f t="shared" si="133"/>
        <v>99514.948648239995</v>
      </c>
      <c r="V913" s="4">
        <f t="shared" si="134"/>
        <v>1.0399288215378184</v>
      </c>
      <c r="W913" s="3">
        <f t="shared" si="135"/>
        <v>12434.841270000001</v>
      </c>
    </row>
    <row r="914" spans="1:23">
      <c r="A914" s="1">
        <v>912</v>
      </c>
      <c r="B914">
        <v>2049</v>
      </c>
      <c r="C914" t="s">
        <v>912</v>
      </c>
      <c r="D914" t="s">
        <v>2863</v>
      </c>
      <c r="E914">
        <v>263694</v>
      </c>
      <c r="F914" t="s">
        <v>3915</v>
      </c>
      <c r="G914">
        <v>5.32</v>
      </c>
      <c r="H914" t="s">
        <v>4742</v>
      </c>
      <c r="I914" s="2" t="s">
        <v>6519</v>
      </c>
      <c r="K914" t="s">
        <v>8395</v>
      </c>
      <c r="L914">
        <v>181</v>
      </c>
      <c r="M914">
        <v>1.163</v>
      </c>
      <c r="N914">
        <v>446.21</v>
      </c>
      <c r="O914">
        <f t="shared" si="128"/>
        <v>80.36</v>
      </c>
      <c r="P914">
        <f t="shared" si="129"/>
        <v>5015.0600000000004</v>
      </c>
      <c r="Q914">
        <f t="shared" si="130"/>
        <v>5.13</v>
      </c>
      <c r="R914">
        <f t="shared" si="131"/>
        <v>5.44</v>
      </c>
      <c r="S914">
        <f t="shared" si="132"/>
        <v>-1152</v>
      </c>
      <c r="T914" s="6">
        <f t="shared" si="136"/>
        <v>263694</v>
      </c>
      <c r="U914" s="6">
        <f t="shared" si="133"/>
        <v>273296.47633167997</v>
      </c>
      <c r="V914" s="4">
        <f t="shared" si="134"/>
        <v>1.036415224964087</v>
      </c>
      <c r="W914" s="3">
        <f t="shared" si="135"/>
        <v>12434.841270000001</v>
      </c>
    </row>
    <row r="915" spans="1:23">
      <c r="A915" s="1">
        <v>913</v>
      </c>
      <c r="B915">
        <v>2051</v>
      </c>
      <c r="C915" t="s">
        <v>36</v>
      </c>
      <c r="D915" t="s">
        <v>1987</v>
      </c>
      <c r="E915">
        <v>49343</v>
      </c>
      <c r="F915" t="s">
        <v>3915</v>
      </c>
      <c r="G915">
        <v>1.54</v>
      </c>
      <c r="H915" t="s">
        <v>3941</v>
      </c>
      <c r="I915" s="2" t="s">
        <v>5643</v>
      </c>
      <c r="K915" t="s">
        <v>7594</v>
      </c>
      <c r="L915">
        <v>1</v>
      </c>
      <c r="M915">
        <v>0.13</v>
      </c>
      <c r="N915">
        <v>49.4</v>
      </c>
      <c r="O915">
        <f t="shared" si="128"/>
        <v>80.36</v>
      </c>
      <c r="P915">
        <f t="shared" si="129"/>
        <v>5015.0600000000004</v>
      </c>
      <c r="Q915">
        <f t="shared" si="130"/>
        <v>5.13</v>
      </c>
      <c r="R915">
        <f t="shared" si="131"/>
        <v>5.44</v>
      </c>
      <c r="S915">
        <f t="shared" si="132"/>
        <v>-1152</v>
      </c>
      <c r="T915" s="6">
        <f t="shared" si="136"/>
        <v>49343</v>
      </c>
      <c r="U915" s="6">
        <f t="shared" si="133"/>
        <v>43423.211626960001</v>
      </c>
      <c r="V915" s="4">
        <f t="shared" si="134"/>
        <v>0.88002779780232254</v>
      </c>
      <c r="W915" s="3">
        <f t="shared" si="135"/>
        <v>12434.841270000001</v>
      </c>
    </row>
    <row r="916" spans="1:23">
      <c r="A916" s="1">
        <v>914</v>
      </c>
      <c r="B916">
        <v>2053</v>
      </c>
      <c r="C916" t="s">
        <v>913</v>
      </c>
      <c r="D916" t="s">
        <v>2864</v>
      </c>
      <c r="E916">
        <v>22194</v>
      </c>
      <c r="F916" t="s">
        <v>3915</v>
      </c>
      <c r="G916">
        <v>1.0900000000000001</v>
      </c>
      <c r="H916" t="s">
        <v>4743</v>
      </c>
      <c r="I916" s="2" t="s">
        <v>6520</v>
      </c>
      <c r="K916" t="s">
        <v>8396</v>
      </c>
      <c r="L916">
        <v>17</v>
      </c>
      <c r="M916">
        <v>0.06</v>
      </c>
      <c r="N916">
        <v>27.6</v>
      </c>
      <c r="O916">
        <f t="shared" si="128"/>
        <v>80.36</v>
      </c>
      <c r="P916">
        <f t="shared" si="129"/>
        <v>5015.0600000000004</v>
      </c>
      <c r="Q916">
        <f t="shared" si="130"/>
        <v>5.13</v>
      </c>
      <c r="R916">
        <f t="shared" si="131"/>
        <v>5.44</v>
      </c>
      <c r="S916">
        <f t="shared" si="132"/>
        <v>-1152</v>
      </c>
      <c r="T916" s="6">
        <f t="shared" si="136"/>
        <v>22194</v>
      </c>
      <c r="U916" s="6">
        <f t="shared" si="133"/>
        <v>27178.344221160005</v>
      </c>
      <c r="V916" s="4">
        <f t="shared" si="134"/>
        <v>1.2245807074506625</v>
      </c>
      <c r="W916" s="3">
        <f t="shared" si="135"/>
        <v>12434.841270000001</v>
      </c>
    </row>
    <row r="917" spans="1:23">
      <c r="A917" s="1">
        <v>915</v>
      </c>
      <c r="B917">
        <v>2058</v>
      </c>
      <c r="C917" t="s">
        <v>914</v>
      </c>
      <c r="D917" t="s">
        <v>2865</v>
      </c>
      <c r="E917">
        <v>170994</v>
      </c>
      <c r="F917" t="s">
        <v>3916</v>
      </c>
      <c r="G917">
        <v>4.1500000000000004</v>
      </c>
      <c r="H917" t="s">
        <v>4744</v>
      </c>
      <c r="I917" s="2" t="s">
        <v>6521</v>
      </c>
      <c r="K917" t="s">
        <v>8397</v>
      </c>
      <c r="L917">
        <v>200</v>
      </c>
      <c r="M917">
        <v>1.25</v>
      </c>
      <c r="N917">
        <v>76.800000000000011</v>
      </c>
      <c r="O917">
        <f t="shared" si="128"/>
        <v>80.36</v>
      </c>
      <c r="P917">
        <f t="shared" si="129"/>
        <v>5015.0600000000004</v>
      </c>
      <c r="Q917">
        <f t="shared" si="130"/>
        <v>5.13</v>
      </c>
      <c r="R917">
        <f t="shared" si="131"/>
        <v>5.44</v>
      </c>
      <c r="S917">
        <f t="shared" si="132"/>
        <v>-1152</v>
      </c>
      <c r="T917" s="6">
        <f t="shared" si="136"/>
        <v>170994</v>
      </c>
      <c r="U917" s="6">
        <f t="shared" si="133"/>
        <v>94347.274644600024</v>
      </c>
      <c r="V917" s="4">
        <f t="shared" si="134"/>
        <v>0.55175780813712771</v>
      </c>
      <c r="W917" s="3">
        <f t="shared" si="135"/>
        <v>12434.841270000001</v>
      </c>
    </row>
    <row r="918" spans="1:23">
      <c r="A918" s="1">
        <v>916</v>
      </c>
      <c r="B918">
        <v>2060</v>
      </c>
      <c r="C918" t="s">
        <v>915</v>
      </c>
      <c r="D918" t="s">
        <v>2866</v>
      </c>
      <c r="E918">
        <v>56094</v>
      </c>
      <c r="F918" t="s">
        <v>3915</v>
      </c>
      <c r="G918">
        <v>2.4300000000000002</v>
      </c>
      <c r="H918" t="s">
        <v>4710</v>
      </c>
      <c r="I918" s="2" t="s">
        <v>6522</v>
      </c>
      <c r="K918" t="s">
        <v>8363</v>
      </c>
      <c r="L918">
        <v>19</v>
      </c>
      <c r="M918">
        <v>0.21</v>
      </c>
      <c r="N918">
        <v>44.1</v>
      </c>
      <c r="O918">
        <f t="shared" si="128"/>
        <v>80.36</v>
      </c>
      <c r="P918">
        <f t="shared" si="129"/>
        <v>5015.0600000000004</v>
      </c>
      <c r="Q918">
        <f t="shared" si="130"/>
        <v>5.13</v>
      </c>
      <c r="R918">
        <f t="shared" si="131"/>
        <v>5.44</v>
      </c>
      <c r="S918">
        <f t="shared" si="132"/>
        <v>-1152</v>
      </c>
      <c r="T918" s="6">
        <f t="shared" si="136"/>
        <v>56094</v>
      </c>
      <c r="U918" s="6">
        <f t="shared" si="133"/>
        <v>54386.682583320006</v>
      </c>
      <c r="V918" s="4">
        <f t="shared" si="134"/>
        <v>0.9695632791977753</v>
      </c>
      <c r="W918" s="3">
        <f t="shared" si="135"/>
        <v>12434.841270000001</v>
      </c>
    </row>
    <row r="919" spans="1:23">
      <c r="A919" s="1">
        <v>917</v>
      </c>
      <c r="B919">
        <v>2061</v>
      </c>
      <c r="C919" t="s">
        <v>916</v>
      </c>
      <c r="D919" t="s">
        <v>2867</v>
      </c>
      <c r="E919">
        <v>95543</v>
      </c>
      <c r="F919" t="s">
        <v>3915</v>
      </c>
      <c r="G919">
        <v>2.42</v>
      </c>
      <c r="H919" t="s">
        <v>4021</v>
      </c>
      <c r="I919" s="2" t="s">
        <v>6523</v>
      </c>
      <c r="K919" t="s">
        <v>7674</v>
      </c>
      <c r="L919">
        <v>1</v>
      </c>
      <c r="M919">
        <v>0.23</v>
      </c>
      <c r="N919">
        <v>103.5</v>
      </c>
      <c r="O919">
        <f t="shared" si="128"/>
        <v>80.36</v>
      </c>
      <c r="P919">
        <f t="shared" si="129"/>
        <v>5015.0600000000004</v>
      </c>
      <c r="Q919">
        <f t="shared" si="130"/>
        <v>5.13</v>
      </c>
      <c r="R919">
        <f t="shared" si="131"/>
        <v>5.44</v>
      </c>
      <c r="S919">
        <f t="shared" si="132"/>
        <v>-1152</v>
      </c>
      <c r="T919" s="6">
        <f t="shared" si="136"/>
        <v>95543</v>
      </c>
      <c r="U919" s="6">
        <f t="shared" si="133"/>
        <v>80204.673448080008</v>
      </c>
      <c r="V919" s="4">
        <f t="shared" si="134"/>
        <v>0.8394615351002167</v>
      </c>
      <c r="W919" s="3">
        <f t="shared" si="135"/>
        <v>12434.841270000001</v>
      </c>
    </row>
    <row r="920" spans="1:23">
      <c r="A920" s="1">
        <v>918</v>
      </c>
      <c r="B920">
        <v>2063</v>
      </c>
      <c r="C920" t="s">
        <v>917</v>
      </c>
      <c r="D920" t="s">
        <v>2868</v>
      </c>
      <c r="E920">
        <v>109868</v>
      </c>
      <c r="F920" t="s">
        <v>3915</v>
      </c>
      <c r="G920">
        <v>2.08</v>
      </c>
      <c r="H920" t="s">
        <v>4745</v>
      </c>
      <c r="I920" s="2" t="s">
        <v>6524</v>
      </c>
      <c r="K920" t="s">
        <v>8398</v>
      </c>
      <c r="L920">
        <v>7</v>
      </c>
      <c r="M920">
        <v>0.46</v>
      </c>
      <c r="N920">
        <v>138</v>
      </c>
      <c r="O920">
        <f t="shared" si="128"/>
        <v>80.36</v>
      </c>
      <c r="P920">
        <f t="shared" si="129"/>
        <v>5015.0600000000004</v>
      </c>
      <c r="Q920">
        <f t="shared" si="130"/>
        <v>5.13</v>
      </c>
      <c r="R920">
        <f t="shared" si="131"/>
        <v>5.44</v>
      </c>
      <c r="S920">
        <f t="shared" si="132"/>
        <v>-1152</v>
      </c>
      <c r="T920" s="6">
        <f t="shared" si="136"/>
        <v>109868</v>
      </c>
      <c r="U920" s="6">
        <f t="shared" si="133"/>
        <v>90213.22300992001</v>
      </c>
      <c r="V920" s="4">
        <f t="shared" si="134"/>
        <v>0.82110553582407986</v>
      </c>
      <c r="W920" s="3">
        <f t="shared" si="135"/>
        <v>12434.841270000001</v>
      </c>
    </row>
    <row r="921" spans="1:23">
      <c r="A921" s="1">
        <v>919</v>
      </c>
      <c r="B921">
        <v>2065</v>
      </c>
      <c r="C921" t="s">
        <v>918</v>
      </c>
      <c r="D921" t="s">
        <v>2869</v>
      </c>
      <c r="E921">
        <v>104394</v>
      </c>
      <c r="F921" t="s">
        <v>3915</v>
      </c>
      <c r="G921">
        <v>4.09</v>
      </c>
      <c r="H921" t="s">
        <v>4746</v>
      </c>
      <c r="I921" s="2" t="s">
        <v>6525</v>
      </c>
      <c r="K921" t="s">
        <v>8399</v>
      </c>
      <c r="L921">
        <v>31</v>
      </c>
      <c r="M921">
        <v>0.33</v>
      </c>
      <c r="N921">
        <v>125.7</v>
      </c>
      <c r="O921">
        <f t="shared" si="128"/>
        <v>80.36</v>
      </c>
      <c r="P921">
        <f t="shared" si="129"/>
        <v>5015.0600000000004</v>
      </c>
      <c r="Q921">
        <f t="shared" si="130"/>
        <v>5.13</v>
      </c>
      <c r="R921">
        <f t="shared" si="131"/>
        <v>5.44</v>
      </c>
      <c r="S921">
        <f t="shared" si="132"/>
        <v>-1152</v>
      </c>
      <c r="T921" s="6">
        <f t="shared" si="136"/>
        <v>104394</v>
      </c>
      <c r="U921" s="6">
        <f t="shared" si="133"/>
        <v>114829.01183316001</v>
      </c>
      <c r="V921" s="4">
        <f t="shared" si="134"/>
        <v>1.0999579653347895</v>
      </c>
      <c r="W921" s="3">
        <f t="shared" si="135"/>
        <v>12434.841270000001</v>
      </c>
    </row>
    <row r="922" spans="1:23">
      <c r="A922" s="1">
        <v>920</v>
      </c>
      <c r="B922">
        <v>2066</v>
      </c>
      <c r="C922" t="s">
        <v>919</v>
      </c>
      <c r="D922" t="s">
        <v>2870</v>
      </c>
      <c r="E922">
        <v>714000</v>
      </c>
      <c r="F922" t="s">
        <v>3916</v>
      </c>
      <c r="G922">
        <v>15.36</v>
      </c>
      <c r="H922" t="s">
        <v>4747</v>
      </c>
      <c r="I922" s="2" t="s">
        <v>6526</v>
      </c>
      <c r="K922" t="s">
        <v>8400</v>
      </c>
      <c r="L922">
        <v>413</v>
      </c>
      <c r="M922">
        <v>4.33</v>
      </c>
      <c r="N922">
        <v>1277.3499999999999</v>
      </c>
      <c r="O922">
        <f t="shared" si="128"/>
        <v>80.36</v>
      </c>
      <c r="P922">
        <f t="shared" si="129"/>
        <v>5015.0600000000004</v>
      </c>
      <c r="Q922">
        <f t="shared" si="130"/>
        <v>5.13</v>
      </c>
      <c r="R922">
        <f t="shared" si="131"/>
        <v>5.44</v>
      </c>
      <c r="S922">
        <f t="shared" si="132"/>
        <v>-1152</v>
      </c>
      <c r="T922" s="6">
        <f t="shared" si="136"/>
        <v>714000</v>
      </c>
      <c r="U922" s="6">
        <f t="shared" si="133"/>
        <v>786451.27652863995</v>
      </c>
      <c r="V922" s="4">
        <f t="shared" si="134"/>
        <v>1.1014723760905321</v>
      </c>
      <c r="W922" s="3">
        <f t="shared" si="135"/>
        <v>12434.841270000001</v>
      </c>
    </row>
    <row r="923" spans="1:23">
      <c r="A923" s="1">
        <v>921</v>
      </c>
      <c r="B923">
        <v>2068</v>
      </c>
      <c r="C923" t="s">
        <v>920</v>
      </c>
      <c r="D923" t="s">
        <v>2871</v>
      </c>
      <c r="E923">
        <v>18594</v>
      </c>
      <c r="F923" t="s">
        <v>3915</v>
      </c>
      <c r="G923">
        <v>0.92</v>
      </c>
      <c r="H923" t="s">
        <v>4748</v>
      </c>
      <c r="I923" s="2" t="s">
        <v>6527</v>
      </c>
      <c r="K923" t="s">
        <v>8401</v>
      </c>
      <c r="L923">
        <v>16</v>
      </c>
      <c r="M923">
        <v>0.04</v>
      </c>
      <c r="N923">
        <v>18.399999999999999</v>
      </c>
      <c r="O923">
        <f t="shared" si="128"/>
        <v>80.36</v>
      </c>
      <c r="P923">
        <f t="shared" si="129"/>
        <v>5015.0600000000004</v>
      </c>
      <c r="Q923">
        <f t="shared" si="130"/>
        <v>5.13</v>
      </c>
      <c r="R923">
        <f t="shared" si="131"/>
        <v>5.44</v>
      </c>
      <c r="S923">
        <f t="shared" si="132"/>
        <v>-1152</v>
      </c>
      <c r="T923" s="6">
        <f t="shared" si="136"/>
        <v>18594</v>
      </c>
      <c r="U923" s="6">
        <f t="shared" si="133"/>
        <v>20619.779322079998</v>
      </c>
      <c r="V923" s="4">
        <f t="shared" si="134"/>
        <v>1.1089480112982681</v>
      </c>
      <c r="W923" s="3">
        <f t="shared" si="135"/>
        <v>12434.841270000001</v>
      </c>
    </row>
    <row r="924" spans="1:23">
      <c r="A924" s="1">
        <v>922</v>
      </c>
      <c r="B924">
        <v>2070</v>
      </c>
      <c r="C924" t="s">
        <v>921</v>
      </c>
      <c r="D924" t="s">
        <v>2872</v>
      </c>
      <c r="E924">
        <v>36218</v>
      </c>
      <c r="F924" t="s">
        <v>3915</v>
      </c>
      <c r="G924">
        <v>2.81</v>
      </c>
      <c r="H924" t="s">
        <v>4749</v>
      </c>
      <c r="I924" s="2" t="s">
        <v>6528</v>
      </c>
      <c r="K924" t="s">
        <v>8402</v>
      </c>
      <c r="L924">
        <v>17</v>
      </c>
      <c r="M924">
        <v>6.5000000000000002E-2</v>
      </c>
      <c r="N924">
        <v>17.23</v>
      </c>
      <c r="O924">
        <f t="shared" si="128"/>
        <v>80.36</v>
      </c>
      <c r="P924">
        <f t="shared" si="129"/>
        <v>5015.0600000000004</v>
      </c>
      <c r="Q924">
        <f t="shared" si="130"/>
        <v>5.13</v>
      </c>
      <c r="R924">
        <f t="shared" si="131"/>
        <v>5.44</v>
      </c>
      <c r="S924">
        <f t="shared" si="132"/>
        <v>-1152</v>
      </c>
      <c r="T924" s="6">
        <f t="shared" si="136"/>
        <v>36218</v>
      </c>
      <c r="U924" s="6">
        <f t="shared" si="133"/>
        <v>48310.523994440002</v>
      </c>
      <c r="V924" s="4">
        <f t="shared" si="134"/>
        <v>1.3338816056778398</v>
      </c>
      <c r="W924" s="3">
        <f t="shared" si="135"/>
        <v>12434.841270000001</v>
      </c>
    </row>
    <row r="925" spans="1:23">
      <c r="A925" s="1">
        <v>923</v>
      </c>
      <c r="B925">
        <v>2071</v>
      </c>
      <c r="C925" t="s">
        <v>922</v>
      </c>
      <c r="D925" t="s">
        <v>2873</v>
      </c>
      <c r="E925">
        <v>48293</v>
      </c>
      <c r="F925" t="s">
        <v>3915</v>
      </c>
      <c r="G925">
        <v>1.49</v>
      </c>
      <c r="H925" t="s">
        <v>4750</v>
      </c>
      <c r="I925" s="2" t="s">
        <v>6529</v>
      </c>
      <c r="K925" t="s">
        <v>8403</v>
      </c>
      <c r="L925">
        <v>1</v>
      </c>
      <c r="M925">
        <v>0.12</v>
      </c>
      <c r="N925">
        <v>57</v>
      </c>
      <c r="O925">
        <f t="shared" si="128"/>
        <v>80.36</v>
      </c>
      <c r="P925">
        <f t="shared" si="129"/>
        <v>5015.0600000000004</v>
      </c>
      <c r="Q925">
        <f t="shared" si="130"/>
        <v>5.13</v>
      </c>
      <c r="R925">
        <f t="shared" si="131"/>
        <v>5.44</v>
      </c>
      <c r="S925">
        <f t="shared" si="132"/>
        <v>-1152</v>
      </c>
      <c r="T925" s="6">
        <f t="shared" si="136"/>
        <v>48293</v>
      </c>
      <c r="U925" s="6">
        <f t="shared" si="133"/>
        <v>45999.524990760001</v>
      </c>
      <c r="V925" s="4">
        <f t="shared" si="134"/>
        <v>0.9525091626272959</v>
      </c>
      <c r="W925" s="3">
        <f t="shared" si="135"/>
        <v>12434.841270000001</v>
      </c>
    </row>
    <row r="926" spans="1:23">
      <c r="A926" s="1">
        <v>924</v>
      </c>
      <c r="B926">
        <v>2072</v>
      </c>
      <c r="C926" t="s">
        <v>923</v>
      </c>
      <c r="D926" t="s">
        <v>2874</v>
      </c>
      <c r="E926">
        <v>51294</v>
      </c>
      <c r="F926" t="s">
        <v>3915</v>
      </c>
      <c r="G926">
        <v>2.2200000000000002</v>
      </c>
      <c r="H926" t="s">
        <v>4751</v>
      </c>
      <c r="I926" s="2" t="s">
        <v>6530</v>
      </c>
      <c r="K926" t="s">
        <v>8404</v>
      </c>
      <c r="L926">
        <v>9</v>
      </c>
      <c r="M926">
        <v>0.11799999999999999</v>
      </c>
      <c r="N926">
        <v>48.42</v>
      </c>
      <c r="O926">
        <f t="shared" si="128"/>
        <v>80.36</v>
      </c>
      <c r="P926">
        <f t="shared" si="129"/>
        <v>5015.0600000000004</v>
      </c>
      <c r="Q926">
        <f t="shared" si="130"/>
        <v>5.13</v>
      </c>
      <c r="R926">
        <f t="shared" si="131"/>
        <v>5.44</v>
      </c>
      <c r="S926">
        <f t="shared" si="132"/>
        <v>-1152</v>
      </c>
      <c r="T926" s="6">
        <f t="shared" si="136"/>
        <v>51294</v>
      </c>
      <c r="U926" s="6">
        <f t="shared" si="133"/>
        <v>53141.626871280008</v>
      </c>
      <c r="V926" s="4">
        <f t="shared" si="134"/>
        <v>1.0360203312527783</v>
      </c>
      <c r="W926" s="3">
        <f t="shared" si="135"/>
        <v>12434.841270000001</v>
      </c>
    </row>
    <row r="927" spans="1:23">
      <c r="A927" s="1">
        <v>925</v>
      </c>
      <c r="B927">
        <v>2074</v>
      </c>
      <c r="C927" t="s">
        <v>924</v>
      </c>
      <c r="D927" t="s">
        <v>2875</v>
      </c>
      <c r="E927">
        <v>41094</v>
      </c>
      <c r="F927" t="s">
        <v>3915</v>
      </c>
      <c r="G927">
        <v>1.85</v>
      </c>
      <c r="H927" t="s">
        <v>4752</v>
      </c>
      <c r="I927" s="2" t="s">
        <v>6531</v>
      </c>
      <c r="K927" t="s">
        <v>8405</v>
      </c>
      <c r="L927">
        <v>12</v>
      </c>
      <c r="M927">
        <v>0.1</v>
      </c>
      <c r="N927">
        <v>39</v>
      </c>
      <c r="O927">
        <f t="shared" si="128"/>
        <v>80.36</v>
      </c>
      <c r="P927">
        <f t="shared" si="129"/>
        <v>5015.0600000000004</v>
      </c>
      <c r="Q927">
        <f t="shared" si="130"/>
        <v>5.13</v>
      </c>
      <c r="R927">
        <f t="shared" si="131"/>
        <v>5.44</v>
      </c>
      <c r="S927">
        <f t="shared" si="132"/>
        <v>-1152</v>
      </c>
      <c r="T927" s="6">
        <f t="shared" si="136"/>
        <v>41094</v>
      </c>
      <c r="U927" s="6">
        <f t="shared" si="133"/>
        <v>43502.525219400006</v>
      </c>
      <c r="V927" s="4">
        <f t="shared" si="134"/>
        <v>1.0586101430719814</v>
      </c>
      <c r="W927" s="3">
        <f t="shared" si="135"/>
        <v>12434.841270000001</v>
      </c>
    </row>
    <row r="928" spans="1:23">
      <c r="A928" s="1">
        <v>926</v>
      </c>
      <c r="B928">
        <v>2075</v>
      </c>
      <c r="C928" t="s">
        <v>925</v>
      </c>
      <c r="D928" t="s">
        <v>2876</v>
      </c>
      <c r="E928">
        <v>86994</v>
      </c>
      <c r="F928" t="s">
        <v>3915</v>
      </c>
      <c r="G928">
        <v>3.11</v>
      </c>
      <c r="H928" t="s">
        <v>4753</v>
      </c>
      <c r="I928" s="2" t="s">
        <v>6532</v>
      </c>
      <c r="K928" t="s">
        <v>8406</v>
      </c>
      <c r="L928">
        <v>21</v>
      </c>
      <c r="M928">
        <v>0.28599999999999998</v>
      </c>
      <c r="N928">
        <v>114.18</v>
      </c>
      <c r="O928">
        <f t="shared" si="128"/>
        <v>80.36</v>
      </c>
      <c r="P928">
        <f t="shared" si="129"/>
        <v>5015.0600000000004</v>
      </c>
      <c r="Q928">
        <f t="shared" si="130"/>
        <v>5.13</v>
      </c>
      <c r="R928">
        <f t="shared" si="131"/>
        <v>5.44</v>
      </c>
      <c r="S928">
        <f t="shared" si="132"/>
        <v>-1152</v>
      </c>
      <c r="T928" s="6">
        <f t="shared" si="136"/>
        <v>86994</v>
      </c>
      <c r="U928" s="6">
        <f t="shared" si="133"/>
        <v>95169.573731640005</v>
      </c>
      <c r="V928" s="4">
        <f t="shared" si="134"/>
        <v>1.0939785931402166</v>
      </c>
      <c r="W928" s="3">
        <f t="shared" si="135"/>
        <v>12434.841270000001</v>
      </c>
    </row>
    <row r="929" spans="1:23">
      <c r="A929" s="1">
        <v>927</v>
      </c>
      <c r="B929">
        <v>2077</v>
      </c>
      <c r="C929" t="s">
        <v>926</v>
      </c>
      <c r="D929" t="s">
        <v>2877</v>
      </c>
      <c r="E929">
        <v>18294</v>
      </c>
      <c r="F929" t="s">
        <v>3915</v>
      </c>
      <c r="G929">
        <v>1.58</v>
      </c>
      <c r="H929" t="s">
        <v>4114</v>
      </c>
      <c r="I929" s="2" t="s">
        <v>6533</v>
      </c>
      <c r="K929" t="s">
        <v>7767</v>
      </c>
      <c r="L929">
        <v>1</v>
      </c>
      <c r="M929">
        <v>0.02</v>
      </c>
      <c r="N929">
        <v>6.1</v>
      </c>
      <c r="O929">
        <f t="shared" si="128"/>
        <v>80.36</v>
      </c>
      <c r="P929">
        <f t="shared" si="129"/>
        <v>5015.0600000000004</v>
      </c>
      <c r="Q929">
        <f t="shared" si="130"/>
        <v>5.13</v>
      </c>
      <c r="R929">
        <f t="shared" si="131"/>
        <v>5.44</v>
      </c>
      <c r="S929">
        <f t="shared" si="132"/>
        <v>-1152</v>
      </c>
      <c r="T929" s="6">
        <f t="shared" si="136"/>
        <v>18294</v>
      </c>
      <c r="U929" s="6">
        <f t="shared" si="133"/>
        <v>25091.12528792</v>
      </c>
      <c r="V929" s="4">
        <f t="shared" si="134"/>
        <v>1.3715494308472724</v>
      </c>
      <c r="W929" s="3">
        <f t="shared" si="135"/>
        <v>12434.841270000001</v>
      </c>
    </row>
    <row r="930" spans="1:23">
      <c r="A930" s="1">
        <v>928</v>
      </c>
      <c r="B930">
        <v>2078</v>
      </c>
      <c r="C930" t="s">
        <v>927</v>
      </c>
      <c r="D930" t="s">
        <v>2878</v>
      </c>
      <c r="E930">
        <v>104618</v>
      </c>
      <c r="F930" t="s">
        <v>3915</v>
      </c>
      <c r="G930">
        <v>2.52</v>
      </c>
      <c r="H930" t="s">
        <v>4754</v>
      </c>
      <c r="I930" s="2" t="s">
        <v>6534</v>
      </c>
      <c r="K930" t="s">
        <v>8407</v>
      </c>
      <c r="L930">
        <v>10</v>
      </c>
      <c r="M930">
        <v>0.33300000000000002</v>
      </c>
      <c r="N930">
        <v>113.22</v>
      </c>
      <c r="O930">
        <f t="shared" si="128"/>
        <v>80.36</v>
      </c>
      <c r="P930">
        <f t="shared" si="129"/>
        <v>5015.0600000000004</v>
      </c>
      <c r="Q930">
        <f t="shared" si="130"/>
        <v>5.13</v>
      </c>
      <c r="R930">
        <f t="shared" si="131"/>
        <v>5.44</v>
      </c>
      <c r="S930">
        <f t="shared" si="132"/>
        <v>-1152</v>
      </c>
      <c r="T930" s="6">
        <f t="shared" si="136"/>
        <v>104618</v>
      </c>
      <c r="U930" s="6">
        <f t="shared" si="133"/>
        <v>85946.034048479996</v>
      </c>
      <c r="V930" s="4">
        <f t="shared" si="134"/>
        <v>0.82152243446137374</v>
      </c>
      <c r="W930" s="3">
        <f t="shared" si="135"/>
        <v>12434.841270000001</v>
      </c>
    </row>
    <row r="931" spans="1:23">
      <c r="A931" s="1">
        <v>929</v>
      </c>
      <c r="B931">
        <v>2079</v>
      </c>
      <c r="C931" t="s">
        <v>928</v>
      </c>
      <c r="D931" t="s">
        <v>2879</v>
      </c>
      <c r="E931">
        <v>78594</v>
      </c>
      <c r="F931" t="s">
        <v>3915</v>
      </c>
      <c r="G931">
        <v>2.98</v>
      </c>
      <c r="H931" t="s">
        <v>4755</v>
      </c>
      <c r="I931" s="2" t="s">
        <v>6535</v>
      </c>
      <c r="K931" t="s">
        <v>8408</v>
      </c>
      <c r="L931">
        <v>30</v>
      </c>
      <c r="M931">
        <v>0.25</v>
      </c>
      <c r="N931">
        <v>97.5</v>
      </c>
      <c r="O931">
        <f t="shared" si="128"/>
        <v>80.36</v>
      </c>
      <c r="P931">
        <f t="shared" si="129"/>
        <v>5015.0600000000004</v>
      </c>
      <c r="Q931">
        <f t="shared" si="130"/>
        <v>5.13</v>
      </c>
      <c r="R931">
        <f t="shared" si="131"/>
        <v>5.44</v>
      </c>
      <c r="S931">
        <f t="shared" si="132"/>
        <v>-1152</v>
      </c>
      <c r="T931" s="6">
        <f t="shared" si="136"/>
        <v>78594</v>
      </c>
      <c r="U931" s="6">
        <f t="shared" si="133"/>
        <v>85937.936381520005</v>
      </c>
      <c r="V931" s="4">
        <f t="shared" si="134"/>
        <v>1.0934414380425987</v>
      </c>
      <c r="W931" s="3">
        <f t="shared" si="135"/>
        <v>12434.841270000001</v>
      </c>
    </row>
    <row r="932" spans="1:23">
      <c r="A932" s="1">
        <v>930</v>
      </c>
      <c r="B932">
        <v>2080</v>
      </c>
      <c r="C932" t="s">
        <v>929</v>
      </c>
      <c r="D932" t="s">
        <v>2880</v>
      </c>
      <c r="E932">
        <v>68694</v>
      </c>
      <c r="F932" t="s">
        <v>3915</v>
      </c>
      <c r="G932">
        <v>2.0699999999999998</v>
      </c>
      <c r="H932" t="s">
        <v>4756</v>
      </c>
      <c r="I932" s="2" t="s">
        <v>6536</v>
      </c>
      <c r="K932" t="s">
        <v>8409</v>
      </c>
      <c r="L932">
        <v>1</v>
      </c>
      <c r="M932">
        <v>0.27</v>
      </c>
      <c r="N932">
        <v>97.2</v>
      </c>
      <c r="O932">
        <f t="shared" si="128"/>
        <v>80.36</v>
      </c>
      <c r="P932">
        <f t="shared" si="129"/>
        <v>5015.0600000000004</v>
      </c>
      <c r="Q932">
        <f t="shared" si="130"/>
        <v>5.13</v>
      </c>
      <c r="R932">
        <f t="shared" si="131"/>
        <v>5.44</v>
      </c>
      <c r="S932">
        <f t="shared" si="132"/>
        <v>-1152</v>
      </c>
      <c r="T932" s="6">
        <f t="shared" si="136"/>
        <v>68694</v>
      </c>
      <c r="U932" s="6">
        <f t="shared" si="133"/>
        <v>72227.942194679999</v>
      </c>
      <c r="V932" s="4">
        <f t="shared" si="134"/>
        <v>1.0514446996052056</v>
      </c>
      <c r="W932" s="3">
        <f t="shared" si="135"/>
        <v>12434.841270000001</v>
      </c>
    </row>
    <row r="933" spans="1:23">
      <c r="A933" s="1">
        <v>931</v>
      </c>
      <c r="B933">
        <v>2086</v>
      </c>
      <c r="C933" t="s">
        <v>930</v>
      </c>
      <c r="D933" t="s">
        <v>2881</v>
      </c>
      <c r="E933">
        <v>341994</v>
      </c>
      <c r="F933" t="s">
        <v>3915</v>
      </c>
      <c r="G933">
        <v>3.02</v>
      </c>
      <c r="H933" t="s">
        <v>4757</v>
      </c>
      <c r="I933" s="2" t="s">
        <v>6537</v>
      </c>
      <c r="K933" t="s">
        <v>8410</v>
      </c>
      <c r="L933">
        <v>19</v>
      </c>
      <c r="M933">
        <v>0.84</v>
      </c>
      <c r="N933">
        <v>853.19999999999993</v>
      </c>
      <c r="O933">
        <f t="shared" si="128"/>
        <v>80.36</v>
      </c>
      <c r="P933">
        <f t="shared" si="129"/>
        <v>5015.0600000000004</v>
      </c>
      <c r="Q933">
        <f t="shared" si="130"/>
        <v>5.13</v>
      </c>
      <c r="R933">
        <f t="shared" si="131"/>
        <v>5.44</v>
      </c>
      <c r="S933">
        <f t="shared" si="132"/>
        <v>-1152</v>
      </c>
      <c r="T933" s="6">
        <f t="shared" si="136"/>
        <v>341994</v>
      </c>
      <c r="U933" s="6">
        <f t="shared" si="133"/>
        <v>416895.41164248</v>
      </c>
      <c r="V933" s="4">
        <f t="shared" si="134"/>
        <v>1.2190138179104897</v>
      </c>
      <c r="W933" s="3">
        <f t="shared" si="135"/>
        <v>12434.841270000001</v>
      </c>
    </row>
    <row r="934" spans="1:23">
      <c r="A934" s="1">
        <v>932</v>
      </c>
      <c r="B934">
        <v>2092</v>
      </c>
      <c r="C934" t="s">
        <v>931</v>
      </c>
      <c r="D934" t="s">
        <v>2882</v>
      </c>
      <c r="E934">
        <v>54594</v>
      </c>
      <c r="F934" t="s">
        <v>3915</v>
      </c>
      <c r="G934">
        <v>2.27</v>
      </c>
      <c r="H934" t="s">
        <v>4758</v>
      </c>
      <c r="I934" s="2" t="s">
        <v>6538</v>
      </c>
      <c r="K934" t="s">
        <v>8411</v>
      </c>
      <c r="L934">
        <v>12</v>
      </c>
      <c r="M934">
        <v>0.158</v>
      </c>
      <c r="N934">
        <v>58.46</v>
      </c>
      <c r="O934">
        <f t="shared" si="128"/>
        <v>80.36</v>
      </c>
      <c r="P934">
        <f t="shared" si="129"/>
        <v>5015.0600000000004</v>
      </c>
      <c r="Q934">
        <f t="shared" si="130"/>
        <v>5.13</v>
      </c>
      <c r="R934">
        <f t="shared" si="131"/>
        <v>5.44</v>
      </c>
      <c r="S934">
        <f t="shared" si="132"/>
        <v>-1152</v>
      </c>
      <c r="T934" s="6">
        <f t="shared" si="136"/>
        <v>54594</v>
      </c>
      <c r="U934" s="6">
        <f t="shared" si="133"/>
        <v>58276.787683480004</v>
      </c>
      <c r="V934" s="4">
        <f t="shared" si="134"/>
        <v>1.0674577368113713</v>
      </c>
      <c r="W934" s="3">
        <f t="shared" si="135"/>
        <v>12434.841270000001</v>
      </c>
    </row>
    <row r="935" spans="1:23">
      <c r="A935" s="1">
        <v>933</v>
      </c>
      <c r="B935">
        <v>2093</v>
      </c>
      <c r="C935" t="s">
        <v>932</v>
      </c>
      <c r="D935" t="s">
        <v>2883</v>
      </c>
      <c r="E935">
        <v>80472</v>
      </c>
      <c r="F935" t="s">
        <v>3915</v>
      </c>
      <c r="G935">
        <v>2.37</v>
      </c>
      <c r="H935" t="s">
        <v>4759</v>
      </c>
      <c r="I935" s="2" t="s">
        <v>6539</v>
      </c>
      <c r="K935" t="s">
        <v>8412</v>
      </c>
      <c r="L935">
        <v>1</v>
      </c>
      <c r="M935">
        <v>0.25</v>
      </c>
      <c r="N935">
        <v>115</v>
      </c>
      <c r="O935">
        <f t="shared" si="128"/>
        <v>80.36</v>
      </c>
      <c r="P935">
        <f t="shared" si="129"/>
        <v>5015.0600000000004</v>
      </c>
      <c r="Q935">
        <f t="shared" si="130"/>
        <v>5.13</v>
      </c>
      <c r="R935">
        <f t="shared" si="131"/>
        <v>5.44</v>
      </c>
      <c r="S935">
        <f t="shared" si="132"/>
        <v>-1152</v>
      </c>
      <c r="T935" s="6">
        <f t="shared" si="136"/>
        <v>80472</v>
      </c>
      <c r="U935" s="6">
        <f t="shared" si="133"/>
        <v>84485.904571880004</v>
      </c>
      <c r="V935" s="4">
        <f t="shared" si="134"/>
        <v>1.0498795179923452</v>
      </c>
      <c r="W935" s="3">
        <f t="shared" si="135"/>
        <v>12434.841270000001</v>
      </c>
    </row>
    <row r="936" spans="1:23">
      <c r="A936" s="1">
        <v>934</v>
      </c>
      <c r="B936">
        <v>2094</v>
      </c>
      <c r="C936" t="s">
        <v>933</v>
      </c>
      <c r="D936" t="s">
        <v>2884</v>
      </c>
      <c r="E936">
        <v>381750</v>
      </c>
      <c r="F936" t="s">
        <v>3916</v>
      </c>
      <c r="G936">
        <v>4.84</v>
      </c>
      <c r="H936" t="s">
        <v>4760</v>
      </c>
      <c r="I936" s="2" t="s">
        <v>6540</v>
      </c>
      <c r="K936" t="s">
        <v>8413</v>
      </c>
      <c r="L936">
        <v>65</v>
      </c>
      <c r="M936">
        <v>1.06</v>
      </c>
      <c r="N936">
        <v>361.22</v>
      </c>
      <c r="O936">
        <f t="shared" si="128"/>
        <v>80.36</v>
      </c>
      <c r="P936">
        <f t="shared" si="129"/>
        <v>5015.0600000000004</v>
      </c>
      <c r="Q936">
        <f t="shared" si="130"/>
        <v>5.13</v>
      </c>
      <c r="R936">
        <f t="shared" si="131"/>
        <v>5.44</v>
      </c>
      <c r="S936">
        <f t="shared" si="132"/>
        <v>-1152</v>
      </c>
      <c r="T936" s="6">
        <f t="shared" si="136"/>
        <v>381750</v>
      </c>
      <c r="U936" s="6">
        <f t="shared" si="133"/>
        <v>228979.91534416002</v>
      </c>
      <c r="V936" s="4">
        <f t="shared" si="134"/>
        <v>0.59981641216544868</v>
      </c>
      <c r="W936" s="3">
        <f t="shared" si="135"/>
        <v>12434.841270000001</v>
      </c>
    </row>
    <row r="937" spans="1:23">
      <c r="A937" s="1">
        <v>935</v>
      </c>
      <c r="B937">
        <v>2095</v>
      </c>
      <c r="C937" t="s">
        <v>934</v>
      </c>
      <c r="D937" t="s">
        <v>2885</v>
      </c>
      <c r="E937">
        <v>64794</v>
      </c>
      <c r="F937" t="s">
        <v>3915</v>
      </c>
      <c r="G937">
        <v>2.62</v>
      </c>
      <c r="H937" t="s">
        <v>4761</v>
      </c>
      <c r="I937" s="2" t="s">
        <v>6541</v>
      </c>
      <c r="K937" t="s">
        <v>8414</v>
      </c>
      <c r="L937">
        <v>11</v>
      </c>
      <c r="M937">
        <v>0.23300000000000001</v>
      </c>
      <c r="N937">
        <v>89.820000000000007</v>
      </c>
      <c r="O937">
        <f t="shared" si="128"/>
        <v>80.36</v>
      </c>
      <c r="P937">
        <f t="shared" si="129"/>
        <v>5015.0600000000004</v>
      </c>
      <c r="Q937">
        <f t="shared" si="130"/>
        <v>5.13</v>
      </c>
      <c r="R937">
        <f t="shared" si="131"/>
        <v>5.44</v>
      </c>
      <c r="S937">
        <f t="shared" si="132"/>
        <v>-1152</v>
      </c>
      <c r="T937" s="6">
        <f t="shared" si="136"/>
        <v>64794</v>
      </c>
      <c r="U937" s="6">
        <f t="shared" si="133"/>
        <v>77208.70844088</v>
      </c>
      <c r="V937" s="4">
        <f t="shared" si="134"/>
        <v>1.1916027477988702</v>
      </c>
      <c r="W937" s="3">
        <f t="shared" si="135"/>
        <v>12434.841270000001</v>
      </c>
    </row>
    <row r="938" spans="1:23">
      <c r="A938" s="1">
        <v>936</v>
      </c>
      <c r="B938">
        <v>2100</v>
      </c>
      <c r="C938" t="s">
        <v>935</v>
      </c>
      <c r="D938" t="s">
        <v>2886</v>
      </c>
      <c r="E938">
        <v>56694</v>
      </c>
      <c r="F938" t="s">
        <v>3915</v>
      </c>
      <c r="G938">
        <v>2.1800000000000002</v>
      </c>
      <c r="H938" t="s">
        <v>4762</v>
      </c>
      <c r="I938" s="2" t="s">
        <v>6542</v>
      </c>
      <c r="K938" t="s">
        <v>8415</v>
      </c>
      <c r="L938">
        <v>36</v>
      </c>
      <c r="M938">
        <v>0.33600000000000002</v>
      </c>
      <c r="N938">
        <v>61.71</v>
      </c>
      <c r="O938">
        <f t="shared" si="128"/>
        <v>80.36</v>
      </c>
      <c r="P938">
        <f t="shared" si="129"/>
        <v>5015.0600000000004</v>
      </c>
      <c r="Q938">
        <f t="shared" si="130"/>
        <v>5.13</v>
      </c>
      <c r="R938">
        <f t="shared" si="131"/>
        <v>5.44</v>
      </c>
      <c r="S938">
        <f t="shared" si="132"/>
        <v>-1152</v>
      </c>
      <c r="T938" s="6">
        <f t="shared" si="136"/>
        <v>56694</v>
      </c>
      <c r="U938" s="6">
        <f t="shared" si="133"/>
        <v>58354.589626319997</v>
      </c>
      <c r="V938" s="4">
        <f t="shared" si="134"/>
        <v>1.0292903945094718</v>
      </c>
      <c r="W938" s="3">
        <f t="shared" si="135"/>
        <v>12434.841270000001</v>
      </c>
    </row>
    <row r="939" spans="1:23">
      <c r="A939" s="1">
        <v>937</v>
      </c>
      <c r="B939">
        <v>2101</v>
      </c>
      <c r="C939" t="s">
        <v>936</v>
      </c>
      <c r="D939" t="s">
        <v>2887</v>
      </c>
      <c r="E939">
        <v>34194</v>
      </c>
      <c r="F939" t="s">
        <v>3915</v>
      </c>
      <c r="G939">
        <v>1.91</v>
      </c>
      <c r="H939" t="s">
        <v>4186</v>
      </c>
      <c r="I939" s="2" t="s">
        <v>6543</v>
      </c>
      <c r="K939" t="s">
        <v>7839</v>
      </c>
      <c r="L939">
        <v>7</v>
      </c>
      <c r="M939">
        <v>0.05</v>
      </c>
      <c r="N939">
        <v>19.5</v>
      </c>
      <c r="O939">
        <f t="shared" si="128"/>
        <v>80.36</v>
      </c>
      <c r="P939">
        <f t="shared" si="129"/>
        <v>5015.0600000000004</v>
      </c>
      <c r="Q939">
        <f t="shared" si="130"/>
        <v>5.13</v>
      </c>
      <c r="R939">
        <f t="shared" si="131"/>
        <v>5.44</v>
      </c>
      <c r="S939">
        <f t="shared" si="132"/>
        <v>-1152</v>
      </c>
      <c r="T939" s="6">
        <f t="shared" si="136"/>
        <v>34194</v>
      </c>
      <c r="U939" s="6">
        <f t="shared" si="133"/>
        <v>35873.244990840001</v>
      </c>
      <c r="V939" s="4">
        <f t="shared" si="134"/>
        <v>1.049109346401123</v>
      </c>
      <c r="W939" s="3">
        <f t="shared" si="135"/>
        <v>12434.841270000001</v>
      </c>
    </row>
    <row r="940" spans="1:23">
      <c r="A940" s="1">
        <v>938</v>
      </c>
      <c r="B940">
        <v>2103</v>
      </c>
      <c r="C940" t="s">
        <v>937</v>
      </c>
      <c r="D940" t="s">
        <v>2888</v>
      </c>
      <c r="E940">
        <v>412194</v>
      </c>
      <c r="F940" t="s">
        <v>3916</v>
      </c>
      <c r="G940">
        <v>3.85</v>
      </c>
      <c r="H940" t="s">
        <v>4763</v>
      </c>
      <c r="I940" s="2" t="s">
        <v>6544</v>
      </c>
      <c r="K940" t="s">
        <v>8416</v>
      </c>
      <c r="L940">
        <v>21</v>
      </c>
      <c r="M940">
        <v>0.59800000000000009</v>
      </c>
      <c r="N940">
        <v>214.07</v>
      </c>
      <c r="O940">
        <f t="shared" si="128"/>
        <v>80.36</v>
      </c>
      <c r="P940">
        <f t="shared" si="129"/>
        <v>5015.0600000000004</v>
      </c>
      <c r="Q940">
        <f t="shared" si="130"/>
        <v>5.13</v>
      </c>
      <c r="R940">
        <f t="shared" si="131"/>
        <v>5.44</v>
      </c>
      <c r="S940">
        <f t="shared" si="132"/>
        <v>-1152</v>
      </c>
      <c r="T940" s="6">
        <f t="shared" si="136"/>
        <v>412194</v>
      </c>
      <c r="U940" s="6">
        <f t="shared" si="133"/>
        <v>149879.4653554</v>
      </c>
      <c r="V940" s="4">
        <f t="shared" si="134"/>
        <v>0.3636138938349418</v>
      </c>
      <c r="W940" s="3">
        <f t="shared" si="135"/>
        <v>12434.841270000001</v>
      </c>
    </row>
    <row r="941" spans="1:23">
      <c r="A941" s="1">
        <v>939</v>
      </c>
      <c r="B941">
        <v>2104</v>
      </c>
      <c r="C941" t="s">
        <v>938</v>
      </c>
      <c r="D941" t="s">
        <v>2889</v>
      </c>
      <c r="E941">
        <v>51594</v>
      </c>
      <c r="F941" t="s">
        <v>3915</v>
      </c>
      <c r="G941">
        <v>3.04</v>
      </c>
      <c r="H941" t="s">
        <v>4764</v>
      </c>
      <c r="I941" s="2" t="s">
        <v>6545</v>
      </c>
      <c r="K941" t="s">
        <v>8417</v>
      </c>
      <c r="L941">
        <v>28</v>
      </c>
      <c r="M941">
        <v>0.1</v>
      </c>
      <c r="N941">
        <v>26.5</v>
      </c>
      <c r="O941">
        <f t="shared" si="128"/>
        <v>80.36</v>
      </c>
      <c r="P941">
        <f t="shared" si="129"/>
        <v>5015.0600000000004</v>
      </c>
      <c r="Q941">
        <f t="shared" si="130"/>
        <v>5.13</v>
      </c>
      <c r="R941">
        <f t="shared" si="131"/>
        <v>5.44</v>
      </c>
      <c r="S941">
        <f t="shared" si="132"/>
        <v>-1152</v>
      </c>
      <c r="T941" s="6">
        <f t="shared" si="136"/>
        <v>51594</v>
      </c>
      <c r="U941" s="6">
        <f t="shared" si="133"/>
        <v>55794.998552960002</v>
      </c>
      <c r="V941" s="4">
        <f t="shared" si="134"/>
        <v>1.0814241685653372</v>
      </c>
      <c r="W941" s="3">
        <f t="shared" si="135"/>
        <v>12434.841270000001</v>
      </c>
    </row>
    <row r="942" spans="1:23">
      <c r="A942" s="1">
        <v>940</v>
      </c>
      <c r="B942">
        <v>2107</v>
      </c>
      <c r="C942" t="s">
        <v>939</v>
      </c>
      <c r="D942" t="s">
        <v>2890</v>
      </c>
      <c r="E942">
        <v>233093</v>
      </c>
      <c r="F942" t="s">
        <v>3915</v>
      </c>
      <c r="G942">
        <v>1.98</v>
      </c>
      <c r="H942" t="s">
        <v>4765</v>
      </c>
      <c r="I942" s="2" t="s">
        <v>6546</v>
      </c>
      <c r="K942" t="s">
        <v>8418</v>
      </c>
      <c r="L942">
        <v>1</v>
      </c>
      <c r="M942">
        <v>0.40699999999999997</v>
      </c>
      <c r="N942">
        <v>307.69</v>
      </c>
      <c r="O942">
        <f t="shared" si="128"/>
        <v>80.36</v>
      </c>
      <c r="P942">
        <f t="shared" si="129"/>
        <v>5015.0600000000004</v>
      </c>
      <c r="Q942">
        <f t="shared" si="130"/>
        <v>5.13</v>
      </c>
      <c r="R942">
        <f t="shared" si="131"/>
        <v>5.44</v>
      </c>
      <c r="S942">
        <f t="shared" si="132"/>
        <v>-1152</v>
      </c>
      <c r="T942" s="6">
        <f t="shared" si="136"/>
        <v>233093</v>
      </c>
      <c r="U942" s="6">
        <f t="shared" si="133"/>
        <v>162902.45095351999</v>
      </c>
      <c r="V942" s="4">
        <f t="shared" si="134"/>
        <v>0.69887320062601621</v>
      </c>
      <c r="W942" s="3">
        <f t="shared" si="135"/>
        <v>12434.841270000001</v>
      </c>
    </row>
    <row r="943" spans="1:23">
      <c r="A943" s="1">
        <v>941</v>
      </c>
      <c r="B943">
        <v>2112</v>
      </c>
      <c r="C943" t="s">
        <v>940</v>
      </c>
      <c r="D943" t="s">
        <v>2891</v>
      </c>
      <c r="E943">
        <v>50940</v>
      </c>
      <c r="F943" t="s">
        <v>3915</v>
      </c>
      <c r="G943">
        <v>1.76</v>
      </c>
      <c r="H943" t="s">
        <v>4766</v>
      </c>
      <c r="I943" s="2" t="s">
        <v>6547</v>
      </c>
      <c r="K943" t="s">
        <v>8419</v>
      </c>
      <c r="L943">
        <v>42</v>
      </c>
      <c r="M943">
        <v>0.30599999999999999</v>
      </c>
      <c r="N943">
        <v>37.97</v>
      </c>
      <c r="O943">
        <f t="shared" si="128"/>
        <v>80.36</v>
      </c>
      <c r="P943">
        <f t="shared" si="129"/>
        <v>5015.0600000000004</v>
      </c>
      <c r="Q943">
        <f t="shared" si="130"/>
        <v>5.13</v>
      </c>
      <c r="R943">
        <f t="shared" si="131"/>
        <v>5.44</v>
      </c>
      <c r="S943">
        <f t="shared" si="132"/>
        <v>-1152</v>
      </c>
      <c r="T943" s="6">
        <f t="shared" si="136"/>
        <v>50940</v>
      </c>
      <c r="U943" s="6">
        <f t="shared" si="133"/>
        <v>41709.28921024</v>
      </c>
      <c r="V943" s="4">
        <f t="shared" si="134"/>
        <v>0.81879248547781702</v>
      </c>
      <c r="W943" s="3">
        <f t="shared" si="135"/>
        <v>12434.841270000001</v>
      </c>
    </row>
    <row r="944" spans="1:23">
      <c r="A944" s="1">
        <v>942</v>
      </c>
      <c r="B944">
        <v>2113</v>
      </c>
      <c r="C944" t="s">
        <v>941</v>
      </c>
      <c r="D944" t="s">
        <v>2892</v>
      </c>
      <c r="E944">
        <v>61494</v>
      </c>
      <c r="F944" t="s">
        <v>3915</v>
      </c>
      <c r="G944">
        <v>3.48</v>
      </c>
      <c r="H944" t="s">
        <v>4767</v>
      </c>
      <c r="I944" s="2" t="s">
        <v>6548</v>
      </c>
      <c r="K944" t="s">
        <v>8420</v>
      </c>
      <c r="L944">
        <v>30</v>
      </c>
      <c r="M944">
        <v>0.2</v>
      </c>
      <c r="N944">
        <v>92</v>
      </c>
      <c r="O944">
        <f t="shared" si="128"/>
        <v>80.36</v>
      </c>
      <c r="P944">
        <f t="shared" si="129"/>
        <v>5015.0600000000004</v>
      </c>
      <c r="Q944">
        <f t="shared" si="130"/>
        <v>5.13</v>
      </c>
      <c r="R944">
        <f t="shared" si="131"/>
        <v>5.44</v>
      </c>
      <c r="S944">
        <f t="shared" si="132"/>
        <v>-1152</v>
      </c>
      <c r="T944" s="6">
        <f t="shared" si="136"/>
        <v>61494</v>
      </c>
      <c r="U944" s="6">
        <f t="shared" si="133"/>
        <v>90994.469943520002</v>
      </c>
      <c r="V944" s="4">
        <f t="shared" si="134"/>
        <v>1.4797292409587928</v>
      </c>
      <c r="W944" s="3">
        <f t="shared" si="135"/>
        <v>12434.841270000001</v>
      </c>
    </row>
    <row r="945" spans="1:23">
      <c r="A945" s="1">
        <v>943</v>
      </c>
      <c r="B945">
        <v>2115</v>
      </c>
      <c r="C945" t="s">
        <v>942</v>
      </c>
      <c r="D945" t="s">
        <v>2893</v>
      </c>
      <c r="E945">
        <v>576750</v>
      </c>
      <c r="F945" t="s">
        <v>3916</v>
      </c>
      <c r="G945">
        <v>8.26</v>
      </c>
      <c r="H945" t="s">
        <v>4768</v>
      </c>
      <c r="I945" s="2" t="s">
        <v>6549</v>
      </c>
      <c r="K945" t="s">
        <v>8421</v>
      </c>
      <c r="L945">
        <v>109</v>
      </c>
      <c r="M945">
        <v>1.2</v>
      </c>
      <c r="N945">
        <v>592.26</v>
      </c>
      <c r="O945">
        <f t="shared" si="128"/>
        <v>80.36</v>
      </c>
      <c r="P945">
        <f t="shared" si="129"/>
        <v>5015.0600000000004</v>
      </c>
      <c r="Q945">
        <f t="shared" si="130"/>
        <v>5.13</v>
      </c>
      <c r="R945">
        <f t="shared" si="131"/>
        <v>5.44</v>
      </c>
      <c r="S945">
        <f t="shared" si="132"/>
        <v>-1152</v>
      </c>
      <c r="T945" s="6">
        <f t="shared" si="136"/>
        <v>576750</v>
      </c>
      <c r="U945" s="6">
        <f t="shared" si="133"/>
        <v>381013.58065223997</v>
      </c>
      <c r="V945" s="4">
        <f t="shared" si="134"/>
        <v>0.66062172631511051</v>
      </c>
      <c r="W945" s="3">
        <f t="shared" si="135"/>
        <v>12434.841270000001</v>
      </c>
    </row>
    <row r="946" spans="1:23">
      <c r="A946" s="1">
        <v>944</v>
      </c>
      <c r="B946">
        <v>2116</v>
      </c>
      <c r="C946" t="s">
        <v>943</v>
      </c>
      <c r="D946" t="s">
        <v>2894</v>
      </c>
      <c r="E946">
        <v>37493</v>
      </c>
      <c r="F946" t="s">
        <v>3915</v>
      </c>
      <c r="G946">
        <v>1.95</v>
      </c>
      <c r="H946" t="s">
        <v>4234</v>
      </c>
      <c r="I946" s="2" t="s">
        <v>6550</v>
      </c>
      <c r="K946" t="s">
        <v>7887</v>
      </c>
      <c r="L946">
        <v>1</v>
      </c>
      <c r="M946">
        <v>0.03</v>
      </c>
      <c r="N946">
        <v>10.199999999999999</v>
      </c>
      <c r="O946">
        <f t="shared" si="128"/>
        <v>80.36</v>
      </c>
      <c r="P946">
        <f t="shared" si="129"/>
        <v>5015.0600000000004</v>
      </c>
      <c r="Q946">
        <f t="shared" si="130"/>
        <v>5.13</v>
      </c>
      <c r="R946">
        <f t="shared" si="131"/>
        <v>5.44</v>
      </c>
      <c r="S946">
        <f t="shared" si="132"/>
        <v>-1152</v>
      </c>
      <c r="T946" s="6">
        <f t="shared" si="136"/>
        <v>37493</v>
      </c>
      <c r="U946" s="6">
        <f t="shared" si="133"/>
        <v>32404.544251799998</v>
      </c>
      <c r="V946" s="4">
        <f t="shared" si="134"/>
        <v>0.86428251278371959</v>
      </c>
      <c r="W946" s="3">
        <f t="shared" si="135"/>
        <v>12434.841270000001</v>
      </c>
    </row>
    <row r="947" spans="1:23">
      <c r="A947" s="1">
        <v>945</v>
      </c>
      <c r="B947">
        <v>2117</v>
      </c>
      <c r="C947" t="s">
        <v>944</v>
      </c>
      <c r="D947" t="s">
        <v>2895</v>
      </c>
      <c r="E947">
        <v>109494</v>
      </c>
      <c r="F947" t="s">
        <v>3915</v>
      </c>
      <c r="G947">
        <v>4.5599999999999996</v>
      </c>
      <c r="H947" t="s">
        <v>4769</v>
      </c>
      <c r="I947" s="2" t="s">
        <v>6551</v>
      </c>
      <c r="K947" t="s">
        <v>8422</v>
      </c>
      <c r="L947">
        <v>27</v>
      </c>
      <c r="M947">
        <v>0.33</v>
      </c>
      <c r="N947">
        <v>122.1</v>
      </c>
      <c r="O947">
        <f t="shared" si="128"/>
        <v>80.36</v>
      </c>
      <c r="P947">
        <f t="shared" si="129"/>
        <v>5015.0600000000004</v>
      </c>
      <c r="Q947">
        <f t="shared" si="130"/>
        <v>5.13</v>
      </c>
      <c r="R947">
        <f t="shared" si="131"/>
        <v>5.44</v>
      </c>
      <c r="S947">
        <f t="shared" si="132"/>
        <v>-1152</v>
      </c>
      <c r="T947" s="6">
        <f t="shared" si="136"/>
        <v>109494</v>
      </c>
      <c r="U947" s="6">
        <f t="shared" si="133"/>
        <v>120268.49206943999</v>
      </c>
      <c r="V947" s="4">
        <f t="shared" si="134"/>
        <v>1.0984025797709462</v>
      </c>
      <c r="W947" s="3">
        <f t="shared" si="135"/>
        <v>12434.841270000001</v>
      </c>
    </row>
    <row r="948" spans="1:23">
      <c r="A948" s="1">
        <v>946</v>
      </c>
      <c r="B948">
        <v>2118</v>
      </c>
      <c r="C948" t="s">
        <v>945</v>
      </c>
      <c r="D948" t="s">
        <v>2896</v>
      </c>
      <c r="E948">
        <v>75943</v>
      </c>
      <c r="F948" t="s">
        <v>3915</v>
      </c>
      <c r="G948">
        <v>2.17</v>
      </c>
      <c r="H948" t="s">
        <v>4770</v>
      </c>
      <c r="I948" s="2" t="s">
        <v>6552</v>
      </c>
      <c r="K948" t="s">
        <v>8423</v>
      </c>
      <c r="L948">
        <v>7</v>
      </c>
      <c r="M948">
        <v>0.26</v>
      </c>
      <c r="N948">
        <v>94.4</v>
      </c>
      <c r="O948">
        <f t="shared" si="128"/>
        <v>80.36</v>
      </c>
      <c r="P948">
        <f t="shared" si="129"/>
        <v>5015.0600000000004</v>
      </c>
      <c r="Q948">
        <f t="shared" si="130"/>
        <v>5.13</v>
      </c>
      <c r="R948">
        <f t="shared" si="131"/>
        <v>5.44</v>
      </c>
      <c r="S948">
        <f t="shared" si="132"/>
        <v>-1152</v>
      </c>
      <c r="T948" s="6">
        <f t="shared" si="136"/>
        <v>75943</v>
      </c>
      <c r="U948" s="6">
        <f t="shared" si="133"/>
        <v>72496.079627080006</v>
      </c>
      <c r="V948" s="4">
        <f t="shared" si="134"/>
        <v>0.95461174337437293</v>
      </c>
      <c r="W948" s="3">
        <f t="shared" si="135"/>
        <v>12434.841270000001</v>
      </c>
    </row>
    <row r="949" spans="1:23">
      <c r="A949" s="1">
        <v>947</v>
      </c>
      <c r="B949">
        <v>2125</v>
      </c>
      <c r="C949" t="s">
        <v>946</v>
      </c>
      <c r="D949" t="s">
        <v>2897</v>
      </c>
      <c r="E949">
        <v>75294</v>
      </c>
      <c r="F949" t="s">
        <v>3915</v>
      </c>
      <c r="G949">
        <v>2.4500000000000002</v>
      </c>
      <c r="H949" t="s">
        <v>4771</v>
      </c>
      <c r="I949" s="2" t="s">
        <v>6553</v>
      </c>
      <c r="K949" t="s">
        <v>8424</v>
      </c>
      <c r="L949">
        <v>11</v>
      </c>
      <c r="M949">
        <v>0.35</v>
      </c>
      <c r="N949">
        <v>58.8</v>
      </c>
      <c r="O949">
        <f t="shared" si="128"/>
        <v>80.36</v>
      </c>
      <c r="P949">
        <f t="shared" si="129"/>
        <v>5015.0600000000004</v>
      </c>
      <c r="Q949">
        <f t="shared" si="130"/>
        <v>5.13</v>
      </c>
      <c r="R949">
        <f t="shared" si="131"/>
        <v>5.44</v>
      </c>
      <c r="S949">
        <f t="shared" si="132"/>
        <v>-1152</v>
      </c>
      <c r="T949" s="6">
        <f t="shared" si="136"/>
        <v>75294</v>
      </c>
      <c r="U949" s="6">
        <f t="shared" si="133"/>
        <v>61111.347253799999</v>
      </c>
      <c r="V949" s="4">
        <f t="shared" si="134"/>
        <v>0.81163634889632641</v>
      </c>
      <c r="W949" s="3">
        <f t="shared" si="135"/>
        <v>12434.841270000001</v>
      </c>
    </row>
    <row r="950" spans="1:23">
      <c r="A950" s="1">
        <v>948</v>
      </c>
      <c r="B950">
        <v>2127</v>
      </c>
      <c r="C950" t="s">
        <v>947</v>
      </c>
      <c r="D950" t="s">
        <v>2898</v>
      </c>
      <c r="E950">
        <v>75943</v>
      </c>
      <c r="F950" t="s">
        <v>3915</v>
      </c>
      <c r="G950">
        <v>2.56</v>
      </c>
      <c r="H950" t="s">
        <v>4772</v>
      </c>
      <c r="I950" s="2" t="s">
        <v>6554</v>
      </c>
      <c r="K950" t="s">
        <v>8425</v>
      </c>
      <c r="L950">
        <v>1</v>
      </c>
      <c r="M950">
        <v>0.18</v>
      </c>
      <c r="N950">
        <v>92.7</v>
      </c>
      <c r="O950">
        <f t="shared" si="128"/>
        <v>80.36</v>
      </c>
      <c r="P950">
        <f t="shared" si="129"/>
        <v>5015.0600000000004</v>
      </c>
      <c r="Q950">
        <f t="shared" si="130"/>
        <v>5.13</v>
      </c>
      <c r="R950">
        <f t="shared" si="131"/>
        <v>5.44</v>
      </c>
      <c r="S950">
        <f t="shared" si="132"/>
        <v>-1152</v>
      </c>
      <c r="T950" s="6">
        <f t="shared" si="136"/>
        <v>75943</v>
      </c>
      <c r="U950" s="6">
        <f t="shared" si="133"/>
        <v>77572.416061440003</v>
      </c>
      <c r="V950" s="4">
        <f t="shared" si="134"/>
        <v>1.0214557768515862</v>
      </c>
      <c r="W950" s="3">
        <f t="shared" si="135"/>
        <v>12434.841270000001</v>
      </c>
    </row>
    <row r="951" spans="1:23">
      <c r="A951" s="1">
        <v>949</v>
      </c>
      <c r="B951">
        <v>2133</v>
      </c>
      <c r="C951" t="s">
        <v>948</v>
      </c>
      <c r="D951" t="s">
        <v>2899</v>
      </c>
      <c r="E951">
        <v>46494</v>
      </c>
      <c r="F951" t="s">
        <v>3915</v>
      </c>
      <c r="G951">
        <v>1.89</v>
      </c>
      <c r="H951" t="s">
        <v>4773</v>
      </c>
      <c r="I951" s="2" t="s">
        <v>6555</v>
      </c>
      <c r="K951" t="s">
        <v>8426</v>
      </c>
      <c r="L951">
        <v>29</v>
      </c>
      <c r="M951">
        <v>0.154</v>
      </c>
      <c r="N951">
        <v>65.38</v>
      </c>
      <c r="O951">
        <f t="shared" si="128"/>
        <v>80.36</v>
      </c>
      <c r="P951">
        <f t="shared" si="129"/>
        <v>5015.0600000000004</v>
      </c>
      <c r="Q951">
        <f t="shared" si="130"/>
        <v>5.13</v>
      </c>
      <c r="R951">
        <f t="shared" si="131"/>
        <v>5.44</v>
      </c>
      <c r="S951">
        <f t="shared" si="132"/>
        <v>-1152</v>
      </c>
      <c r="T951" s="6">
        <f t="shared" si="136"/>
        <v>46494</v>
      </c>
      <c r="U951" s="6">
        <f t="shared" si="133"/>
        <v>55631.636192359991</v>
      </c>
      <c r="V951" s="4">
        <f t="shared" si="134"/>
        <v>1.1965336643945452</v>
      </c>
      <c r="W951" s="3">
        <f t="shared" si="135"/>
        <v>12434.841270000001</v>
      </c>
    </row>
    <row r="952" spans="1:23">
      <c r="A952" s="1">
        <v>950</v>
      </c>
      <c r="B952">
        <v>2136</v>
      </c>
      <c r="C952" t="s">
        <v>949</v>
      </c>
      <c r="D952" t="s">
        <v>2900</v>
      </c>
      <c r="E952">
        <v>49794</v>
      </c>
      <c r="F952" t="s">
        <v>3915</v>
      </c>
      <c r="G952">
        <v>2.44</v>
      </c>
      <c r="H952" t="s">
        <v>4774</v>
      </c>
      <c r="I952" s="2" t="s">
        <v>6556</v>
      </c>
      <c r="K952" t="s">
        <v>8427</v>
      </c>
      <c r="L952">
        <v>51</v>
      </c>
      <c r="M952">
        <v>0.17399999999999999</v>
      </c>
      <c r="N952">
        <v>80.040000000000006</v>
      </c>
      <c r="O952">
        <f t="shared" si="128"/>
        <v>80.36</v>
      </c>
      <c r="P952">
        <f t="shared" si="129"/>
        <v>5015.0600000000004</v>
      </c>
      <c r="Q952">
        <f t="shared" si="130"/>
        <v>5.13</v>
      </c>
      <c r="R952">
        <f t="shared" si="131"/>
        <v>5.44</v>
      </c>
      <c r="S952">
        <f t="shared" si="132"/>
        <v>-1152</v>
      </c>
      <c r="T952" s="6">
        <f t="shared" si="136"/>
        <v>49794</v>
      </c>
      <c r="U952" s="6">
        <f t="shared" si="133"/>
        <v>70247.373574559999</v>
      </c>
      <c r="V952" s="4">
        <f t="shared" si="134"/>
        <v>1.4107598018749246</v>
      </c>
      <c r="W952" s="3">
        <f t="shared" si="135"/>
        <v>12434.841270000001</v>
      </c>
    </row>
    <row r="953" spans="1:23">
      <c r="A953" s="1">
        <v>951</v>
      </c>
      <c r="B953">
        <v>2137</v>
      </c>
      <c r="C953" t="s">
        <v>950</v>
      </c>
      <c r="D953" t="s">
        <v>2901</v>
      </c>
      <c r="E953">
        <v>60193</v>
      </c>
      <c r="F953" t="s">
        <v>3915</v>
      </c>
      <c r="G953">
        <v>2.64</v>
      </c>
      <c r="H953" t="s">
        <v>4540</v>
      </c>
      <c r="I953" s="2" t="s">
        <v>6557</v>
      </c>
      <c r="K953" t="s">
        <v>8193</v>
      </c>
      <c r="L953">
        <v>1</v>
      </c>
      <c r="M953">
        <v>0.15</v>
      </c>
      <c r="N953">
        <v>51</v>
      </c>
      <c r="O953">
        <f t="shared" si="128"/>
        <v>80.36</v>
      </c>
      <c r="P953">
        <f t="shared" si="129"/>
        <v>5015.0600000000004</v>
      </c>
      <c r="Q953">
        <f t="shared" si="130"/>
        <v>5.13</v>
      </c>
      <c r="R953">
        <f t="shared" si="131"/>
        <v>5.44</v>
      </c>
      <c r="S953">
        <f t="shared" si="132"/>
        <v>-1152</v>
      </c>
      <c r="T953" s="6">
        <f t="shared" si="136"/>
        <v>60193</v>
      </c>
      <c r="U953" s="6">
        <f t="shared" si="133"/>
        <v>60536.655543359993</v>
      </c>
      <c r="V953" s="4">
        <f t="shared" si="134"/>
        <v>1.0057092277068762</v>
      </c>
      <c r="W953" s="3">
        <f t="shared" si="135"/>
        <v>12434.841270000001</v>
      </c>
    </row>
    <row r="954" spans="1:23">
      <c r="A954" s="1">
        <v>952</v>
      </c>
      <c r="B954">
        <v>2138</v>
      </c>
      <c r="C954" t="s">
        <v>951</v>
      </c>
      <c r="D954" t="s">
        <v>2902</v>
      </c>
      <c r="E954">
        <v>32994</v>
      </c>
      <c r="F954" t="s">
        <v>3915</v>
      </c>
      <c r="G954">
        <v>1.82</v>
      </c>
      <c r="H954" t="s">
        <v>4717</v>
      </c>
      <c r="I954" s="2" t="s">
        <v>6558</v>
      </c>
      <c r="K954" t="s">
        <v>8370</v>
      </c>
      <c r="L954">
        <v>25</v>
      </c>
      <c r="M954">
        <v>0.08</v>
      </c>
      <c r="N954">
        <v>40.799999999999997</v>
      </c>
      <c r="O954">
        <f t="shared" si="128"/>
        <v>80.36</v>
      </c>
      <c r="P954">
        <f t="shared" si="129"/>
        <v>5015.0600000000004</v>
      </c>
      <c r="Q954">
        <f t="shared" si="130"/>
        <v>5.13</v>
      </c>
      <c r="R954">
        <f t="shared" si="131"/>
        <v>5.44</v>
      </c>
      <c r="S954">
        <f t="shared" si="132"/>
        <v>-1152</v>
      </c>
      <c r="T954" s="6">
        <f t="shared" si="136"/>
        <v>32994</v>
      </c>
      <c r="U954" s="6">
        <f t="shared" si="133"/>
        <v>43841.756053680001</v>
      </c>
      <c r="V954" s="4">
        <f t="shared" si="134"/>
        <v>1.328779658534279</v>
      </c>
      <c r="W954" s="3">
        <f t="shared" si="135"/>
        <v>12434.841270000001</v>
      </c>
    </row>
    <row r="955" spans="1:23">
      <c r="A955" s="1">
        <v>953</v>
      </c>
      <c r="B955">
        <v>2140</v>
      </c>
      <c r="C955" t="s">
        <v>952</v>
      </c>
      <c r="D955" t="s">
        <v>2903</v>
      </c>
      <c r="E955">
        <v>56994</v>
      </c>
      <c r="F955" t="s">
        <v>3915</v>
      </c>
      <c r="G955">
        <v>2.59</v>
      </c>
      <c r="H955" t="s">
        <v>4775</v>
      </c>
      <c r="I955" s="2" t="s">
        <v>6559</v>
      </c>
      <c r="K955" t="s">
        <v>8428</v>
      </c>
      <c r="L955">
        <v>34</v>
      </c>
      <c r="M955">
        <v>0.13</v>
      </c>
      <c r="N955">
        <v>50.7</v>
      </c>
      <c r="O955">
        <f t="shared" si="128"/>
        <v>80.36</v>
      </c>
      <c r="P955">
        <f t="shared" si="129"/>
        <v>5015.0600000000004</v>
      </c>
      <c r="Q955">
        <f t="shared" si="130"/>
        <v>5.13</v>
      </c>
      <c r="R955">
        <f t="shared" si="131"/>
        <v>5.44</v>
      </c>
      <c r="S955">
        <f t="shared" si="132"/>
        <v>-1152</v>
      </c>
      <c r="T955" s="6">
        <f t="shared" si="136"/>
        <v>56994</v>
      </c>
      <c r="U955" s="6">
        <f t="shared" si="133"/>
        <v>59659.417547160003</v>
      </c>
      <c r="V955" s="4">
        <f t="shared" si="134"/>
        <v>1.0467666341572797</v>
      </c>
      <c r="W955" s="3">
        <f t="shared" si="135"/>
        <v>12434.841270000001</v>
      </c>
    </row>
    <row r="956" spans="1:23">
      <c r="A956" s="1">
        <v>954</v>
      </c>
      <c r="B956">
        <v>2141</v>
      </c>
      <c r="C956" t="s">
        <v>953</v>
      </c>
      <c r="D956" t="s">
        <v>2904</v>
      </c>
      <c r="E956">
        <v>169118</v>
      </c>
      <c r="F956" t="s">
        <v>3915</v>
      </c>
      <c r="G956">
        <v>4.22</v>
      </c>
      <c r="H956" t="s">
        <v>4776</v>
      </c>
      <c r="I956" s="2" t="s">
        <v>6560</v>
      </c>
      <c r="K956" t="s">
        <v>8429</v>
      </c>
      <c r="L956">
        <v>93</v>
      </c>
      <c r="M956">
        <v>0.98</v>
      </c>
      <c r="N956">
        <v>83.3</v>
      </c>
      <c r="O956">
        <f t="shared" si="128"/>
        <v>80.36</v>
      </c>
      <c r="P956">
        <f t="shared" si="129"/>
        <v>5015.0600000000004</v>
      </c>
      <c r="Q956">
        <f t="shared" si="130"/>
        <v>5.13</v>
      </c>
      <c r="R956">
        <f t="shared" si="131"/>
        <v>5.44</v>
      </c>
      <c r="S956">
        <f t="shared" si="132"/>
        <v>-1152</v>
      </c>
      <c r="T956" s="6">
        <f t="shared" si="136"/>
        <v>169118</v>
      </c>
      <c r="U956" s="6">
        <f t="shared" si="133"/>
        <v>98233.330911279991</v>
      </c>
      <c r="V956" s="4">
        <f t="shared" si="134"/>
        <v>0.58085674447001501</v>
      </c>
      <c r="W956" s="3">
        <f t="shared" si="135"/>
        <v>12434.841270000001</v>
      </c>
    </row>
    <row r="957" spans="1:23">
      <c r="A957" s="1">
        <v>955</v>
      </c>
      <c r="B957">
        <v>2143</v>
      </c>
      <c r="C957" t="s">
        <v>954</v>
      </c>
      <c r="D957" t="s">
        <v>2905</v>
      </c>
      <c r="E957">
        <v>44694</v>
      </c>
      <c r="F957" t="s">
        <v>3915</v>
      </c>
      <c r="G957">
        <v>2.88</v>
      </c>
      <c r="H957" t="s">
        <v>4777</v>
      </c>
      <c r="I957" s="2" t="s">
        <v>6561</v>
      </c>
      <c r="K957" t="s">
        <v>8430</v>
      </c>
      <c r="L957">
        <v>14</v>
      </c>
      <c r="M957">
        <v>0.06</v>
      </c>
      <c r="N957">
        <v>30.6</v>
      </c>
      <c r="O957">
        <f t="shared" si="128"/>
        <v>80.36</v>
      </c>
      <c r="P957">
        <f t="shared" si="129"/>
        <v>5015.0600000000004</v>
      </c>
      <c r="Q957">
        <f t="shared" si="130"/>
        <v>5.13</v>
      </c>
      <c r="R957">
        <f t="shared" si="131"/>
        <v>5.44</v>
      </c>
      <c r="S957">
        <f t="shared" si="132"/>
        <v>-1152</v>
      </c>
      <c r="T957" s="6">
        <f t="shared" si="136"/>
        <v>44694</v>
      </c>
      <c r="U957" s="6">
        <f t="shared" si="133"/>
        <v>55199.858469120009</v>
      </c>
      <c r="V957" s="4">
        <f t="shared" si="134"/>
        <v>1.2350619427466776</v>
      </c>
      <c r="W957" s="3">
        <f t="shared" si="135"/>
        <v>12434.841270000001</v>
      </c>
    </row>
    <row r="958" spans="1:23">
      <c r="A958" s="1">
        <v>956</v>
      </c>
      <c r="B958">
        <v>2145</v>
      </c>
      <c r="C958" t="s">
        <v>955</v>
      </c>
      <c r="D958" t="s">
        <v>2906</v>
      </c>
      <c r="E958">
        <v>83994</v>
      </c>
      <c r="F958" t="s">
        <v>3915</v>
      </c>
      <c r="G958">
        <v>3.56</v>
      </c>
      <c r="H958" t="s">
        <v>4778</v>
      </c>
      <c r="I958" s="2" t="s">
        <v>6562</v>
      </c>
      <c r="K958" t="s">
        <v>8431</v>
      </c>
      <c r="L958">
        <v>22</v>
      </c>
      <c r="M958">
        <v>0.35</v>
      </c>
      <c r="N958">
        <v>127.75</v>
      </c>
      <c r="O958">
        <f t="shared" si="128"/>
        <v>80.36</v>
      </c>
      <c r="P958">
        <f t="shared" si="129"/>
        <v>5015.0600000000004</v>
      </c>
      <c r="Q958">
        <f t="shared" si="130"/>
        <v>5.13</v>
      </c>
      <c r="R958">
        <f t="shared" si="131"/>
        <v>5.44</v>
      </c>
      <c r="S958">
        <f t="shared" si="132"/>
        <v>-1152</v>
      </c>
      <c r="T958" s="6">
        <f t="shared" si="136"/>
        <v>83994</v>
      </c>
      <c r="U958" s="6">
        <f t="shared" si="133"/>
        <v>107816.62750544</v>
      </c>
      <c r="V958" s="4">
        <f t="shared" si="134"/>
        <v>1.2836229671814654</v>
      </c>
      <c r="W958" s="3">
        <f t="shared" si="135"/>
        <v>12434.841270000001</v>
      </c>
    </row>
    <row r="959" spans="1:23">
      <c r="A959" s="1">
        <v>957</v>
      </c>
      <c r="B959">
        <v>2150</v>
      </c>
      <c r="C959" t="s">
        <v>956</v>
      </c>
      <c r="D959" t="s">
        <v>2907</v>
      </c>
      <c r="E959">
        <v>126693</v>
      </c>
      <c r="F959" t="s">
        <v>3915</v>
      </c>
      <c r="G959">
        <v>3.54</v>
      </c>
      <c r="H959" t="s">
        <v>4779</v>
      </c>
      <c r="I959" s="2" t="s">
        <v>6563</v>
      </c>
      <c r="K959" t="s">
        <v>8432</v>
      </c>
      <c r="L959">
        <v>1</v>
      </c>
      <c r="M959">
        <v>0.30199999999999999</v>
      </c>
      <c r="N959">
        <v>190.26</v>
      </c>
      <c r="O959">
        <f t="shared" si="128"/>
        <v>80.36</v>
      </c>
      <c r="P959">
        <f t="shared" si="129"/>
        <v>5015.0600000000004</v>
      </c>
      <c r="Q959">
        <f t="shared" si="130"/>
        <v>5.13</v>
      </c>
      <c r="R959">
        <f t="shared" si="131"/>
        <v>5.44</v>
      </c>
      <c r="S959">
        <f t="shared" si="132"/>
        <v>-1152</v>
      </c>
      <c r="T959" s="6">
        <f t="shared" si="136"/>
        <v>126693</v>
      </c>
      <c r="U959" s="6">
        <f t="shared" si="133"/>
        <v>134844.96289895999</v>
      </c>
      <c r="V959" s="4">
        <f t="shared" si="134"/>
        <v>1.0643442250081692</v>
      </c>
      <c r="W959" s="3">
        <f t="shared" si="135"/>
        <v>12434.841270000001</v>
      </c>
    </row>
    <row r="960" spans="1:23">
      <c r="A960" s="1">
        <v>958</v>
      </c>
      <c r="B960">
        <v>2153</v>
      </c>
      <c r="C960" t="s">
        <v>957</v>
      </c>
      <c r="D960" t="s">
        <v>2908</v>
      </c>
      <c r="E960">
        <v>69294</v>
      </c>
      <c r="F960" t="s">
        <v>3915</v>
      </c>
      <c r="G960">
        <v>2.98</v>
      </c>
      <c r="H960" t="s">
        <v>4780</v>
      </c>
      <c r="I960" s="2" t="s">
        <v>6564</v>
      </c>
      <c r="K960" t="s">
        <v>8433</v>
      </c>
      <c r="L960">
        <v>32</v>
      </c>
      <c r="M960">
        <v>0.28999999999999998</v>
      </c>
      <c r="N960">
        <v>90.55</v>
      </c>
      <c r="O960">
        <f t="shared" si="128"/>
        <v>80.36</v>
      </c>
      <c r="P960">
        <f t="shared" si="129"/>
        <v>5015.0600000000004</v>
      </c>
      <c r="Q960">
        <f t="shared" si="130"/>
        <v>5.13</v>
      </c>
      <c r="R960">
        <f t="shared" si="131"/>
        <v>5.44</v>
      </c>
      <c r="S960">
        <f t="shared" si="132"/>
        <v>-1152</v>
      </c>
      <c r="T960" s="6">
        <f t="shared" si="136"/>
        <v>69294</v>
      </c>
      <c r="U960" s="6">
        <f t="shared" si="133"/>
        <v>82899.685501519998</v>
      </c>
      <c r="V960" s="4">
        <f t="shared" si="134"/>
        <v>1.1963472378780269</v>
      </c>
      <c r="W960" s="3">
        <f t="shared" si="135"/>
        <v>12434.841270000001</v>
      </c>
    </row>
    <row r="961" spans="1:23">
      <c r="A961" s="1">
        <v>959</v>
      </c>
      <c r="B961">
        <v>2154</v>
      </c>
      <c r="C961" t="s">
        <v>958</v>
      </c>
      <c r="D961" t="s">
        <v>2909</v>
      </c>
      <c r="E961">
        <v>959940</v>
      </c>
      <c r="F961" t="s">
        <v>3916</v>
      </c>
      <c r="G961">
        <v>3.05</v>
      </c>
      <c r="H961" t="s">
        <v>4781</v>
      </c>
      <c r="I961" s="2" t="s">
        <v>6565</v>
      </c>
      <c r="K961" t="s">
        <v>8434</v>
      </c>
      <c r="L961">
        <v>1</v>
      </c>
      <c r="M961">
        <v>1.01</v>
      </c>
      <c r="N961">
        <v>1472.58</v>
      </c>
      <c r="O961">
        <f t="shared" si="128"/>
        <v>80.36</v>
      </c>
      <c r="P961">
        <f t="shared" si="129"/>
        <v>5015.0600000000004</v>
      </c>
      <c r="Q961">
        <f t="shared" si="130"/>
        <v>5.13</v>
      </c>
      <c r="R961">
        <f t="shared" si="131"/>
        <v>5.44</v>
      </c>
      <c r="S961">
        <f t="shared" si="132"/>
        <v>-1152</v>
      </c>
      <c r="T961" s="6">
        <f t="shared" si="136"/>
        <v>959940</v>
      </c>
      <c r="U961" s="6">
        <f t="shared" si="133"/>
        <v>688110.2357202</v>
      </c>
      <c r="V961" s="4">
        <f t="shared" si="134"/>
        <v>0.7168262971854491</v>
      </c>
      <c r="W961" s="3">
        <f t="shared" si="135"/>
        <v>12434.841270000001</v>
      </c>
    </row>
    <row r="962" spans="1:23">
      <c r="A962" s="1">
        <v>960</v>
      </c>
      <c r="B962">
        <v>2160</v>
      </c>
      <c r="C962" t="s">
        <v>959</v>
      </c>
      <c r="D962" t="s">
        <v>2910</v>
      </c>
      <c r="E962">
        <v>70343</v>
      </c>
      <c r="F962" t="s">
        <v>3915</v>
      </c>
      <c r="G962">
        <v>2.14</v>
      </c>
      <c r="H962" t="s">
        <v>4105</v>
      </c>
      <c r="I962" s="2" t="s">
        <v>6566</v>
      </c>
      <c r="K962" t="s">
        <v>7758</v>
      </c>
      <c r="L962">
        <v>1</v>
      </c>
      <c r="M962">
        <v>0.23</v>
      </c>
      <c r="N962">
        <v>81.650000000000006</v>
      </c>
      <c r="O962">
        <f t="shared" si="128"/>
        <v>80.36</v>
      </c>
      <c r="P962">
        <f t="shared" si="129"/>
        <v>5015.0600000000004</v>
      </c>
      <c r="Q962">
        <f t="shared" si="130"/>
        <v>5.13</v>
      </c>
      <c r="R962">
        <f t="shared" si="131"/>
        <v>5.44</v>
      </c>
      <c r="S962">
        <f t="shared" si="132"/>
        <v>-1152</v>
      </c>
      <c r="T962" s="6">
        <f t="shared" si="136"/>
        <v>70343</v>
      </c>
      <c r="U962" s="6">
        <f t="shared" si="133"/>
        <v>66474.655741360009</v>
      </c>
      <c r="V962" s="4">
        <f t="shared" si="134"/>
        <v>0.94500740288813401</v>
      </c>
      <c r="W962" s="3">
        <f t="shared" si="135"/>
        <v>12434.841270000001</v>
      </c>
    </row>
    <row r="963" spans="1:23">
      <c r="A963" s="1">
        <v>961</v>
      </c>
      <c r="B963">
        <v>2161</v>
      </c>
      <c r="C963" t="s">
        <v>960</v>
      </c>
      <c r="D963" t="s">
        <v>2911</v>
      </c>
      <c r="E963">
        <v>81543</v>
      </c>
      <c r="F963" t="s">
        <v>3915</v>
      </c>
      <c r="G963">
        <v>2.2799999999999998</v>
      </c>
      <c r="H963" t="s">
        <v>4782</v>
      </c>
      <c r="I963" s="2" t="s">
        <v>6567</v>
      </c>
      <c r="K963" t="s">
        <v>8435</v>
      </c>
      <c r="L963">
        <v>1</v>
      </c>
      <c r="M963">
        <v>0.26</v>
      </c>
      <c r="N963">
        <v>93.6</v>
      </c>
      <c r="O963">
        <f t="shared" ref="O963:O1026" si="137">O962</f>
        <v>80.36</v>
      </c>
      <c r="P963">
        <f t="shared" ref="P963:P1026" si="138">P962</f>
        <v>5015.0600000000004</v>
      </c>
      <c r="Q963">
        <f t="shared" ref="Q963:Q1026" si="139">Q962</f>
        <v>5.13</v>
      </c>
      <c r="R963">
        <f t="shared" ref="R963:R1026" si="140">R962</f>
        <v>5.44</v>
      </c>
      <c r="S963">
        <f t="shared" ref="S963:S1026" si="141">S962</f>
        <v>-1152</v>
      </c>
      <c r="T963" s="6">
        <f t="shared" si="136"/>
        <v>81543</v>
      </c>
      <c r="U963" s="6">
        <f t="shared" ref="U963:U1026" si="142">G963*0.58*P963*Q963+N963*O963*R963+S963</f>
        <v>73787.751954719992</v>
      </c>
      <c r="V963" s="4">
        <f t="shared" ref="V963:V1026" si="143">U963/T963</f>
        <v>0.90489376101835828</v>
      </c>
      <c r="W963" s="3">
        <f t="shared" ref="W963:W1026" si="144">0.58*P963*Q963/1.2</f>
        <v>12434.841270000001</v>
      </c>
    </row>
    <row r="964" spans="1:23">
      <c r="A964" s="1">
        <v>962</v>
      </c>
      <c r="B964">
        <v>2163</v>
      </c>
      <c r="C964" t="s">
        <v>961</v>
      </c>
      <c r="D964" t="s">
        <v>2912</v>
      </c>
      <c r="E964">
        <v>64194</v>
      </c>
      <c r="F964" t="s">
        <v>3915</v>
      </c>
      <c r="G964">
        <v>1.9</v>
      </c>
      <c r="H964" t="s">
        <v>4783</v>
      </c>
      <c r="I964" s="2" t="s">
        <v>6568</v>
      </c>
      <c r="K964" t="s">
        <v>8436</v>
      </c>
      <c r="L964">
        <v>48</v>
      </c>
      <c r="M964">
        <v>0.245</v>
      </c>
      <c r="N964">
        <v>98.52</v>
      </c>
      <c r="O964">
        <f t="shared" si="137"/>
        <v>80.36</v>
      </c>
      <c r="P964">
        <f t="shared" si="138"/>
        <v>5015.0600000000004</v>
      </c>
      <c r="Q964">
        <f t="shared" si="139"/>
        <v>5.13</v>
      </c>
      <c r="R964">
        <f t="shared" si="140"/>
        <v>5.44</v>
      </c>
      <c r="S964">
        <f t="shared" si="141"/>
        <v>-1152</v>
      </c>
      <c r="T964" s="6">
        <f t="shared" si="136"/>
        <v>64194</v>
      </c>
      <c r="U964" s="6">
        <f t="shared" si="142"/>
        <v>70268.283663599999</v>
      </c>
      <c r="V964" s="4">
        <f t="shared" si="143"/>
        <v>1.0946238536872606</v>
      </c>
      <c r="W964" s="3">
        <f t="shared" si="144"/>
        <v>12434.841270000001</v>
      </c>
    </row>
    <row r="965" spans="1:23">
      <c r="A965" s="1">
        <v>963</v>
      </c>
      <c r="B965">
        <v>2164</v>
      </c>
      <c r="C965" t="s">
        <v>962</v>
      </c>
      <c r="D965" t="s">
        <v>2913</v>
      </c>
      <c r="E965">
        <v>66594</v>
      </c>
      <c r="F965" t="s">
        <v>3915</v>
      </c>
      <c r="G965">
        <v>2.72</v>
      </c>
      <c r="H965" t="s">
        <v>4784</v>
      </c>
      <c r="I965" s="2" t="s">
        <v>6569</v>
      </c>
      <c r="K965" t="s">
        <v>8437</v>
      </c>
      <c r="L965">
        <v>102</v>
      </c>
      <c r="M965">
        <v>0.27200000000000002</v>
      </c>
      <c r="N965">
        <v>117.02</v>
      </c>
      <c r="O965">
        <f t="shared" si="137"/>
        <v>80.36</v>
      </c>
      <c r="P965">
        <f t="shared" si="138"/>
        <v>5015.0600000000004</v>
      </c>
      <c r="Q965">
        <f t="shared" si="139"/>
        <v>5.13</v>
      </c>
      <c r="R965">
        <f t="shared" si="140"/>
        <v>5.44</v>
      </c>
      <c r="S965">
        <f t="shared" si="141"/>
        <v>-1152</v>
      </c>
      <c r="T965" s="6">
        <f t="shared" si="136"/>
        <v>66594</v>
      </c>
      <c r="U965" s="6">
        <f t="shared" si="142"/>
        <v>90591.597873279999</v>
      </c>
      <c r="V965" s="4">
        <f t="shared" si="143"/>
        <v>1.3603567569642911</v>
      </c>
      <c r="W965" s="3">
        <f t="shared" si="144"/>
        <v>12434.841270000001</v>
      </c>
    </row>
    <row r="966" spans="1:23">
      <c r="A966" s="1">
        <v>964</v>
      </c>
      <c r="B966">
        <v>2169</v>
      </c>
      <c r="C966" t="s">
        <v>963</v>
      </c>
      <c r="D966" t="s">
        <v>2914</v>
      </c>
      <c r="E966">
        <v>107940</v>
      </c>
      <c r="F966" t="s">
        <v>3915</v>
      </c>
      <c r="G966">
        <v>2.79</v>
      </c>
      <c r="H966" t="s">
        <v>4785</v>
      </c>
      <c r="I966" s="2" t="s">
        <v>6570</v>
      </c>
      <c r="K966" t="s">
        <v>8438</v>
      </c>
      <c r="L966">
        <v>27</v>
      </c>
      <c r="M966">
        <v>0.37300000000000011</v>
      </c>
      <c r="N966">
        <v>119.58</v>
      </c>
      <c r="O966">
        <f t="shared" si="137"/>
        <v>80.36</v>
      </c>
      <c r="P966">
        <f t="shared" si="138"/>
        <v>5015.0600000000004</v>
      </c>
      <c r="Q966">
        <f t="shared" si="139"/>
        <v>5.13</v>
      </c>
      <c r="R966">
        <f t="shared" si="140"/>
        <v>5.44</v>
      </c>
      <c r="S966">
        <f t="shared" si="141"/>
        <v>-1152</v>
      </c>
      <c r="T966" s="6">
        <f t="shared" si="136"/>
        <v>107940</v>
      </c>
      <c r="U966" s="6">
        <f t="shared" si="142"/>
        <v>92755.250043959997</v>
      </c>
      <c r="V966" s="4">
        <f t="shared" si="143"/>
        <v>0.85932230909727625</v>
      </c>
      <c r="W966" s="3">
        <f t="shared" si="144"/>
        <v>12434.841270000001</v>
      </c>
    </row>
    <row r="967" spans="1:23">
      <c r="A967" s="1">
        <v>965</v>
      </c>
      <c r="B967">
        <v>2171</v>
      </c>
      <c r="C967" t="s">
        <v>964</v>
      </c>
      <c r="D967" t="s">
        <v>2915</v>
      </c>
      <c r="E967">
        <v>41394</v>
      </c>
      <c r="F967" t="s">
        <v>3915</v>
      </c>
      <c r="G967">
        <v>2.3199999999999998</v>
      </c>
      <c r="H967" t="s">
        <v>4786</v>
      </c>
      <c r="I967" s="2" t="s">
        <v>6571</v>
      </c>
      <c r="K967" t="s">
        <v>8439</v>
      </c>
      <c r="L967">
        <v>22</v>
      </c>
      <c r="M967">
        <v>0.11</v>
      </c>
      <c r="N967">
        <v>56.1</v>
      </c>
      <c r="O967">
        <f t="shared" si="137"/>
        <v>80.36</v>
      </c>
      <c r="P967">
        <f t="shared" si="138"/>
        <v>5015.0600000000004</v>
      </c>
      <c r="Q967">
        <f t="shared" si="139"/>
        <v>5.13</v>
      </c>
      <c r="R967">
        <f t="shared" si="140"/>
        <v>5.44</v>
      </c>
      <c r="S967">
        <f t="shared" si="141"/>
        <v>-1152</v>
      </c>
      <c r="T967" s="6">
        <f t="shared" ref="T967:T1030" si="145">E967</f>
        <v>41394</v>
      </c>
      <c r="U967" s="6">
        <f t="shared" si="142"/>
        <v>57991.184335679995</v>
      </c>
      <c r="V967" s="4">
        <f t="shared" si="143"/>
        <v>1.4009562819655021</v>
      </c>
      <c r="W967" s="3">
        <f t="shared" si="144"/>
        <v>12434.841270000001</v>
      </c>
    </row>
    <row r="968" spans="1:23">
      <c r="A968" s="1">
        <v>966</v>
      </c>
      <c r="B968">
        <v>2172</v>
      </c>
      <c r="C968" t="s">
        <v>965</v>
      </c>
      <c r="D968" t="s">
        <v>2916</v>
      </c>
      <c r="E968">
        <v>47993</v>
      </c>
      <c r="F968" t="s">
        <v>3915</v>
      </c>
      <c r="G968">
        <v>1.43</v>
      </c>
      <c r="H968" t="s">
        <v>4787</v>
      </c>
      <c r="I968" s="2" t="s">
        <v>6572</v>
      </c>
      <c r="K968" t="s">
        <v>8440</v>
      </c>
      <c r="L968">
        <v>15</v>
      </c>
      <c r="M968">
        <v>0.121</v>
      </c>
      <c r="N968">
        <v>49</v>
      </c>
      <c r="O968">
        <f t="shared" si="137"/>
        <v>80.36</v>
      </c>
      <c r="P968">
        <f t="shared" si="138"/>
        <v>5015.0600000000004</v>
      </c>
      <c r="Q968">
        <f t="shared" si="139"/>
        <v>5.13</v>
      </c>
      <c r="R968">
        <f t="shared" si="140"/>
        <v>5.44</v>
      </c>
      <c r="S968">
        <f t="shared" si="141"/>
        <v>-1152</v>
      </c>
      <c r="T968" s="6">
        <f t="shared" si="145"/>
        <v>47993</v>
      </c>
      <c r="U968" s="6">
        <f t="shared" si="142"/>
        <v>41606.949219319999</v>
      </c>
      <c r="V968" s="4">
        <f t="shared" si="143"/>
        <v>0.86693787050861582</v>
      </c>
      <c r="W968" s="3">
        <f t="shared" si="144"/>
        <v>12434.841270000001</v>
      </c>
    </row>
    <row r="969" spans="1:23">
      <c r="A969" s="1">
        <v>967</v>
      </c>
      <c r="B969">
        <v>2173</v>
      </c>
      <c r="C969" t="s">
        <v>966</v>
      </c>
      <c r="D969" t="s">
        <v>2917</v>
      </c>
      <c r="E969">
        <v>35394</v>
      </c>
      <c r="F969" t="s">
        <v>3915</v>
      </c>
      <c r="G969">
        <v>2.08</v>
      </c>
      <c r="H969" t="s">
        <v>4788</v>
      </c>
      <c r="I969" s="2" t="s">
        <v>6573</v>
      </c>
      <c r="K969" t="s">
        <v>8441</v>
      </c>
      <c r="L969">
        <v>17</v>
      </c>
      <c r="M969">
        <v>0.06</v>
      </c>
      <c r="N969">
        <v>30.6</v>
      </c>
      <c r="O969">
        <f t="shared" si="137"/>
        <v>80.36</v>
      </c>
      <c r="P969">
        <f t="shared" si="138"/>
        <v>5015.0600000000004</v>
      </c>
      <c r="Q969">
        <f t="shared" si="139"/>
        <v>5.13</v>
      </c>
      <c r="R969">
        <f t="shared" si="140"/>
        <v>5.44</v>
      </c>
      <c r="S969">
        <f t="shared" si="141"/>
        <v>-1152</v>
      </c>
      <c r="T969" s="6">
        <f t="shared" si="145"/>
        <v>35394</v>
      </c>
      <c r="U969" s="6">
        <f t="shared" si="142"/>
        <v>43262.410849920008</v>
      </c>
      <c r="V969" s="4">
        <f t="shared" si="143"/>
        <v>1.2223091724563488</v>
      </c>
      <c r="W969" s="3">
        <f t="shared" si="144"/>
        <v>12434.841270000001</v>
      </c>
    </row>
    <row r="970" spans="1:23">
      <c r="A970" s="1">
        <v>968</v>
      </c>
      <c r="B970">
        <v>2175</v>
      </c>
      <c r="C970" t="s">
        <v>967</v>
      </c>
      <c r="D970" t="s">
        <v>2918</v>
      </c>
      <c r="E970">
        <v>43118</v>
      </c>
      <c r="F970" t="s">
        <v>3915</v>
      </c>
      <c r="G970">
        <v>2.2999999999999998</v>
      </c>
      <c r="H970" t="s">
        <v>4149</v>
      </c>
      <c r="I970" s="2" t="s">
        <v>6574</v>
      </c>
      <c r="K970" t="s">
        <v>7802</v>
      </c>
      <c r="L970">
        <v>1</v>
      </c>
      <c r="M970">
        <v>7.0000000000000007E-2</v>
      </c>
      <c r="N970">
        <v>19.25</v>
      </c>
      <c r="O970">
        <f t="shared" si="137"/>
        <v>80.36</v>
      </c>
      <c r="P970">
        <f t="shared" si="138"/>
        <v>5015.0600000000004</v>
      </c>
      <c r="Q970">
        <f t="shared" si="139"/>
        <v>5.13</v>
      </c>
      <c r="R970">
        <f t="shared" si="140"/>
        <v>5.44</v>
      </c>
      <c r="S970">
        <f t="shared" si="141"/>
        <v>-1152</v>
      </c>
      <c r="T970" s="6">
        <f t="shared" si="145"/>
        <v>43118</v>
      </c>
      <c r="U970" s="6">
        <f t="shared" si="142"/>
        <v>41583.461105200004</v>
      </c>
      <c r="V970" s="4">
        <f t="shared" si="143"/>
        <v>0.96441071258407174</v>
      </c>
      <c r="W970" s="3">
        <f t="shared" si="144"/>
        <v>12434.841270000001</v>
      </c>
    </row>
    <row r="971" spans="1:23">
      <c r="A971" s="1">
        <v>969</v>
      </c>
      <c r="B971">
        <v>2177</v>
      </c>
      <c r="C971" t="s">
        <v>968</v>
      </c>
      <c r="D971" t="s">
        <v>2919</v>
      </c>
      <c r="E971">
        <v>100794</v>
      </c>
      <c r="F971" t="s">
        <v>3915</v>
      </c>
      <c r="G971">
        <v>3.6</v>
      </c>
      <c r="H971" t="s">
        <v>4789</v>
      </c>
      <c r="I971" s="2" t="s">
        <v>6575</v>
      </c>
      <c r="K971" t="s">
        <v>8442</v>
      </c>
      <c r="L971">
        <v>22</v>
      </c>
      <c r="M971">
        <v>0.33</v>
      </c>
      <c r="N971">
        <v>133.35</v>
      </c>
      <c r="O971">
        <f t="shared" si="137"/>
        <v>80.36</v>
      </c>
      <c r="P971">
        <f t="shared" si="138"/>
        <v>5015.0600000000004</v>
      </c>
      <c r="Q971">
        <f t="shared" si="139"/>
        <v>5.13</v>
      </c>
      <c r="R971">
        <f t="shared" si="140"/>
        <v>5.44</v>
      </c>
      <c r="S971">
        <f t="shared" si="141"/>
        <v>-1152</v>
      </c>
      <c r="T971" s="6">
        <f t="shared" si="145"/>
        <v>100794</v>
      </c>
      <c r="U971" s="6">
        <f t="shared" si="142"/>
        <v>110861.58692640001</v>
      </c>
      <c r="V971" s="4">
        <f t="shared" si="143"/>
        <v>1.0998827998333234</v>
      </c>
      <c r="W971" s="3">
        <f t="shared" si="144"/>
        <v>12434.841270000001</v>
      </c>
    </row>
    <row r="972" spans="1:23">
      <c r="A972" s="1">
        <v>970</v>
      </c>
      <c r="B972">
        <v>2179</v>
      </c>
      <c r="C972" t="s">
        <v>969</v>
      </c>
      <c r="D972" t="s">
        <v>2920</v>
      </c>
      <c r="E972">
        <v>35394</v>
      </c>
      <c r="F972" t="s">
        <v>3915</v>
      </c>
      <c r="G972">
        <v>1.59</v>
      </c>
      <c r="H972" t="s">
        <v>4790</v>
      </c>
      <c r="I972" s="2" t="s">
        <v>6576</v>
      </c>
      <c r="K972" t="s">
        <v>8443</v>
      </c>
      <c r="L972">
        <v>9</v>
      </c>
      <c r="M972">
        <v>0.08</v>
      </c>
      <c r="N972">
        <v>29.7</v>
      </c>
      <c r="O972">
        <f t="shared" si="137"/>
        <v>80.36</v>
      </c>
      <c r="P972">
        <f t="shared" si="138"/>
        <v>5015.0600000000004</v>
      </c>
      <c r="Q972">
        <f t="shared" si="139"/>
        <v>5.13</v>
      </c>
      <c r="R972">
        <f t="shared" si="140"/>
        <v>5.44</v>
      </c>
      <c r="S972">
        <f t="shared" si="141"/>
        <v>-1152</v>
      </c>
      <c r="T972" s="6">
        <f t="shared" si="145"/>
        <v>35394</v>
      </c>
      <c r="U972" s="6">
        <f t="shared" si="142"/>
        <v>35557.281623160001</v>
      </c>
      <c r="V972" s="4">
        <f t="shared" si="143"/>
        <v>1.004613257138498</v>
      </c>
      <c r="W972" s="3">
        <f t="shared" si="144"/>
        <v>12434.841270000001</v>
      </c>
    </row>
    <row r="973" spans="1:23">
      <c r="A973" s="1">
        <v>971</v>
      </c>
      <c r="B973">
        <v>2181</v>
      </c>
      <c r="C973" t="s">
        <v>970</v>
      </c>
      <c r="D973" t="s">
        <v>2921</v>
      </c>
      <c r="E973">
        <v>123894</v>
      </c>
      <c r="F973" t="s">
        <v>3915</v>
      </c>
      <c r="G973">
        <v>2.69</v>
      </c>
      <c r="H973" t="s">
        <v>4791</v>
      </c>
      <c r="I973" s="2" t="s">
        <v>6577</v>
      </c>
      <c r="K973" t="s">
        <v>8444</v>
      </c>
      <c r="L973">
        <v>55</v>
      </c>
      <c r="M973">
        <v>0.56000000000000005</v>
      </c>
      <c r="N973">
        <v>207.2</v>
      </c>
      <c r="O973">
        <f t="shared" si="137"/>
        <v>80.36</v>
      </c>
      <c r="P973">
        <f t="shared" si="138"/>
        <v>5015.0600000000004</v>
      </c>
      <c r="Q973">
        <f t="shared" si="139"/>
        <v>5.13</v>
      </c>
      <c r="R973">
        <f t="shared" si="140"/>
        <v>5.44</v>
      </c>
      <c r="S973">
        <f t="shared" si="141"/>
        <v>-1152</v>
      </c>
      <c r="T973" s="6">
        <f t="shared" si="145"/>
        <v>123894</v>
      </c>
      <c r="U973" s="6">
        <f t="shared" si="142"/>
        <v>129566.88809956</v>
      </c>
      <c r="V973" s="4">
        <f t="shared" si="143"/>
        <v>1.0457882391363584</v>
      </c>
      <c r="W973" s="3">
        <f t="shared" si="144"/>
        <v>12434.841270000001</v>
      </c>
    </row>
    <row r="974" spans="1:23">
      <c r="A974" s="1">
        <v>972</v>
      </c>
      <c r="B974">
        <v>2183</v>
      </c>
      <c r="C974" t="s">
        <v>971</v>
      </c>
      <c r="D974" t="s">
        <v>2922</v>
      </c>
      <c r="E974">
        <v>74925</v>
      </c>
      <c r="F974" t="s">
        <v>3915</v>
      </c>
      <c r="G974">
        <v>3.3</v>
      </c>
      <c r="H974" t="s">
        <v>4027</v>
      </c>
      <c r="I974" s="2" t="s">
        <v>6578</v>
      </c>
      <c r="K974" t="s">
        <v>7680</v>
      </c>
      <c r="L974">
        <v>15</v>
      </c>
      <c r="M974">
        <v>0.08</v>
      </c>
      <c r="N974">
        <v>31.2</v>
      </c>
      <c r="O974">
        <f t="shared" si="137"/>
        <v>80.36</v>
      </c>
      <c r="P974">
        <f t="shared" si="138"/>
        <v>5015.0600000000004</v>
      </c>
      <c r="Q974">
        <f t="shared" si="139"/>
        <v>5.13</v>
      </c>
      <c r="R974">
        <f t="shared" si="140"/>
        <v>5.44</v>
      </c>
      <c r="S974">
        <f t="shared" si="141"/>
        <v>-1152</v>
      </c>
      <c r="T974" s="6">
        <f t="shared" si="145"/>
        <v>74925</v>
      </c>
      <c r="U974" s="6">
        <f t="shared" si="142"/>
        <v>61729.313509200001</v>
      </c>
      <c r="V974" s="4">
        <f t="shared" si="143"/>
        <v>0.82388139485085088</v>
      </c>
      <c r="W974" s="3">
        <f t="shared" si="144"/>
        <v>12434.841270000001</v>
      </c>
    </row>
    <row r="975" spans="1:23">
      <c r="A975" s="1">
        <v>973</v>
      </c>
      <c r="B975">
        <v>2184</v>
      </c>
      <c r="C975" t="s">
        <v>972</v>
      </c>
      <c r="D975" t="s">
        <v>2923</v>
      </c>
      <c r="E975">
        <v>35094</v>
      </c>
      <c r="F975" t="s">
        <v>3915</v>
      </c>
      <c r="G975">
        <v>2.82</v>
      </c>
      <c r="H975" t="s">
        <v>4792</v>
      </c>
      <c r="I975" s="2" t="s">
        <v>6579</v>
      </c>
      <c r="K975" t="s">
        <v>8445</v>
      </c>
      <c r="L975">
        <v>18</v>
      </c>
      <c r="M975">
        <v>0.06</v>
      </c>
      <c r="N975">
        <v>27.6</v>
      </c>
      <c r="O975">
        <f t="shared" si="137"/>
        <v>80.36</v>
      </c>
      <c r="P975">
        <f t="shared" si="138"/>
        <v>5015.0600000000004</v>
      </c>
      <c r="Q975">
        <f t="shared" si="139"/>
        <v>5.13</v>
      </c>
      <c r="R975">
        <f t="shared" si="140"/>
        <v>5.44</v>
      </c>
      <c r="S975">
        <f t="shared" si="141"/>
        <v>-1152</v>
      </c>
      <c r="T975" s="6">
        <f t="shared" si="145"/>
        <v>35094</v>
      </c>
      <c r="U975" s="6">
        <f t="shared" si="142"/>
        <v>52993.074697679993</v>
      </c>
      <c r="V975" s="4">
        <f t="shared" si="143"/>
        <v>1.5100323330962555</v>
      </c>
      <c r="W975" s="3">
        <f t="shared" si="144"/>
        <v>12434.841270000001</v>
      </c>
    </row>
    <row r="976" spans="1:23">
      <c r="A976" s="1">
        <v>974</v>
      </c>
      <c r="B976">
        <v>2185</v>
      </c>
      <c r="C976" t="s">
        <v>973</v>
      </c>
      <c r="D976" t="s">
        <v>2924</v>
      </c>
      <c r="E976">
        <v>81368</v>
      </c>
      <c r="F976" t="s">
        <v>3915</v>
      </c>
      <c r="G976">
        <v>2.33</v>
      </c>
      <c r="H976" t="s">
        <v>4793</v>
      </c>
      <c r="I976" s="2" t="s">
        <v>6580</v>
      </c>
      <c r="K976" t="s">
        <v>8446</v>
      </c>
      <c r="L976">
        <v>7</v>
      </c>
      <c r="M976">
        <v>0.25700000000000001</v>
      </c>
      <c r="N976">
        <v>77.099999999999994</v>
      </c>
      <c r="O976">
        <f t="shared" si="137"/>
        <v>80.36</v>
      </c>
      <c r="P976">
        <f t="shared" si="138"/>
        <v>5015.0600000000004</v>
      </c>
      <c r="Q976">
        <f t="shared" si="139"/>
        <v>5.13</v>
      </c>
      <c r="R976">
        <f t="shared" si="140"/>
        <v>5.44</v>
      </c>
      <c r="S976">
        <f t="shared" si="141"/>
        <v>-1152</v>
      </c>
      <c r="T976" s="6">
        <f t="shared" si="145"/>
        <v>81368</v>
      </c>
      <c r="U976" s="6">
        <f t="shared" si="142"/>
        <v>67320.728830920008</v>
      </c>
      <c r="V976" s="4">
        <f t="shared" si="143"/>
        <v>0.82736123329711941</v>
      </c>
      <c r="W976" s="3">
        <f t="shared" si="144"/>
        <v>12434.841270000001</v>
      </c>
    </row>
    <row r="977" spans="1:23">
      <c r="A977" s="1">
        <v>975</v>
      </c>
      <c r="B977">
        <v>2186</v>
      </c>
      <c r="C977" t="s">
        <v>974</v>
      </c>
      <c r="D977" t="s">
        <v>2925</v>
      </c>
      <c r="E977">
        <v>67425</v>
      </c>
      <c r="F977" t="s">
        <v>3915</v>
      </c>
      <c r="G977">
        <v>3.54</v>
      </c>
      <c r="H977" t="s">
        <v>4794</v>
      </c>
      <c r="I977" s="2" t="s">
        <v>6581</v>
      </c>
      <c r="K977" t="s">
        <v>8447</v>
      </c>
      <c r="L977">
        <v>3</v>
      </c>
      <c r="M977">
        <v>0.01</v>
      </c>
      <c r="N977">
        <v>5.0999999999999996</v>
      </c>
      <c r="O977">
        <f t="shared" si="137"/>
        <v>80.36</v>
      </c>
      <c r="P977">
        <f t="shared" si="138"/>
        <v>5015.0600000000004</v>
      </c>
      <c r="Q977">
        <f t="shared" si="139"/>
        <v>5.13</v>
      </c>
      <c r="R977">
        <f t="shared" si="140"/>
        <v>5.44</v>
      </c>
      <c r="S977">
        <f t="shared" si="141"/>
        <v>-1152</v>
      </c>
      <c r="T977" s="6">
        <f t="shared" si="145"/>
        <v>67425</v>
      </c>
      <c r="U977" s="6">
        <f t="shared" si="142"/>
        <v>53900.713554959999</v>
      </c>
      <c r="V977" s="4">
        <f t="shared" si="143"/>
        <v>0.79941733118220248</v>
      </c>
      <c r="W977" s="3">
        <f t="shared" si="144"/>
        <v>12434.841270000001</v>
      </c>
    </row>
    <row r="978" spans="1:23">
      <c r="A978" s="1">
        <v>976</v>
      </c>
      <c r="B978">
        <v>2192</v>
      </c>
      <c r="C978" t="s">
        <v>975</v>
      </c>
      <c r="D978" t="s">
        <v>2926</v>
      </c>
      <c r="E978">
        <v>41694</v>
      </c>
      <c r="F978" t="s">
        <v>3915</v>
      </c>
      <c r="G978">
        <v>2.4</v>
      </c>
      <c r="H978" t="s">
        <v>4795</v>
      </c>
      <c r="I978" s="2" t="s">
        <v>6582</v>
      </c>
      <c r="K978" t="s">
        <v>8448</v>
      </c>
      <c r="L978">
        <v>50</v>
      </c>
      <c r="M978">
        <v>0.2</v>
      </c>
      <c r="N978">
        <v>92</v>
      </c>
      <c r="O978">
        <f t="shared" si="137"/>
        <v>80.36</v>
      </c>
      <c r="P978">
        <f t="shared" si="138"/>
        <v>5015.0600000000004</v>
      </c>
      <c r="Q978">
        <f t="shared" si="139"/>
        <v>5.13</v>
      </c>
      <c r="R978">
        <f t="shared" si="140"/>
        <v>5.44</v>
      </c>
      <c r="S978">
        <f t="shared" si="141"/>
        <v>-1152</v>
      </c>
      <c r="T978" s="6">
        <f t="shared" si="145"/>
        <v>41694</v>
      </c>
      <c r="U978" s="6">
        <f t="shared" si="142"/>
        <v>74878.91565760001</v>
      </c>
      <c r="V978" s="4">
        <f t="shared" si="143"/>
        <v>1.7959158549815324</v>
      </c>
      <c r="W978" s="3">
        <f t="shared" si="144"/>
        <v>12434.841270000001</v>
      </c>
    </row>
    <row r="979" spans="1:23">
      <c r="A979" s="1">
        <v>977</v>
      </c>
      <c r="B979">
        <v>2196</v>
      </c>
      <c r="C979" t="s">
        <v>976</v>
      </c>
      <c r="D979" t="s">
        <v>2927</v>
      </c>
      <c r="E979">
        <v>44197</v>
      </c>
      <c r="F979" t="s">
        <v>3915</v>
      </c>
      <c r="G979">
        <v>1.98</v>
      </c>
      <c r="H979" t="s">
        <v>4796</v>
      </c>
      <c r="I979" s="2" t="s">
        <v>6583</v>
      </c>
      <c r="K979" t="s">
        <v>8449</v>
      </c>
      <c r="L979">
        <v>45</v>
      </c>
      <c r="M979">
        <v>0.17</v>
      </c>
      <c r="N979">
        <v>53.55</v>
      </c>
      <c r="O979">
        <f t="shared" si="137"/>
        <v>80.36</v>
      </c>
      <c r="P979">
        <f t="shared" si="138"/>
        <v>5015.0600000000004</v>
      </c>
      <c r="Q979">
        <f t="shared" si="139"/>
        <v>5.13</v>
      </c>
      <c r="R979">
        <f t="shared" si="140"/>
        <v>5.44</v>
      </c>
      <c r="S979">
        <f t="shared" si="141"/>
        <v>-1152</v>
      </c>
      <c r="T979" s="6">
        <f t="shared" si="145"/>
        <v>44197</v>
      </c>
      <c r="U979" s="6">
        <f t="shared" si="142"/>
        <v>51803.015177519992</v>
      </c>
      <c r="V979" s="4">
        <f t="shared" si="143"/>
        <v>1.1720934718989975</v>
      </c>
      <c r="W979" s="3">
        <f t="shared" si="144"/>
        <v>12434.841270000001</v>
      </c>
    </row>
    <row r="980" spans="1:23">
      <c r="A980" s="1">
        <v>978</v>
      </c>
      <c r="B980">
        <v>2197</v>
      </c>
      <c r="C980" t="s">
        <v>977</v>
      </c>
      <c r="D980" t="s">
        <v>2928</v>
      </c>
      <c r="E980">
        <v>167094</v>
      </c>
      <c r="F980" t="s">
        <v>3915</v>
      </c>
      <c r="G980">
        <v>5.52</v>
      </c>
      <c r="H980" t="s">
        <v>4212</v>
      </c>
      <c r="I980" s="2" t="s">
        <v>6584</v>
      </c>
      <c r="K980" t="s">
        <v>7865</v>
      </c>
      <c r="L980">
        <v>185</v>
      </c>
      <c r="M980">
        <v>1.02</v>
      </c>
      <c r="N980">
        <v>35.1</v>
      </c>
      <c r="O980">
        <f t="shared" si="137"/>
        <v>80.36</v>
      </c>
      <c r="P980">
        <f t="shared" si="138"/>
        <v>5015.0600000000004</v>
      </c>
      <c r="Q980">
        <f t="shared" si="139"/>
        <v>5.13</v>
      </c>
      <c r="R980">
        <f t="shared" si="140"/>
        <v>5.44</v>
      </c>
      <c r="S980">
        <f t="shared" si="141"/>
        <v>-1152</v>
      </c>
      <c r="T980" s="6">
        <f t="shared" si="145"/>
        <v>167094</v>
      </c>
      <c r="U980" s="6">
        <f t="shared" si="142"/>
        <v>96560.64841247999</v>
      </c>
      <c r="V980" s="4">
        <f t="shared" si="143"/>
        <v>0.57788220051276518</v>
      </c>
      <c r="W980" s="3">
        <f t="shared" si="144"/>
        <v>12434.841270000001</v>
      </c>
    </row>
    <row r="981" spans="1:23">
      <c r="A981" s="1">
        <v>979</v>
      </c>
      <c r="B981">
        <v>2203</v>
      </c>
      <c r="C981" t="s">
        <v>978</v>
      </c>
      <c r="D981" t="s">
        <v>2929</v>
      </c>
      <c r="E981">
        <v>332493</v>
      </c>
      <c r="F981" t="s">
        <v>3915</v>
      </c>
      <c r="G981">
        <v>3.68</v>
      </c>
      <c r="H981" t="s">
        <v>4797</v>
      </c>
      <c r="I981" s="2" t="s">
        <v>6585</v>
      </c>
      <c r="K981" t="s">
        <v>8450</v>
      </c>
      <c r="L981">
        <v>1</v>
      </c>
      <c r="M981">
        <v>0.54</v>
      </c>
      <c r="N981">
        <v>658.8</v>
      </c>
      <c r="O981">
        <f t="shared" si="137"/>
        <v>80.36</v>
      </c>
      <c r="P981">
        <f t="shared" si="138"/>
        <v>5015.0600000000004</v>
      </c>
      <c r="Q981">
        <f t="shared" si="139"/>
        <v>5.13</v>
      </c>
      <c r="R981">
        <f t="shared" si="140"/>
        <v>5.44</v>
      </c>
      <c r="S981">
        <f t="shared" si="141"/>
        <v>-1152</v>
      </c>
      <c r="T981" s="6">
        <f t="shared" si="145"/>
        <v>332493</v>
      </c>
      <c r="U981" s="6">
        <f t="shared" si="142"/>
        <v>341760.21296832</v>
      </c>
      <c r="V981" s="4">
        <f t="shared" si="143"/>
        <v>1.0278719039748807</v>
      </c>
      <c r="W981" s="3">
        <f t="shared" si="144"/>
        <v>12434.841270000001</v>
      </c>
    </row>
    <row r="982" spans="1:23">
      <c r="A982" s="1">
        <v>980</v>
      </c>
      <c r="B982">
        <v>2205</v>
      </c>
      <c r="C982" t="s">
        <v>979</v>
      </c>
      <c r="D982" t="s">
        <v>2930</v>
      </c>
      <c r="E982">
        <v>44093</v>
      </c>
      <c r="F982" t="s">
        <v>3915</v>
      </c>
      <c r="G982">
        <v>1.24</v>
      </c>
      <c r="H982" t="s">
        <v>3926</v>
      </c>
      <c r="I982" s="2" t="s">
        <v>6586</v>
      </c>
      <c r="K982" t="s">
        <v>7579</v>
      </c>
      <c r="L982">
        <v>1</v>
      </c>
      <c r="M982">
        <v>0.17</v>
      </c>
      <c r="N982">
        <v>59.5</v>
      </c>
      <c r="O982">
        <f t="shared" si="137"/>
        <v>80.36</v>
      </c>
      <c r="P982">
        <f t="shared" si="138"/>
        <v>5015.0600000000004</v>
      </c>
      <c r="Q982">
        <f t="shared" si="139"/>
        <v>5.13</v>
      </c>
      <c r="R982">
        <f t="shared" si="140"/>
        <v>5.44</v>
      </c>
      <c r="S982">
        <f t="shared" si="141"/>
        <v>-1152</v>
      </c>
      <c r="T982" s="6">
        <f t="shared" si="145"/>
        <v>44093</v>
      </c>
      <c r="U982" s="6">
        <f t="shared" si="142"/>
        <v>43361.968609760006</v>
      </c>
      <c r="V982" s="4">
        <f t="shared" si="143"/>
        <v>0.98342069284829803</v>
      </c>
      <c r="W982" s="3">
        <f t="shared" si="144"/>
        <v>12434.841270000001</v>
      </c>
    </row>
    <row r="983" spans="1:23">
      <c r="A983" s="1">
        <v>981</v>
      </c>
      <c r="B983">
        <v>2207</v>
      </c>
      <c r="C983" t="s">
        <v>980</v>
      </c>
      <c r="D983" t="s">
        <v>2931</v>
      </c>
      <c r="E983">
        <v>69594</v>
      </c>
      <c r="F983" t="s">
        <v>3915</v>
      </c>
      <c r="G983">
        <v>4.6399999999999997</v>
      </c>
      <c r="H983" t="s">
        <v>4798</v>
      </c>
      <c r="I983" s="2" t="s">
        <v>6587</v>
      </c>
      <c r="K983" t="s">
        <v>8451</v>
      </c>
      <c r="L983">
        <v>30</v>
      </c>
      <c r="M983">
        <v>8.2000000000000003E-2</v>
      </c>
      <c r="N983">
        <v>41.82</v>
      </c>
      <c r="O983">
        <f t="shared" si="137"/>
        <v>80.36</v>
      </c>
      <c r="P983">
        <f t="shared" si="138"/>
        <v>5015.0600000000004</v>
      </c>
      <c r="Q983">
        <f t="shared" si="139"/>
        <v>5.13</v>
      </c>
      <c r="R983">
        <f t="shared" si="140"/>
        <v>5.44</v>
      </c>
      <c r="S983">
        <f t="shared" si="141"/>
        <v>-1152</v>
      </c>
      <c r="T983" s="6">
        <f t="shared" si="145"/>
        <v>69594</v>
      </c>
      <c r="U983" s="6">
        <f t="shared" si="142"/>
        <v>86367.160479359998</v>
      </c>
      <c r="V983" s="4">
        <f t="shared" si="143"/>
        <v>1.2410144621570824</v>
      </c>
      <c r="W983" s="3">
        <f t="shared" si="144"/>
        <v>12434.841270000001</v>
      </c>
    </row>
    <row r="984" spans="1:23">
      <c r="A984" s="1">
        <v>982</v>
      </c>
      <c r="B984">
        <v>2208</v>
      </c>
      <c r="C984" t="s">
        <v>981</v>
      </c>
      <c r="D984" t="s">
        <v>2932</v>
      </c>
      <c r="E984">
        <v>124494</v>
      </c>
      <c r="F984" t="s">
        <v>3916</v>
      </c>
      <c r="G984">
        <v>4.2300000000000004</v>
      </c>
      <c r="H984" t="s">
        <v>4799</v>
      </c>
      <c r="I984" s="2" t="s">
        <v>6588</v>
      </c>
      <c r="K984" t="s">
        <v>8452</v>
      </c>
      <c r="L984">
        <v>46</v>
      </c>
      <c r="M984">
        <v>0.63</v>
      </c>
      <c r="N984">
        <v>103.1</v>
      </c>
      <c r="O984">
        <f t="shared" si="137"/>
        <v>80.36</v>
      </c>
      <c r="P984">
        <f t="shared" si="138"/>
        <v>5015.0600000000004</v>
      </c>
      <c r="Q984">
        <f t="shared" si="139"/>
        <v>5.13</v>
      </c>
      <c r="R984">
        <f t="shared" si="140"/>
        <v>5.44</v>
      </c>
      <c r="S984">
        <f t="shared" si="141"/>
        <v>-1152</v>
      </c>
      <c r="T984" s="6">
        <f t="shared" si="145"/>
        <v>124494</v>
      </c>
      <c r="U984" s="6">
        <f t="shared" si="142"/>
        <v>107038.28532652001</v>
      </c>
      <c r="V984" s="4">
        <f t="shared" si="143"/>
        <v>0.85978669917040185</v>
      </c>
      <c r="W984" s="3">
        <f t="shared" si="144"/>
        <v>12434.841270000001</v>
      </c>
    </row>
    <row r="985" spans="1:23">
      <c r="A985" s="1">
        <v>983</v>
      </c>
      <c r="B985">
        <v>2209</v>
      </c>
      <c r="C985" t="s">
        <v>982</v>
      </c>
      <c r="D985" t="s">
        <v>2933</v>
      </c>
      <c r="E985">
        <v>101843</v>
      </c>
      <c r="F985" t="s">
        <v>3915</v>
      </c>
      <c r="G985">
        <v>3.3</v>
      </c>
      <c r="H985" t="s">
        <v>4800</v>
      </c>
      <c r="I985" s="2" t="s">
        <v>6589</v>
      </c>
      <c r="K985" t="s">
        <v>8453</v>
      </c>
      <c r="L985">
        <v>1</v>
      </c>
      <c r="M985">
        <v>0.19</v>
      </c>
      <c r="N985">
        <v>114</v>
      </c>
      <c r="O985">
        <f t="shared" si="137"/>
        <v>80.36</v>
      </c>
      <c r="P985">
        <f t="shared" si="138"/>
        <v>5015.0600000000004</v>
      </c>
      <c r="Q985">
        <f t="shared" si="139"/>
        <v>5.13</v>
      </c>
      <c r="R985">
        <f t="shared" si="140"/>
        <v>5.44</v>
      </c>
      <c r="S985">
        <f t="shared" si="141"/>
        <v>-1152</v>
      </c>
      <c r="T985" s="6">
        <f t="shared" si="145"/>
        <v>101843</v>
      </c>
      <c r="U985" s="6">
        <f t="shared" si="142"/>
        <v>97926.029029199999</v>
      </c>
      <c r="V985" s="4">
        <f t="shared" si="143"/>
        <v>0.96153912423239696</v>
      </c>
      <c r="W985" s="3">
        <f t="shared" si="144"/>
        <v>12434.841270000001</v>
      </c>
    </row>
    <row r="986" spans="1:23">
      <c r="A986" s="1">
        <v>984</v>
      </c>
      <c r="B986">
        <v>2210</v>
      </c>
      <c r="C986" t="s">
        <v>983</v>
      </c>
      <c r="D986" t="s">
        <v>2934</v>
      </c>
      <c r="E986">
        <v>22194</v>
      </c>
      <c r="F986" t="s">
        <v>3915</v>
      </c>
      <c r="G986">
        <v>1.1299999999999999</v>
      </c>
      <c r="H986" t="s">
        <v>4801</v>
      </c>
      <c r="I986" s="2" t="s">
        <v>6590</v>
      </c>
      <c r="K986" t="s">
        <v>8454</v>
      </c>
      <c r="L986">
        <v>21</v>
      </c>
      <c r="M986">
        <v>7.0000000000000007E-2</v>
      </c>
      <c r="N986">
        <v>32.200000000000003</v>
      </c>
      <c r="O986">
        <f t="shared" si="137"/>
        <v>80.36</v>
      </c>
      <c r="P986">
        <f t="shared" si="138"/>
        <v>5015.0600000000004</v>
      </c>
      <c r="Q986">
        <f t="shared" si="139"/>
        <v>5.13</v>
      </c>
      <c r="R986">
        <f t="shared" si="140"/>
        <v>5.44</v>
      </c>
      <c r="S986">
        <f t="shared" si="141"/>
        <v>-1152</v>
      </c>
      <c r="T986" s="6">
        <f t="shared" si="145"/>
        <v>22194</v>
      </c>
      <c r="U986" s="6">
        <f t="shared" si="142"/>
        <v>29786.145242120001</v>
      </c>
      <c r="V986" s="4">
        <f t="shared" si="143"/>
        <v>1.3420809787383978</v>
      </c>
      <c r="W986" s="3">
        <f t="shared" si="144"/>
        <v>12434.841270000001</v>
      </c>
    </row>
    <row r="987" spans="1:23">
      <c r="A987" s="1">
        <v>985</v>
      </c>
      <c r="B987">
        <v>2211</v>
      </c>
      <c r="C987" t="s">
        <v>984</v>
      </c>
      <c r="D987" t="s">
        <v>2935</v>
      </c>
      <c r="E987">
        <v>123294</v>
      </c>
      <c r="F987" t="s">
        <v>3915</v>
      </c>
      <c r="G987">
        <v>1.91</v>
      </c>
      <c r="H987" t="s">
        <v>4802</v>
      </c>
      <c r="I987" s="2" t="s">
        <v>6591</v>
      </c>
      <c r="K987" t="s">
        <v>8455</v>
      </c>
      <c r="L987">
        <v>45</v>
      </c>
      <c r="M987">
        <v>0.49</v>
      </c>
      <c r="N987">
        <v>234.9</v>
      </c>
      <c r="O987">
        <f t="shared" si="137"/>
        <v>80.36</v>
      </c>
      <c r="P987">
        <f t="shared" si="138"/>
        <v>5015.0600000000004</v>
      </c>
      <c r="Q987">
        <f t="shared" si="139"/>
        <v>5.13</v>
      </c>
      <c r="R987">
        <f t="shared" si="140"/>
        <v>5.44</v>
      </c>
      <c r="S987">
        <f t="shared" si="141"/>
        <v>-1152</v>
      </c>
      <c r="T987" s="6">
        <f t="shared" si="145"/>
        <v>123294</v>
      </c>
      <c r="U987" s="6">
        <f t="shared" si="142"/>
        <v>130037.16435084</v>
      </c>
      <c r="V987" s="4">
        <f t="shared" si="143"/>
        <v>1.0546917477804272</v>
      </c>
      <c r="W987" s="3">
        <f t="shared" si="144"/>
        <v>12434.841270000001</v>
      </c>
    </row>
    <row r="988" spans="1:23">
      <c r="A988" s="1">
        <v>986</v>
      </c>
      <c r="B988">
        <v>2212</v>
      </c>
      <c r="C988" t="s">
        <v>985</v>
      </c>
      <c r="D988" t="s">
        <v>2936</v>
      </c>
      <c r="E988">
        <v>71618</v>
      </c>
      <c r="F988" t="s">
        <v>3915</v>
      </c>
      <c r="G988">
        <v>2.02</v>
      </c>
      <c r="H988" t="s">
        <v>4803</v>
      </c>
      <c r="I988" s="2" t="s">
        <v>6592</v>
      </c>
      <c r="K988" t="s">
        <v>8456</v>
      </c>
      <c r="L988">
        <v>7</v>
      </c>
      <c r="M988">
        <v>0.2</v>
      </c>
      <c r="N988">
        <v>70</v>
      </c>
      <c r="O988">
        <f t="shared" si="137"/>
        <v>80.36</v>
      </c>
      <c r="P988">
        <f t="shared" si="138"/>
        <v>5015.0600000000004</v>
      </c>
      <c r="Q988">
        <f t="shared" si="139"/>
        <v>5.13</v>
      </c>
      <c r="R988">
        <f t="shared" si="140"/>
        <v>5.44</v>
      </c>
      <c r="S988">
        <f t="shared" si="141"/>
        <v>-1152</v>
      </c>
      <c r="T988" s="6">
        <f t="shared" si="145"/>
        <v>71618</v>
      </c>
      <c r="U988" s="6">
        <f t="shared" si="142"/>
        <v>59591.143238479999</v>
      </c>
      <c r="V988" s="4">
        <f t="shared" si="143"/>
        <v>0.83206935740288757</v>
      </c>
      <c r="W988" s="3">
        <f t="shared" si="144"/>
        <v>12434.841270000001</v>
      </c>
    </row>
    <row r="989" spans="1:23">
      <c r="A989" s="1">
        <v>987</v>
      </c>
      <c r="B989">
        <v>2217</v>
      </c>
      <c r="C989" t="s">
        <v>986</v>
      </c>
      <c r="D989" t="s">
        <v>2937</v>
      </c>
      <c r="E989">
        <v>103868</v>
      </c>
      <c r="F989" t="s">
        <v>3915</v>
      </c>
      <c r="G989">
        <v>1.69</v>
      </c>
      <c r="H989" t="s">
        <v>4804</v>
      </c>
      <c r="I989" s="2" t="s">
        <v>6593</v>
      </c>
      <c r="K989" t="s">
        <v>8457</v>
      </c>
      <c r="L989">
        <v>44</v>
      </c>
      <c r="M989">
        <v>0.41699999999999998</v>
      </c>
      <c r="N989">
        <v>139.69999999999999</v>
      </c>
      <c r="O989">
        <f t="shared" si="137"/>
        <v>80.36</v>
      </c>
      <c r="P989">
        <f t="shared" si="138"/>
        <v>5015.0600000000004</v>
      </c>
      <c r="Q989">
        <f t="shared" si="139"/>
        <v>5.13</v>
      </c>
      <c r="R989">
        <f t="shared" si="140"/>
        <v>5.44</v>
      </c>
      <c r="S989">
        <f t="shared" si="141"/>
        <v>-1152</v>
      </c>
      <c r="T989" s="6">
        <f t="shared" si="145"/>
        <v>103868</v>
      </c>
      <c r="U989" s="6">
        <f t="shared" si="142"/>
        <v>85136.886575559998</v>
      </c>
      <c r="V989" s="4">
        <f t="shared" si="143"/>
        <v>0.81966425247005814</v>
      </c>
      <c r="W989" s="3">
        <f t="shared" si="144"/>
        <v>12434.841270000001</v>
      </c>
    </row>
    <row r="990" spans="1:23">
      <c r="A990" s="1">
        <v>988</v>
      </c>
      <c r="B990">
        <v>2219</v>
      </c>
      <c r="C990" t="s">
        <v>987</v>
      </c>
      <c r="D990" t="s">
        <v>2938</v>
      </c>
      <c r="E990">
        <v>43873</v>
      </c>
      <c r="F990" t="s">
        <v>3915</v>
      </c>
      <c r="G990">
        <v>2.82</v>
      </c>
      <c r="H990" t="s">
        <v>4805</v>
      </c>
      <c r="I990" s="2" t="s">
        <v>6594</v>
      </c>
      <c r="K990" t="s">
        <v>8458</v>
      </c>
      <c r="L990">
        <v>56</v>
      </c>
      <c r="M990">
        <v>0.13</v>
      </c>
      <c r="N990">
        <v>66.3</v>
      </c>
      <c r="O990">
        <f t="shared" si="137"/>
        <v>80.36</v>
      </c>
      <c r="P990">
        <f t="shared" si="138"/>
        <v>5015.0600000000004</v>
      </c>
      <c r="Q990">
        <f t="shared" si="139"/>
        <v>5.13</v>
      </c>
      <c r="R990">
        <f t="shared" si="140"/>
        <v>5.44</v>
      </c>
      <c r="S990">
        <f t="shared" si="141"/>
        <v>-1152</v>
      </c>
      <c r="T990" s="6">
        <f t="shared" si="145"/>
        <v>43873</v>
      </c>
      <c r="U990" s="6">
        <f t="shared" si="142"/>
        <v>69911.104777679982</v>
      </c>
      <c r="V990" s="4">
        <f t="shared" si="143"/>
        <v>1.5934881311439835</v>
      </c>
      <c r="W990" s="3">
        <f t="shared" si="144"/>
        <v>12434.841270000001</v>
      </c>
    </row>
    <row r="991" spans="1:23">
      <c r="A991" s="1">
        <v>989</v>
      </c>
      <c r="B991">
        <v>2221</v>
      </c>
      <c r="C991" t="s">
        <v>988</v>
      </c>
      <c r="D991" t="s">
        <v>2939</v>
      </c>
      <c r="E991">
        <v>74694</v>
      </c>
      <c r="F991" t="s">
        <v>3915</v>
      </c>
      <c r="G991">
        <v>2.4300000000000002</v>
      </c>
      <c r="H991" t="s">
        <v>4806</v>
      </c>
      <c r="I991" s="2" t="s">
        <v>6595</v>
      </c>
      <c r="K991" t="s">
        <v>8459</v>
      </c>
      <c r="L991">
        <v>48</v>
      </c>
      <c r="M991">
        <v>0.28000000000000003</v>
      </c>
      <c r="N991">
        <v>111.58</v>
      </c>
      <c r="O991">
        <f t="shared" si="137"/>
        <v>80.36</v>
      </c>
      <c r="P991">
        <f t="shared" si="138"/>
        <v>5015.0600000000004</v>
      </c>
      <c r="Q991">
        <f t="shared" si="139"/>
        <v>5.13</v>
      </c>
      <c r="R991">
        <f t="shared" si="140"/>
        <v>5.44</v>
      </c>
      <c r="S991">
        <f t="shared" si="141"/>
        <v>-1152</v>
      </c>
      <c r="T991" s="6">
        <f t="shared" si="145"/>
        <v>74694</v>
      </c>
      <c r="U991" s="6">
        <f t="shared" si="142"/>
        <v>83886.131415320007</v>
      </c>
      <c r="V991" s="4">
        <f t="shared" si="143"/>
        <v>1.1230638527233781</v>
      </c>
      <c r="W991" s="3">
        <f t="shared" si="144"/>
        <v>12434.841270000001</v>
      </c>
    </row>
    <row r="992" spans="1:23">
      <c r="A992" s="1">
        <v>990</v>
      </c>
      <c r="B992">
        <v>2222</v>
      </c>
      <c r="C992" t="s">
        <v>989</v>
      </c>
      <c r="D992" t="s">
        <v>2940</v>
      </c>
      <c r="E992">
        <v>164994</v>
      </c>
      <c r="F992" t="s">
        <v>3915</v>
      </c>
      <c r="G992">
        <v>4.03</v>
      </c>
      <c r="H992" t="s">
        <v>4807</v>
      </c>
      <c r="I992" s="2" t="s">
        <v>6596</v>
      </c>
      <c r="K992" t="s">
        <v>8460</v>
      </c>
      <c r="L992">
        <v>13</v>
      </c>
      <c r="M992">
        <v>0.73</v>
      </c>
      <c r="N992">
        <v>245.95</v>
      </c>
      <c r="O992">
        <f t="shared" si="137"/>
        <v>80.36</v>
      </c>
      <c r="P992">
        <f t="shared" si="138"/>
        <v>5015.0600000000004</v>
      </c>
      <c r="Q992">
        <f t="shared" si="139"/>
        <v>5.13</v>
      </c>
      <c r="R992">
        <f t="shared" si="140"/>
        <v>5.44</v>
      </c>
      <c r="S992">
        <f t="shared" si="141"/>
        <v>-1152</v>
      </c>
      <c r="T992" s="6">
        <f t="shared" si="145"/>
        <v>164994</v>
      </c>
      <c r="U992" s="6">
        <f t="shared" si="142"/>
        <v>166502.00086172001</v>
      </c>
      <c r="V992" s="4">
        <f t="shared" si="143"/>
        <v>1.0091397315158128</v>
      </c>
      <c r="W992" s="3">
        <f t="shared" si="144"/>
        <v>12434.841270000001</v>
      </c>
    </row>
    <row r="993" spans="1:23">
      <c r="A993" s="1">
        <v>991</v>
      </c>
      <c r="B993">
        <v>2223</v>
      </c>
      <c r="C993" t="s">
        <v>990</v>
      </c>
      <c r="D993" t="s">
        <v>2941</v>
      </c>
      <c r="E993">
        <v>69993</v>
      </c>
      <c r="F993" t="s">
        <v>3915</v>
      </c>
      <c r="G993">
        <v>2.12</v>
      </c>
      <c r="H993" t="s">
        <v>4808</v>
      </c>
      <c r="I993" s="2" t="s">
        <v>6597</v>
      </c>
      <c r="K993" t="s">
        <v>8461</v>
      </c>
      <c r="L993">
        <v>11</v>
      </c>
      <c r="M993">
        <v>0.19</v>
      </c>
      <c r="N993">
        <v>74.8</v>
      </c>
      <c r="O993">
        <f t="shared" si="137"/>
        <v>80.36</v>
      </c>
      <c r="P993">
        <f t="shared" si="138"/>
        <v>5015.0600000000004</v>
      </c>
      <c r="Q993">
        <f t="shared" si="139"/>
        <v>5.13</v>
      </c>
      <c r="R993">
        <f t="shared" si="140"/>
        <v>5.44</v>
      </c>
      <c r="S993">
        <f t="shared" si="141"/>
        <v>-1152</v>
      </c>
      <c r="T993" s="6">
        <f t="shared" si="145"/>
        <v>69993</v>
      </c>
      <c r="U993" s="6">
        <f t="shared" si="142"/>
        <v>63181.684510880004</v>
      </c>
      <c r="V993" s="4">
        <f t="shared" si="143"/>
        <v>0.90268576158873037</v>
      </c>
      <c r="W993" s="3">
        <f t="shared" si="144"/>
        <v>12434.841270000001</v>
      </c>
    </row>
    <row r="994" spans="1:23">
      <c r="A994" s="1">
        <v>992</v>
      </c>
      <c r="B994">
        <v>2224</v>
      </c>
      <c r="C994" t="s">
        <v>991</v>
      </c>
      <c r="D994" t="s">
        <v>2942</v>
      </c>
      <c r="E994">
        <v>28494</v>
      </c>
      <c r="F994" t="s">
        <v>3915</v>
      </c>
      <c r="G994">
        <v>1.41</v>
      </c>
      <c r="H994" t="s">
        <v>4809</v>
      </c>
      <c r="I994" s="2" t="s">
        <v>6598</v>
      </c>
      <c r="K994" t="s">
        <v>8462</v>
      </c>
      <c r="L994">
        <v>25</v>
      </c>
      <c r="M994">
        <v>0.105</v>
      </c>
      <c r="N994">
        <v>48.3</v>
      </c>
      <c r="O994">
        <f t="shared" si="137"/>
        <v>80.36</v>
      </c>
      <c r="P994">
        <f t="shared" si="138"/>
        <v>5015.0600000000004</v>
      </c>
      <c r="Q994">
        <f t="shared" si="139"/>
        <v>5.13</v>
      </c>
      <c r="R994">
        <f t="shared" si="140"/>
        <v>5.44</v>
      </c>
      <c r="S994">
        <f t="shared" si="141"/>
        <v>-1152</v>
      </c>
      <c r="T994" s="6">
        <f t="shared" si="145"/>
        <v>28494</v>
      </c>
      <c r="U994" s="6">
        <f t="shared" si="142"/>
        <v>41002.502148839994</v>
      </c>
      <c r="V994" s="4">
        <f t="shared" si="143"/>
        <v>1.4389872306043376</v>
      </c>
      <c r="W994" s="3">
        <f t="shared" si="144"/>
        <v>12434.841270000001</v>
      </c>
    </row>
    <row r="995" spans="1:23">
      <c r="A995" s="1">
        <v>993</v>
      </c>
      <c r="B995">
        <v>2226</v>
      </c>
      <c r="C995" t="s">
        <v>992</v>
      </c>
      <c r="D995" t="s">
        <v>2943</v>
      </c>
      <c r="E995">
        <v>169194</v>
      </c>
      <c r="F995" t="s">
        <v>3915</v>
      </c>
      <c r="G995">
        <v>4.3499999999999996</v>
      </c>
      <c r="H995" t="s">
        <v>4810</v>
      </c>
      <c r="I995" s="2" t="s">
        <v>6599</v>
      </c>
      <c r="K995" t="s">
        <v>8463</v>
      </c>
      <c r="L995">
        <v>109</v>
      </c>
      <c r="M995">
        <v>0.67</v>
      </c>
      <c r="N995">
        <v>261.3</v>
      </c>
      <c r="O995">
        <f t="shared" si="137"/>
        <v>80.36</v>
      </c>
      <c r="P995">
        <f t="shared" si="138"/>
        <v>5015.0600000000004</v>
      </c>
      <c r="Q995">
        <f t="shared" si="139"/>
        <v>5.13</v>
      </c>
      <c r="R995">
        <f t="shared" si="140"/>
        <v>5.44</v>
      </c>
      <c r="S995">
        <f t="shared" si="141"/>
        <v>-1152</v>
      </c>
      <c r="T995" s="6">
        <f t="shared" si="145"/>
        <v>169194</v>
      </c>
      <c r="U995" s="6">
        <f t="shared" si="142"/>
        <v>177987.36134940002</v>
      </c>
      <c r="V995" s="4">
        <f t="shared" si="143"/>
        <v>1.0519720637221179</v>
      </c>
      <c r="W995" s="3">
        <f t="shared" si="144"/>
        <v>12434.841270000001</v>
      </c>
    </row>
    <row r="996" spans="1:23">
      <c r="A996" s="1">
        <v>994</v>
      </c>
      <c r="B996">
        <v>2227</v>
      </c>
      <c r="C996" t="s">
        <v>993</v>
      </c>
      <c r="D996" t="s">
        <v>2944</v>
      </c>
      <c r="E996">
        <v>30894</v>
      </c>
      <c r="F996" t="s">
        <v>3915</v>
      </c>
      <c r="G996">
        <v>2.0099999999999998</v>
      </c>
      <c r="H996" t="s">
        <v>4491</v>
      </c>
      <c r="I996" s="2" t="s">
        <v>6600</v>
      </c>
      <c r="K996" t="s">
        <v>8144</v>
      </c>
      <c r="L996">
        <v>7</v>
      </c>
      <c r="M996">
        <v>2.1000000000000001E-2</v>
      </c>
      <c r="N996">
        <v>7.04</v>
      </c>
      <c r="O996">
        <f t="shared" si="137"/>
        <v>80.36</v>
      </c>
      <c r="P996">
        <f t="shared" si="138"/>
        <v>5015.0600000000004</v>
      </c>
      <c r="Q996">
        <f t="shared" si="139"/>
        <v>5.13</v>
      </c>
      <c r="R996">
        <f t="shared" si="140"/>
        <v>5.44</v>
      </c>
      <c r="S996">
        <f t="shared" si="141"/>
        <v>-1152</v>
      </c>
      <c r="T996" s="6">
        <f t="shared" si="145"/>
        <v>30894</v>
      </c>
      <c r="U996" s="6">
        <f t="shared" si="142"/>
        <v>31918.432279239998</v>
      </c>
      <c r="V996" s="4">
        <f t="shared" si="143"/>
        <v>1.0331595869502168</v>
      </c>
      <c r="W996" s="3">
        <f t="shared" si="144"/>
        <v>12434.841270000001</v>
      </c>
    </row>
    <row r="997" spans="1:23">
      <c r="A997" s="1">
        <v>995</v>
      </c>
      <c r="B997">
        <v>2229</v>
      </c>
      <c r="C997" t="s">
        <v>994</v>
      </c>
      <c r="D997" t="s">
        <v>2945</v>
      </c>
      <c r="E997">
        <v>53094</v>
      </c>
      <c r="F997" t="s">
        <v>3915</v>
      </c>
      <c r="G997">
        <v>3.26</v>
      </c>
      <c r="H997" t="s">
        <v>4811</v>
      </c>
      <c r="I997" s="2" t="s">
        <v>6601</v>
      </c>
      <c r="K997" t="s">
        <v>8464</v>
      </c>
      <c r="L997">
        <v>21</v>
      </c>
      <c r="M997">
        <v>0.157</v>
      </c>
      <c r="N997">
        <v>52.48</v>
      </c>
      <c r="O997">
        <f t="shared" si="137"/>
        <v>80.36</v>
      </c>
      <c r="P997">
        <f t="shared" si="138"/>
        <v>5015.0600000000004</v>
      </c>
      <c r="Q997">
        <f t="shared" si="139"/>
        <v>5.13</v>
      </c>
      <c r="R997">
        <f t="shared" si="140"/>
        <v>5.44</v>
      </c>
      <c r="S997">
        <f t="shared" si="141"/>
        <v>-1152</v>
      </c>
      <c r="T997" s="6">
        <f t="shared" si="145"/>
        <v>53094</v>
      </c>
      <c r="U997" s="6">
        <f t="shared" si="142"/>
        <v>70435.171880239999</v>
      </c>
      <c r="V997" s="4">
        <f t="shared" si="143"/>
        <v>1.3266126470079482</v>
      </c>
      <c r="W997" s="3">
        <f t="shared" si="144"/>
        <v>12434.841270000001</v>
      </c>
    </row>
    <row r="998" spans="1:23">
      <c r="A998" s="1">
        <v>996</v>
      </c>
      <c r="B998">
        <v>2230</v>
      </c>
      <c r="C998" t="s">
        <v>995</v>
      </c>
      <c r="D998" t="s">
        <v>2946</v>
      </c>
      <c r="E998">
        <v>176175</v>
      </c>
      <c r="F998" t="s">
        <v>3916</v>
      </c>
      <c r="G998">
        <v>3.22</v>
      </c>
      <c r="H998" t="s">
        <v>4812</v>
      </c>
      <c r="I998" s="2" t="s">
        <v>6602</v>
      </c>
      <c r="K998" t="s">
        <v>8465</v>
      </c>
      <c r="L998">
        <v>31</v>
      </c>
      <c r="M998">
        <v>0.35</v>
      </c>
      <c r="N998">
        <v>132.16</v>
      </c>
      <c r="O998">
        <f t="shared" si="137"/>
        <v>80.36</v>
      </c>
      <c r="P998">
        <f t="shared" si="138"/>
        <v>5015.0600000000004</v>
      </c>
      <c r="Q998">
        <f t="shared" si="139"/>
        <v>5.13</v>
      </c>
      <c r="R998">
        <f t="shared" si="140"/>
        <v>5.44</v>
      </c>
      <c r="S998">
        <f t="shared" si="141"/>
        <v>-1152</v>
      </c>
      <c r="T998" s="6">
        <f t="shared" si="145"/>
        <v>176175</v>
      </c>
      <c r="U998" s="6">
        <f t="shared" si="142"/>
        <v>104671.08081128</v>
      </c>
      <c r="V998" s="4">
        <f t="shared" si="143"/>
        <v>0.5941312945155669</v>
      </c>
      <c r="W998" s="3">
        <f t="shared" si="144"/>
        <v>12434.841270000001</v>
      </c>
    </row>
    <row r="999" spans="1:23">
      <c r="A999" s="1">
        <v>997</v>
      </c>
      <c r="B999">
        <v>2232</v>
      </c>
      <c r="C999" t="s">
        <v>996</v>
      </c>
      <c r="D999" t="s">
        <v>2947</v>
      </c>
      <c r="E999">
        <v>53694</v>
      </c>
      <c r="F999" t="s">
        <v>3915</v>
      </c>
      <c r="G999">
        <v>2.1800000000000002</v>
      </c>
      <c r="H999" t="s">
        <v>4813</v>
      </c>
      <c r="I999" s="2" t="s">
        <v>6603</v>
      </c>
      <c r="K999" t="s">
        <v>8466</v>
      </c>
      <c r="L999">
        <v>23</v>
      </c>
      <c r="M999">
        <v>0.14000000000000001</v>
      </c>
      <c r="N999">
        <v>56.7</v>
      </c>
      <c r="O999">
        <f t="shared" si="137"/>
        <v>80.36</v>
      </c>
      <c r="P999">
        <f t="shared" si="138"/>
        <v>5015.0600000000004</v>
      </c>
      <c r="Q999">
        <f t="shared" si="139"/>
        <v>5.13</v>
      </c>
      <c r="R999">
        <f t="shared" si="140"/>
        <v>5.44</v>
      </c>
      <c r="S999">
        <f t="shared" si="141"/>
        <v>-1152</v>
      </c>
      <c r="T999" s="6">
        <f t="shared" si="145"/>
        <v>53694</v>
      </c>
      <c r="U999" s="6">
        <f t="shared" si="142"/>
        <v>56164.426042320003</v>
      </c>
      <c r="V999" s="4">
        <f t="shared" si="143"/>
        <v>1.0460093500636942</v>
      </c>
      <c r="W999" s="3">
        <f t="shared" si="144"/>
        <v>12434.841270000001</v>
      </c>
    </row>
    <row r="1000" spans="1:23">
      <c r="A1000" s="1">
        <v>998</v>
      </c>
      <c r="B1000">
        <v>2234</v>
      </c>
      <c r="C1000" t="s">
        <v>997</v>
      </c>
      <c r="D1000" t="s">
        <v>2948</v>
      </c>
      <c r="E1000">
        <v>53694</v>
      </c>
      <c r="F1000" t="s">
        <v>3915</v>
      </c>
      <c r="G1000">
        <v>1.87</v>
      </c>
      <c r="H1000" t="s">
        <v>4814</v>
      </c>
      <c r="I1000" s="2" t="s">
        <v>6604</v>
      </c>
      <c r="K1000" t="s">
        <v>8467</v>
      </c>
      <c r="L1000">
        <v>51</v>
      </c>
      <c r="M1000">
        <v>0.34</v>
      </c>
      <c r="N1000">
        <v>43.55</v>
      </c>
      <c r="O1000">
        <f t="shared" si="137"/>
        <v>80.36</v>
      </c>
      <c r="P1000">
        <f t="shared" si="138"/>
        <v>5015.0600000000004</v>
      </c>
      <c r="Q1000">
        <f t="shared" si="139"/>
        <v>5.13</v>
      </c>
      <c r="R1000">
        <f t="shared" si="140"/>
        <v>5.44</v>
      </c>
      <c r="S1000">
        <f t="shared" si="141"/>
        <v>-1152</v>
      </c>
      <c r="T1000" s="6">
        <f t="shared" si="145"/>
        <v>53694</v>
      </c>
      <c r="U1000" s="6">
        <f t="shared" si="142"/>
        <v>45790.032129879997</v>
      </c>
      <c r="V1000" s="4">
        <f t="shared" si="143"/>
        <v>0.85279606901851224</v>
      </c>
      <c r="W1000" s="3">
        <f t="shared" si="144"/>
        <v>12434.841270000001</v>
      </c>
    </row>
    <row r="1001" spans="1:23">
      <c r="A1001" s="1">
        <v>999</v>
      </c>
      <c r="B1001">
        <v>2236</v>
      </c>
      <c r="C1001" t="s">
        <v>998</v>
      </c>
      <c r="D1001" t="s">
        <v>2949</v>
      </c>
      <c r="E1001">
        <v>21894</v>
      </c>
      <c r="F1001" t="s">
        <v>3915</v>
      </c>
      <c r="G1001">
        <v>1.27</v>
      </c>
      <c r="H1001" t="s">
        <v>4815</v>
      </c>
      <c r="I1001" s="2" t="s">
        <v>6605</v>
      </c>
      <c r="K1001" t="s">
        <v>8468</v>
      </c>
      <c r="L1001">
        <v>7</v>
      </c>
      <c r="M1001">
        <v>0.03</v>
      </c>
      <c r="N1001">
        <v>13.9</v>
      </c>
      <c r="O1001">
        <f t="shared" si="137"/>
        <v>80.36</v>
      </c>
      <c r="P1001">
        <f t="shared" si="138"/>
        <v>5015.0600000000004</v>
      </c>
      <c r="Q1001">
        <f t="shared" si="139"/>
        <v>5.13</v>
      </c>
      <c r="R1001">
        <f t="shared" si="140"/>
        <v>5.44</v>
      </c>
      <c r="S1001">
        <f t="shared" si="141"/>
        <v>-1152</v>
      </c>
      <c r="T1001" s="6">
        <f t="shared" si="145"/>
        <v>21894</v>
      </c>
      <c r="U1001" s="6">
        <f t="shared" si="142"/>
        <v>23875.199855480001</v>
      </c>
      <c r="V1001" s="4">
        <f t="shared" si="143"/>
        <v>1.0904905387539965</v>
      </c>
      <c r="W1001" s="3">
        <f t="shared" si="144"/>
        <v>12434.841270000001</v>
      </c>
    </row>
    <row r="1002" spans="1:23">
      <c r="A1002" s="1">
        <v>1000</v>
      </c>
      <c r="B1002">
        <v>2237</v>
      </c>
      <c r="C1002" t="s">
        <v>999</v>
      </c>
      <c r="D1002" t="s">
        <v>2950</v>
      </c>
      <c r="E1002">
        <v>134094</v>
      </c>
      <c r="F1002" t="s">
        <v>3915</v>
      </c>
      <c r="G1002">
        <v>3.64</v>
      </c>
      <c r="H1002" t="s">
        <v>4816</v>
      </c>
      <c r="I1002" s="2" t="s">
        <v>6606</v>
      </c>
      <c r="K1002" t="s">
        <v>8469</v>
      </c>
      <c r="L1002">
        <v>17</v>
      </c>
      <c r="M1002">
        <v>0.57999999999999996</v>
      </c>
      <c r="N1002">
        <v>195.65</v>
      </c>
      <c r="O1002">
        <f t="shared" si="137"/>
        <v>80.36</v>
      </c>
      <c r="P1002">
        <f t="shared" si="138"/>
        <v>5015.0600000000004</v>
      </c>
      <c r="Q1002">
        <f t="shared" si="139"/>
        <v>5.13</v>
      </c>
      <c r="R1002">
        <f t="shared" si="140"/>
        <v>5.44</v>
      </c>
      <c r="S1002">
        <f t="shared" si="141"/>
        <v>-1152</v>
      </c>
      <c r="T1002" s="6">
        <f t="shared" si="145"/>
        <v>134094</v>
      </c>
      <c r="U1002" s="6">
        <f t="shared" si="142"/>
        <v>138693.42762736001</v>
      </c>
      <c r="V1002" s="4">
        <f t="shared" si="143"/>
        <v>1.0343000255593837</v>
      </c>
      <c r="W1002" s="3">
        <f t="shared" si="144"/>
        <v>12434.841270000001</v>
      </c>
    </row>
    <row r="1003" spans="1:23">
      <c r="A1003" s="1">
        <v>1001</v>
      </c>
      <c r="B1003">
        <v>2243</v>
      </c>
      <c r="C1003" t="s">
        <v>1000</v>
      </c>
      <c r="D1003" t="s">
        <v>2951</v>
      </c>
      <c r="E1003">
        <v>54594</v>
      </c>
      <c r="F1003" t="s">
        <v>3915</v>
      </c>
      <c r="G1003">
        <v>3.36</v>
      </c>
      <c r="H1003" t="s">
        <v>4817</v>
      </c>
      <c r="I1003" s="2" t="s">
        <v>6607</v>
      </c>
      <c r="K1003" t="s">
        <v>8470</v>
      </c>
      <c r="L1003">
        <v>7</v>
      </c>
      <c r="M1003">
        <v>0.108</v>
      </c>
      <c r="N1003">
        <v>27</v>
      </c>
      <c r="O1003">
        <f t="shared" si="137"/>
        <v>80.36</v>
      </c>
      <c r="P1003">
        <f t="shared" si="138"/>
        <v>5015.0600000000004</v>
      </c>
      <c r="Q1003">
        <f t="shared" si="139"/>
        <v>5.13</v>
      </c>
      <c r="R1003">
        <f t="shared" si="140"/>
        <v>5.44</v>
      </c>
      <c r="S1003">
        <f t="shared" si="141"/>
        <v>-1152</v>
      </c>
      <c r="T1003" s="6">
        <f t="shared" si="145"/>
        <v>54594</v>
      </c>
      <c r="U1003" s="6">
        <f t="shared" si="142"/>
        <v>60788.556800639999</v>
      </c>
      <c r="V1003" s="4">
        <f t="shared" si="143"/>
        <v>1.1134658900362677</v>
      </c>
      <c r="W1003" s="3">
        <f t="shared" si="144"/>
        <v>12434.841270000001</v>
      </c>
    </row>
    <row r="1004" spans="1:23">
      <c r="A1004" s="1">
        <v>1002</v>
      </c>
      <c r="B1004">
        <v>2245</v>
      </c>
      <c r="C1004" t="s">
        <v>1001</v>
      </c>
      <c r="D1004" t="s">
        <v>2952</v>
      </c>
      <c r="E1004">
        <v>63894</v>
      </c>
      <c r="F1004" t="s">
        <v>3915</v>
      </c>
      <c r="G1004">
        <v>2.66</v>
      </c>
      <c r="H1004" t="s">
        <v>4818</v>
      </c>
      <c r="I1004" s="2" t="s">
        <v>6608</v>
      </c>
      <c r="K1004" t="s">
        <v>8471</v>
      </c>
      <c r="L1004">
        <v>7</v>
      </c>
      <c r="M1004">
        <v>0.17</v>
      </c>
      <c r="N1004">
        <v>67.400000000000006</v>
      </c>
      <c r="O1004">
        <f t="shared" si="137"/>
        <v>80.36</v>
      </c>
      <c r="P1004">
        <f t="shared" si="138"/>
        <v>5015.0600000000004</v>
      </c>
      <c r="Q1004">
        <f t="shared" si="139"/>
        <v>5.13</v>
      </c>
      <c r="R1004">
        <f t="shared" si="140"/>
        <v>5.44</v>
      </c>
      <c r="S1004">
        <f t="shared" si="141"/>
        <v>-1152</v>
      </c>
      <c r="T1004" s="6">
        <f t="shared" si="145"/>
        <v>63894</v>
      </c>
      <c r="U1004" s="6">
        <f t="shared" si="142"/>
        <v>68004.48949384001</v>
      </c>
      <c r="V1004" s="4">
        <f t="shared" si="143"/>
        <v>1.0643329497893388</v>
      </c>
      <c r="W1004" s="3">
        <f t="shared" si="144"/>
        <v>12434.841270000001</v>
      </c>
    </row>
    <row r="1005" spans="1:23">
      <c r="A1005" s="1">
        <v>1003</v>
      </c>
      <c r="B1005">
        <v>2246</v>
      </c>
      <c r="C1005" t="s">
        <v>1002</v>
      </c>
      <c r="D1005" t="s">
        <v>2953</v>
      </c>
      <c r="E1005">
        <v>192594</v>
      </c>
      <c r="F1005" t="s">
        <v>3916</v>
      </c>
      <c r="G1005">
        <v>5.88</v>
      </c>
      <c r="H1005" t="s">
        <v>4819</v>
      </c>
      <c r="I1005" s="2" t="s">
        <v>6609</v>
      </c>
      <c r="K1005" t="s">
        <v>8472</v>
      </c>
      <c r="L1005">
        <v>46</v>
      </c>
      <c r="M1005">
        <v>0.31</v>
      </c>
      <c r="N1005">
        <v>120.9</v>
      </c>
      <c r="O1005">
        <f t="shared" si="137"/>
        <v>80.36</v>
      </c>
      <c r="P1005">
        <f t="shared" si="138"/>
        <v>5015.0600000000004</v>
      </c>
      <c r="Q1005">
        <f t="shared" si="139"/>
        <v>5.13</v>
      </c>
      <c r="R1005">
        <f t="shared" si="140"/>
        <v>5.44</v>
      </c>
      <c r="S1005">
        <f t="shared" si="141"/>
        <v>-1152</v>
      </c>
      <c r="T1005" s="6">
        <f t="shared" si="145"/>
        <v>192594</v>
      </c>
      <c r="U1005" s="6">
        <f t="shared" si="142"/>
        <v>139440.69056112002</v>
      </c>
      <c r="V1005" s="4">
        <f t="shared" si="143"/>
        <v>0.72401367935200489</v>
      </c>
      <c r="W1005" s="3">
        <f t="shared" si="144"/>
        <v>12434.841270000001</v>
      </c>
    </row>
    <row r="1006" spans="1:23">
      <c r="A1006" s="1">
        <v>1004</v>
      </c>
      <c r="B1006">
        <v>2247</v>
      </c>
      <c r="C1006" t="s">
        <v>1003</v>
      </c>
      <c r="D1006" t="s">
        <v>2954</v>
      </c>
      <c r="E1006">
        <v>36594</v>
      </c>
      <c r="F1006" t="s">
        <v>3915</v>
      </c>
      <c r="G1006">
        <v>1.75</v>
      </c>
      <c r="H1006" t="s">
        <v>4820</v>
      </c>
      <c r="I1006" s="2" t="s">
        <v>6610</v>
      </c>
      <c r="K1006" t="s">
        <v>8473</v>
      </c>
      <c r="L1006">
        <v>12</v>
      </c>
      <c r="M1006">
        <v>7.6999999999999999E-2</v>
      </c>
      <c r="N1006">
        <v>30.03</v>
      </c>
      <c r="O1006">
        <f t="shared" si="137"/>
        <v>80.36</v>
      </c>
      <c r="P1006">
        <f t="shared" si="138"/>
        <v>5015.0600000000004</v>
      </c>
      <c r="Q1006">
        <f t="shared" si="139"/>
        <v>5.13</v>
      </c>
      <c r="R1006">
        <f t="shared" si="140"/>
        <v>5.44</v>
      </c>
      <c r="S1006">
        <f t="shared" si="141"/>
        <v>-1152</v>
      </c>
      <c r="T1006" s="6">
        <f t="shared" si="145"/>
        <v>36594</v>
      </c>
      <c r="U1006" s="6">
        <f t="shared" si="142"/>
        <v>38089.033418999999</v>
      </c>
      <c r="V1006" s="4">
        <f t="shared" si="143"/>
        <v>1.0408546050991965</v>
      </c>
      <c r="W1006" s="3">
        <f t="shared" si="144"/>
        <v>12434.841270000001</v>
      </c>
    </row>
    <row r="1007" spans="1:23">
      <c r="A1007" s="1">
        <v>1005</v>
      </c>
      <c r="B1007">
        <v>2248</v>
      </c>
      <c r="C1007" t="s">
        <v>15</v>
      </c>
      <c r="D1007" t="s">
        <v>1966</v>
      </c>
      <c r="E1007">
        <v>55643</v>
      </c>
      <c r="F1007" t="s">
        <v>3915</v>
      </c>
      <c r="G1007">
        <v>2.46</v>
      </c>
      <c r="H1007" t="s">
        <v>3920</v>
      </c>
      <c r="I1007" s="2" t="s">
        <v>5622</v>
      </c>
      <c r="K1007" t="s">
        <v>7573</v>
      </c>
      <c r="L1007">
        <v>1</v>
      </c>
      <c r="M1007">
        <v>0.14000000000000001</v>
      </c>
      <c r="N1007">
        <v>47.6</v>
      </c>
      <c r="O1007">
        <f t="shared" si="137"/>
        <v>80.36</v>
      </c>
      <c r="P1007">
        <f t="shared" si="138"/>
        <v>5015.0600000000004</v>
      </c>
      <c r="Q1007">
        <f t="shared" si="139"/>
        <v>5.13</v>
      </c>
      <c r="R1007">
        <f t="shared" si="140"/>
        <v>5.44</v>
      </c>
      <c r="S1007">
        <f t="shared" si="141"/>
        <v>-1152</v>
      </c>
      <c r="T1007" s="6">
        <f t="shared" si="145"/>
        <v>55643</v>
      </c>
      <c r="U1007" s="6">
        <f t="shared" si="142"/>
        <v>56364.391269039996</v>
      </c>
      <c r="V1007" s="4">
        <f t="shared" si="143"/>
        <v>1.0129646365048612</v>
      </c>
      <c r="W1007" s="3">
        <f t="shared" si="144"/>
        <v>12434.841270000001</v>
      </c>
    </row>
    <row r="1008" spans="1:23">
      <c r="A1008" s="1">
        <v>1006</v>
      </c>
      <c r="B1008">
        <v>2252</v>
      </c>
      <c r="C1008" t="s">
        <v>1004</v>
      </c>
      <c r="D1008" t="s">
        <v>2955</v>
      </c>
      <c r="E1008">
        <v>170694</v>
      </c>
      <c r="F1008" t="s">
        <v>3915</v>
      </c>
      <c r="G1008">
        <v>2.77</v>
      </c>
      <c r="H1008" t="s">
        <v>4821</v>
      </c>
      <c r="I1008" s="2" t="s">
        <v>6611</v>
      </c>
      <c r="K1008" t="s">
        <v>8474</v>
      </c>
      <c r="L1008">
        <v>57</v>
      </c>
      <c r="M1008">
        <v>0.86</v>
      </c>
      <c r="N1008">
        <v>315.8</v>
      </c>
      <c r="O1008">
        <f t="shared" si="137"/>
        <v>80.36</v>
      </c>
      <c r="P1008">
        <f t="shared" si="138"/>
        <v>5015.0600000000004</v>
      </c>
      <c r="Q1008">
        <f t="shared" si="139"/>
        <v>5.13</v>
      </c>
      <c r="R1008">
        <f t="shared" si="140"/>
        <v>5.44</v>
      </c>
      <c r="S1008">
        <f t="shared" si="141"/>
        <v>-1152</v>
      </c>
      <c r="T1008" s="6">
        <f t="shared" si="145"/>
        <v>170694</v>
      </c>
      <c r="U1008" s="6">
        <f t="shared" si="142"/>
        <v>178236.03510148003</v>
      </c>
      <c r="V1008" s="4">
        <f t="shared" si="143"/>
        <v>1.044184535493222</v>
      </c>
      <c r="W1008" s="3">
        <f t="shared" si="144"/>
        <v>12434.841270000001</v>
      </c>
    </row>
    <row r="1009" spans="1:23">
      <c r="A1009" s="1">
        <v>1007</v>
      </c>
      <c r="B1009">
        <v>2253</v>
      </c>
      <c r="C1009" t="s">
        <v>1005</v>
      </c>
      <c r="D1009" t="s">
        <v>2956</v>
      </c>
      <c r="E1009">
        <v>155618</v>
      </c>
      <c r="F1009" t="s">
        <v>3915</v>
      </c>
      <c r="G1009">
        <v>5.21</v>
      </c>
      <c r="H1009" t="s">
        <v>4822</v>
      </c>
      <c r="I1009" s="2" t="s">
        <v>6612</v>
      </c>
      <c r="K1009" t="s">
        <v>8475</v>
      </c>
      <c r="L1009">
        <v>7</v>
      </c>
      <c r="M1009">
        <v>0.438</v>
      </c>
      <c r="N1009">
        <v>131.4</v>
      </c>
      <c r="O1009">
        <f t="shared" si="137"/>
        <v>80.36</v>
      </c>
      <c r="P1009">
        <f t="shared" si="138"/>
        <v>5015.0600000000004</v>
      </c>
      <c r="Q1009">
        <f t="shared" si="139"/>
        <v>5.13</v>
      </c>
      <c r="R1009">
        <f t="shared" si="140"/>
        <v>5.44</v>
      </c>
      <c r="S1009">
        <f t="shared" si="141"/>
        <v>-1152</v>
      </c>
      <c r="T1009" s="6">
        <f t="shared" si="145"/>
        <v>155618</v>
      </c>
      <c r="U1009" s="6">
        <f t="shared" si="142"/>
        <v>134033.24138004001</v>
      </c>
      <c r="V1009" s="4">
        <f t="shared" si="143"/>
        <v>0.86129651698415355</v>
      </c>
      <c r="W1009" s="3">
        <f t="shared" si="144"/>
        <v>12434.841270000001</v>
      </c>
    </row>
    <row r="1010" spans="1:23">
      <c r="A1010" s="1">
        <v>1008</v>
      </c>
      <c r="B1010">
        <v>2255</v>
      </c>
      <c r="C1010" t="s">
        <v>1006</v>
      </c>
      <c r="D1010" t="s">
        <v>2957</v>
      </c>
      <c r="E1010">
        <v>59694</v>
      </c>
      <c r="F1010" t="s">
        <v>3915</v>
      </c>
      <c r="G1010">
        <v>3.21</v>
      </c>
      <c r="H1010" t="s">
        <v>4823</v>
      </c>
      <c r="I1010" s="2" t="s">
        <v>6613</v>
      </c>
      <c r="K1010" t="s">
        <v>8476</v>
      </c>
      <c r="L1010">
        <v>37</v>
      </c>
      <c r="M1010">
        <v>0.19</v>
      </c>
      <c r="N1010">
        <v>67.349999999999994</v>
      </c>
      <c r="O1010">
        <f t="shared" si="137"/>
        <v>80.36</v>
      </c>
      <c r="P1010">
        <f t="shared" si="138"/>
        <v>5015.0600000000004</v>
      </c>
      <c r="Q1010">
        <f t="shared" si="139"/>
        <v>5.13</v>
      </c>
      <c r="R1010">
        <f t="shared" si="140"/>
        <v>5.44</v>
      </c>
      <c r="S1010">
        <f t="shared" si="141"/>
        <v>-1152</v>
      </c>
      <c r="T1010" s="6">
        <f t="shared" si="145"/>
        <v>59694</v>
      </c>
      <c r="U1010" s="6">
        <f t="shared" si="142"/>
        <v>76189.626812039991</v>
      </c>
      <c r="V1010" s="4">
        <f t="shared" si="143"/>
        <v>1.27633642932355</v>
      </c>
      <c r="W1010" s="3">
        <f t="shared" si="144"/>
        <v>12434.841270000001</v>
      </c>
    </row>
    <row r="1011" spans="1:23">
      <c r="A1011" s="1">
        <v>1009</v>
      </c>
      <c r="B1011">
        <v>2256</v>
      </c>
      <c r="C1011" t="s">
        <v>1007</v>
      </c>
      <c r="D1011" t="s">
        <v>2958</v>
      </c>
      <c r="E1011">
        <v>84294</v>
      </c>
      <c r="F1011" t="s">
        <v>3915</v>
      </c>
      <c r="G1011">
        <v>4.1399999999999997</v>
      </c>
      <c r="H1011" t="s">
        <v>4824</v>
      </c>
      <c r="I1011" s="2" t="s">
        <v>6614</v>
      </c>
      <c r="K1011" t="s">
        <v>8477</v>
      </c>
      <c r="L1011">
        <v>70</v>
      </c>
      <c r="M1011">
        <v>0.36499999999999999</v>
      </c>
      <c r="N1011">
        <v>67.569999999999993</v>
      </c>
      <c r="O1011">
        <f t="shared" si="137"/>
        <v>80.36</v>
      </c>
      <c r="P1011">
        <f t="shared" si="138"/>
        <v>5015.0600000000004</v>
      </c>
      <c r="Q1011">
        <f t="shared" si="139"/>
        <v>5.13</v>
      </c>
      <c r="R1011">
        <f t="shared" si="140"/>
        <v>5.44</v>
      </c>
      <c r="S1011">
        <f t="shared" si="141"/>
        <v>-1152</v>
      </c>
      <c r="T1011" s="6">
        <f t="shared" si="145"/>
        <v>84294</v>
      </c>
      <c r="U1011" s="6">
        <f t="shared" si="142"/>
        <v>90163.084517359996</v>
      </c>
      <c r="V1011" s="4">
        <f t="shared" si="143"/>
        <v>1.0696263615128003</v>
      </c>
      <c r="W1011" s="3">
        <f t="shared" si="144"/>
        <v>12434.841270000001</v>
      </c>
    </row>
    <row r="1012" spans="1:23">
      <c r="A1012" s="1">
        <v>1010</v>
      </c>
      <c r="B1012">
        <v>2268</v>
      </c>
      <c r="C1012" t="s">
        <v>1008</v>
      </c>
      <c r="D1012" t="s">
        <v>2959</v>
      </c>
      <c r="E1012">
        <v>783894</v>
      </c>
      <c r="F1012" t="s">
        <v>3915</v>
      </c>
      <c r="G1012">
        <v>3.3</v>
      </c>
      <c r="H1012" t="s">
        <v>4825</v>
      </c>
      <c r="I1012" s="2" t="s">
        <v>6615</v>
      </c>
      <c r="K1012" t="s">
        <v>8478</v>
      </c>
      <c r="L1012">
        <v>1</v>
      </c>
      <c r="M1012">
        <v>1.02</v>
      </c>
      <c r="N1012">
        <v>2570.4</v>
      </c>
      <c r="O1012">
        <f t="shared" si="137"/>
        <v>80.36</v>
      </c>
      <c r="P1012">
        <f t="shared" si="138"/>
        <v>5015.0600000000004</v>
      </c>
      <c r="Q1012">
        <f t="shared" si="139"/>
        <v>5.13</v>
      </c>
      <c r="R1012">
        <f t="shared" si="140"/>
        <v>5.44</v>
      </c>
      <c r="S1012">
        <f t="shared" si="141"/>
        <v>-1152</v>
      </c>
      <c r="T1012" s="6">
        <f t="shared" si="145"/>
        <v>783894</v>
      </c>
      <c r="U1012" s="6">
        <f t="shared" si="142"/>
        <v>1171761.9227892</v>
      </c>
      <c r="V1012" s="4">
        <f t="shared" si="143"/>
        <v>1.494796391845326</v>
      </c>
      <c r="W1012" s="3">
        <f t="shared" si="144"/>
        <v>12434.841270000001</v>
      </c>
    </row>
    <row r="1013" spans="1:23">
      <c r="A1013" s="1">
        <v>1011</v>
      </c>
      <c r="B1013">
        <v>2270</v>
      </c>
      <c r="C1013" t="s">
        <v>1009</v>
      </c>
      <c r="D1013" t="s">
        <v>2960</v>
      </c>
      <c r="E1013">
        <v>36594</v>
      </c>
      <c r="F1013" t="s">
        <v>3915</v>
      </c>
      <c r="G1013">
        <v>1.67</v>
      </c>
      <c r="H1013" t="s">
        <v>4826</v>
      </c>
      <c r="I1013" s="2" t="s">
        <v>6616</v>
      </c>
      <c r="K1013" t="s">
        <v>8479</v>
      </c>
      <c r="L1013">
        <v>1</v>
      </c>
      <c r="M1013">
        <v>8.3000000000000004E-2</v>
      </c>
      <c r="N1013">
        <v>34.86</v>
      </c>
      <c r="O1013">
        <f t="shared" si="137"/>
        <v>80.36</v>
      </c>
      <c r="P1013">
        <f t="shared" si="138"/>
        <v>5015.0600000000004</v>
      </c>
      <c r="Q1013">
        <f t="shared" si="139"/>
        <v>5.13</v>
      </c>
      <c r="R1013">
        <f t="shared" si="140"/>
        <v>5.44</v>
      </c>
      <c r="S1013">
        <f t="shared" si="141"/>
        <v>-1152</v>
      </c>
      <c r="T1013" s="6">
        <f t="shared" si="145"/>
        <v>36594</v>
      </c>
      <c r="U1013" s="6">
        <f t="shared" si="142"/>
        <v>39006.763729079998</v>
      </c>
      <c r="V1013" s="4">
        <f t="shared" si="143"/>
        <v>1.0659333149991801</v>
      </c>
      <c r="W1013" s="3">
        <f t="shared" si="144"/>
        <v>12434.841270000001</v>
      </c>
    </row>
    <row r="1014" spans="1:23">
      <c r="A1014" s="1">
        <v>1012</v>
      </c>
      <c r="B1014">
        <v>2271</v>
      </c>
      <c r="C1014" t="s">
        <v>1010</v>
      </c>
      <c r="D1014" t="s">
        <v>2961</v>
      </c>
      <c r="E1014">
        <v>359250</v>
      </c>
      <c r="F1014" t="s">
        <v>3916</v>
      </c>
      <c r="G1014">
        <v>4.53</v>
      </c>
      <c r="H1014" t="s">
        <v>4827</v>
      </c>
      <c r="I1014" s="2" t="s">
        <v>6617</v>
      </c>
      <c r="K1014" t="s">
        <v>8480</v>
      </c>
      <c r="L1014">
        <v>60</v>
      </c>
      <c r="M1014">
        <v>0.86</v>
      </c>
      <c r="N1014">
        <v>407.12</v>
      </c>
      <c r="O1014">
        <f t="shared" si="137"/>
        <v>80.36</v>
      </c>
      <c r="P1014">
        <f t="shared" si="138"/>
        <v>5015.0600000000004</v>
      </c>
      <c r="Q1014">
        <f t="shared" si="139"/>
        <v>5.13</v>
      </c>
      <c r="R1014">
        <f t="shared" si="140"/>
        <v>5.44</v>
      </c>
      <c r="S1014">
        <f t="shared" si="141"/>
        <v>-1152</v>
      </c>
      <c r="T1014" s="6">
        <f t="shared" si="145"/>
        <v>359250</v>
      </c>
      <c r="U1014" s="6">
        <f t="shared" si="142"/>
        <v>244419.72495172004</v>
      </c>
      <c r="V1014" s="4">
        <f t="shared" si="143"/>
        <v>0.6803610993784831</v>
      </c>
      <c r="W1014" s="3">
        <f t="shared" si="144"/>
        <v>12434.841270000001</v>
      </c>
    </row>
    <row r="1015" spans="1:23">
      <c r="A1015" s="1">
        <v>1013</v>
      </c>
      <c r="B1015">
        <v>2273</v>
      </c>
      <c r="C1015" t="s">
        <v>1011</v>
      </c>
      <c r="D1015" t="s">
        <v>2962</v>
      </c>
      <c r="E1015">
        <v>57043</v>
      </c>
      <c r="F1015" t="s">
        <v>3915</v>
      </c>
      <c r="G1015">
        <v>1.94</v>
      </c>
      <c r="H1015" t="s">
        <v>4828</v>
      </c>
      <c r="I1015" s="2" t="s">
        <v>6618</v>
      </c>
      <c r="K1015" t="s">
        <v>8481</v>
      </c>
      <c r="L1015">
        <v>1</v>
      </c>
      <c r="M1015">
        <v>0.13</v>
      </c>
      <c r="N1015">
        <v>61.75</v>
      </c>
      <c r="O1015">
        <f t="shared" si="137"/>
        <v>80.36</v>
      </c>
      <c r="P1015">
        <f t="shared" si="138"/>
        <v>5015.0600000000004</v>
      </c>
      <c r="Q1015">
        <f t="shared" si="139"/>
        <v>5.13</v>
      </c>
      <c r="R1015">
        <f t="shared" si="140"/>
        <v>5.44</v>
      </c>
      <c r="S1015">
        <f t="shared" si="141"/>
        <v>-1152</v>
      </c>
      <c r="T1015" s="6">
        <f t="shared" si="145"/>
        <v>57043</v>
      </c>
      <c r="U1015" s="6">
        <f t="shared" si="142"/>
        <v>54790.841676559998</v>
      </c>
      <c r="V1015" s="4">
        <f t="shared" si="143"/>
        <v>0.96051823495538446</v>
      </c>
      <c r="W1015" s="3">
        <f t="shared" si="144"/>
        <v>12434.841270000001</v>
      </c>
    </row>
    <row r="1016" spans="1:23">
      <c r="A1016" s="1">
        <v>1014</v>
      </c>
      <c r="B1016">
        <v>2274</v>
      </c>
      <c r="C1016" t="s">
        <v>1012</v>
      </c>
      <c r="D1016" t="s">
        <v>2963</v>
      </c>
      <c r="E1016">
        <v>141165</v>
      </c>
      <c r="F1016" t="s">
        <v>3915</v>
      </c>
      <c r="G1016">
        <v>5.7</v>
      </c>
      <c r="H1016" t="s">
        <v>4829</v>
      </c>
      <c r="I1016" s="2" t="s">
        <v>6619</v>
      </c>
      <c r="K1016" t="s">
        <v>8482</v>
      </c>
      <c r="L1016">
        <v>66</v>
      </c>
      <c r="M1016">
        <v>0.63</v>
      </c>
      <c r="N1016">
        <v>223.65</v>
      </c>
      <c r="O1016">
        <f t="shared" si="137"/>
        <v>80.36</v>
      </c>
      <c r="P1016">
        <f t="shared" si="138"/>
        <v>5015.0600000000004</v>
      </c>
      <c r="Q1016">
        <f t="shared" si="139"/>
        <v>5.13</v>
      </c>
      <c r="R1016">
        <f t="shared" si="140"/>
        <v>5.44</v>
      </c>
      <c r="S1016">
        <f t="shared" si="141"/>
        <v>-1152</v>
      </c>
      <c r="T1016" s="6">
        <f t="shared" si="145"/>
        <v>141165</v>
      </c>
      <c r="U1016" s="6">
        <f t="shared" si="142"/>
        <v>181672.79044680001</v>
      </c>
      <c r="V1016" s="4">
        <f t="shared" si="143"/>
        <v>1.286953497303156</v>
      </c>
      <c r="W1016" s="3">
        <f t="shared" si="144"/>
        <v>12434.841270000001</v>
      </c>
    </row>
    <row r="1017" spans="1:23">
      <c r="A1017" s="1">
        <v>1015</v>
      </c>
      <c r="B1017">
        <v>2275</v>
      </c>
      <c r="C1017" t="s">
        <v>1013</v>
      </c>
      <c r="D1017" t="s">
        <v>2964</v>
      </c>
      <c r="E1017">
        <v>38694</v>
      </c>
      <c r="F1017" t="s">
        <v>3915</v>
      </c>
      <c r="G1017">
        <v>1.99</v>
      </c>
      <c r="H1017" t="s">
        <v>4830</v>
      </c>
      <c r="I1017" s="2" t="s">
        <v>6620</v>
      </c>
      <c r="K1017" t="s">
        <v>8483</v>
      </c>
      <c r="L1017">
        <v>19</v>
      </c>
      <c r="M1017">
        <v>0.11</v>
      </c>
      <c r="N1017">
        <v>56.1</v>
      </c>
      <c r="O1017">
        <f t="shared" si="137"/>
        <v>80.36</v>
      </c>
      <c r="P1017">
        <f t="shared" si="138"/>
        <v>5015.0600000000004</v>
      </c>
      <c r="Q1017">
        <f t="shared" si="139"/>
        <v>5.13</v>
      </c>
      <c r="R1017">
        <f t="shared" si="140"/>
        <v>5.44</v>
      </c>
      <c r="S1017">
        <f t="shared" si="141"/>
        <v>-1152</v>
      </c>
      <c r="T1017" s="6">
        <f t="shared" si="145"/>
        <v>38694</v>
      </c>
      <c r="U1017" s="6">
        <f t="shared" si="142"/>
        <v>53066.987192760003</v>
      </c>
      <c r="V1017" s="4">
        <f t="shared" si="143"/>
        <v>1.3714526074523183</v>
      </c>
      <c r="W1017" s="3">
        <f t="shared" si="144"/>
        <v>12434.841270000001</v>
      </c>
    </row>
    <row r="1018" spans="1:23">
      <c r="A1018" s="1">
        <v>1016</v>
      </c>
      <c r="B1018">
        <v>2276</v>
      </c>
      <c r="C1018" t="s">
        <v>1014</v>
      </c>
      <c r="D1018" t="s">
        <v>2965</v>
      </c>
      <c r="E1018">
        <v>43418</v>
      </c>
      <c r="F1018" t="s">
        <v>3915</v>
      </c>
      <c r="G1018">
        <v>2.5299999999999998</v>
      </c>
      <c r="H1018" t="s">
        <v>4831</v>
      </c>
      <c r="I1018" s="2" t="s">
        <v>6621</v>
      </c>
      <c r="K1018" t="s">
        <v>8484</v>
      </c>
      <c r="L1018">
        <v>25</v>
      </c>
      <c r="M1018">
        <v>0.13900000000000001</v>
      </c>
      <c r="N1018">
        <v>43.78</v>
      </c>
      <c r="O1018">
        <f t="shared" si="137"/>
        <v>80.36</v>
      </c>
      <c r="P1018">
        <f t="shared" si="138"/>
        <v>5015.0600000000004</v>
      </c>
      <c r="Q1018">
        <f t="shared" si="139"/>
        <v>5.13</v>
      </c>
      <c r="R1018">
        <f t="shared" si="140"/>
        <v>5.44</v>
      </c>
      <c r="S1018">
        <f t="shared" si="141"/>
        <v>-1152</v>
      </c>
      <c r="T1018" s="6">
        <f t="shared" si="145"/>
        <v>43418</v>
      </c>
      <c r="U1018" s="6">
        <f t="shared" si="142"/>
        <v>55738.972847719997</v>
      </c>
      <c r="V1018" s="4">
        <f t="shared" si="143"/>
        <v>1.2837756886019622</v>
      </c>
      <c r="W1018" s="3">
        <f t="shared" si="144"/>
        <v>12434.841270000001</v>
      </c>
    </row>
    <row r="1019" spans="1:23">
      <c r="A1019" s="1">
        <v>1017</v>
      </c>
      <c r="B1019">
        <v>2277</v>
      </c>
      <c r="C1019" t="s">
        <v>1015</v>
      </c>
      <c r="D1019" t="s">
        <v>2966</v>
      </c>
      <c r="E1019">
        <v>173993</v>
      </c>
      <c r="F1019" t="s">
        <v>3915</v>
      </c>
      <c r="G1019">
        <v>2.29</v>
      </c>
      <c r="H1019" t="s">
        <v>4832</v>
      </c>
      <c r="I1019" s="2" t="s">
        <v>6622</v>
      </c>
      <c r="K1019" t="s">
        <v>8485</v>
      </c>
      <c r="L1019">
        <v>33</v>
      </c>
      <c r="M1019">
        <v>0.82299999999999995</v>
      </c>
      <c r="N1019">
        <v>251.02</v>
      </c>
      <c r="O1019">
        <f t="shared" si="137"/>
        <v>80.36</v>
      </c>
      <c r="P1019">
        <f t="shared" si="138"/>
        <v>5015.0600000000004</v>
      </c>
      <c r="Q1019">
        <f t="shared" si="139"/>
        <v>5.13</v>
      </c>
      <c r="R1019">
        <f t="shared" si="140"/>
        <v>5.44</v>
      </c>
      <c r="S1019">
        <f t="shared" si="141"/>
        <v>-1152</v>
      </c>
      <c r="T1019" s="6">
        <f t="shared" si="145"/>
        <v>173993</v>
      </c>
      <c r="U1019" s="6">
        <f t="shared" si="142"/>
        <v>142754.44537796002</v>
      </c>
      <c r="V1019" s="4">
        <f t="shared" si="143"/>
        <v>0.82046085404562263</v>
      </c>
      <c r="W1019" s="3">
        <f t="shared" si="144"/>
        <v>12434.841270000001</v>
      </c>
    </row>
    <row r="1020" spans="1:23">
      <c r="A1020" s="1">
        <v>1018</v>
      </c>
      <c r="B1020">
        <v>2279</v>
      </c>
      <c r="C1020" t="s">
        <v>26</v>
      </c>
      <c r="D1020" t="s">
        <v>1977</v>
      </c>
      <c r="E1020">
        <v>130493</v>
      </c>
      <c r="F1020" t="s">
        <v>3915</v>
      </c>
      <c r="G1020">
        <v>2.82</v>
      </c>
      <c r="H1020" t="s">
        <v>3931</v>
      </c>
      <c r="I1020" s="2" t="s">
        <v>5633</v>
      </c>
      <c r="K1020" t="s">
        <v>7584</v>
      </c>
      <c r="L1020">
        <v>9</v>
      </c>
      <c r="M1020">
        <v>0.51200000000000001</v>
      </c>
      <c r="N1020">
        <v>153.6</v>
      </c>
      <c r="O1020">
        <f t="shared" si="137"/>
        <v>80.36</v>
      </c>
      <c r="P1020">
        <f t="shared" si="138"/>
        <v>5015.0600000000004</v>
      </c>
      <c r="Q1020">
        <f t="shared" si="139"/>
        <v>5.13</v>
      </c>
      <c r="R1020">
        <f t="shared" si="140"/>
        <v>5.44</v>
      </c>
      <c r="S1020">
        <f t="shared" si="141"/>
        <v>-1152</v>
      </c>
      <c r="T1020" s="6">
        <f t="shared" si="145"/>
        <v>130493</v>
      </c>
      <c r="U1020" s="6">
        <f t="shared" si="142"/>
        <v>108075.03309767999</v>
      </c>
      <c r="V1020" s="4">
        <f t="shared" si="143"/>
        <v>0.82820559798364657</v>
      </c>
      <c r="W1020" s="3">
        <f t="shared" si="144"/>
        <v>12434.841270000001</v>
      </c>
    </row>
    <row r="1021" spans="1:23">
      <c r="A1021" s="1">
        <v>1019</v>
      </c>
      <c r="B1021">
        <v>2281</v>
      </c>
      <c r="C1021" t="s">
        <v>1016</v>
      </c>
      <c r="D1021" t="s">
        <v>2967</v>
      </c>
      <c r="E1021">
        <v>82243</v>
      </c>
      <c r="F1021" t="s">
        <v>3915</v>
      </c>
      <c r="G1021">
        <v>2.14</v>
      </c>
      <c r="H1021" t="s">
        <v>4833</v>
      </c>
      <c r="I1021" s="2" t="s">
        <v>6623</v>
      </c>
      <c r="K1021" t="s">
        <v>8486</v>
      </c>
      <c r="L1021">
        <v>1</v>
      </c>
      <c r="M1021">
        <v>0.24</v>
      </c>
      <c r="N1021">
        <v>100.8</v>
      </c>
      <c r="O1021">
        <f t="shared" si="137"/>
        <v>80.36</v>
      </c>
      <c r="P1021">
        <f t="shared" si="138"/>
        <v>5015.0600000000004</v>
      </c>
      <c r="Q1021">
        <f t="shared" si="139"/>
        <v>5.13</v>
      </c>
      <c r="R1021">
        <f t="shared" si="140"/>
        <v>5.44</v>
      </c>
      <c r="S1021">
        <f t="shared" si="141"/>
        <v>-1152</v>
      </c>
      <c r="T1021" s="6">
        <f t="shared" si="145"/>
        <v>82243</v>
      </c>
      <c r="U1021" s="6">
        <f t="shared" si="142"/>
        <v>74846.239101359999</v>
      </c>
      <c r="V1021" s="4">
        <f t="shared" si="143"/>
        <v>0.91006212202084069</v>
      </c>
      <c r="W1021" s="3">
        <f t="shared" si="144"/>
        <v>12434.841270000001</v>
      </c>
    </row>
    <row r="1022" spans="1:23">
      <c r="A1022" s="1">
        <v>1020</v>
      </c>
      <c r="B1022">
        <v>2282</v>
      </c>
      <c r="C1022" t="s">
        <v>1017</v>
      </c>
      <c r="D1022" t="s">
        <v>2968</v>
      </c>
      <c r="E1022">
        <v>38094</v>
      </c>
      <c r="F1022" t="s">
        <v>3915</v>
      </c>
      <c r="G1022">
        <v>2.09</v>
      </c>
      <c r="H1022" t="s">
        <v>4834</v>
      </c>
      <c r="I1022" s="2" t="s">
        <v>6624</v>
      </c>
      <c r="K1022" t="s">
        <v>8487</v>
      </c>
      <c r="L1022">
        <v>8</v>
      </c>
      <c r="M1022">
        <v>0.1</v>
      </c>
      <c r="N1022">
        <v>26.5</v>
      </c>
      <c r="O1022">
        <f t="shared" si="137"/>
        <v>80.36</v>
      </c>
      <c r="P1022">
        <f t="shared" si="138"/>
        <v>5015.0600000000004</v>
      </c>
      <c r="Q1022">
        <f t="shared" si="139"/>
        <v>5.13</v>
      </c>
      <c r="R1022">
        <f t="shared" si="140"/>
        <v>5.44</v>
      </c>
      <c r="S1022">
        <f t="shared" si="141"/>
        <v>-1152</v>
      </c>
      <c r="T1022" s="6">
        <f t="shared" si="145"/>
        <v>38094</v>
      </c>
      <c r="U1022" s="6">
        <f t="shared" si="142"/>
        <v>41619.279505160004</v>
      </c>
      <c r="V1022" s="4">
        <f t="shared" si="143"/>
        <v>1.092541594612275</v>
      </c>
      <c r="W1022" s="3">
        <f t="shared" si="144"/>
        <v>12434.841270000001</v>
      </c>
    </row>
    <row r="1023" spans="1:23">
      <c r="A1023" s="1">
        <v>1021</v>
      </c>
      <c r="B1023">
        <v>2283</v>
      </c>
      <c r="C1023" t="s">
        <v>1018</v>
      </c>
      <c r="D1023" t="s">
        <v>2969</v>
      </c>
      <c r="E1023">
        <v>245094</v>
      </c>
      <c r="F1023" t="s">
        <v>3915</v>
      </c>
      <c r="G1023">
        <v>4.45</v>
      </c>
      <c r="H1023" t="s">
        <v>4835</v>
      </c>
      <c r="I1023" s="2" t="s">
        <v>6625</v>
      </c>
      <c r="K1023" t="s">
        <v>8488</v>
      </c>
      <c r="L1023">
        <v>53</v>
      </c>
      <c r="M1023">
        <v>1.2529999999999999</v>
      </c>
      <c r="N1023">
        <v>438.55</v>
      </c>
      <c r="O1023">
        <f t="shared" si="137"/>
        <v>80.36</v>
      </c>
      <c r="P1023">
        <f t="shared" si="138"/>
        <v>5015.0600000000004</v>
      </c>
      <c r="Q1023">
        <f t="shared" si="139"/>
        <v>5.13</v>
      </c>
      <c r="R1023">
        <f t="shared" si="140"/>
        <v>5.44</v>
      </c>
      <c r="S1023">
        <f t="shared" si="141"/>
        <v>-1152</v>
      </c>
      <c r="T1023" s="6">
        <f t="shared" si="145"/>
        <v>245094</v>
      </c>
      <c r="U1023" s="6">
        <f t="shared" si="142"/>
        <v>256965.86870180006</v>
      </c>
      <c r="V1023" s="4">
        <f t="shared" si="143"/>
        <v>1.0484380225619561</v>
      </c>
      <c r="W1023" s="3">
        <f t="shared" si="144"/>
        <v>12434.841270000001</v>
      </c>
    </row>
    <row r="1024" spans="1:23">
      <c r="A1024" s="1">
        <v>1022</v>
      </c>
      <c r="B1024">
        <v>2284</v>
      </c>
      <c r="C1024" t="s">
        <v>1019</v>
      </c>
      <c r="D1024" t="s">
        <v>2970</v>
      </c>
      <c r="E1024">
        <v>57894</v>
      </c>
      <c r="F1024" t="s">
        <v>3915</v>
      </c>
      <c r="G1024">
        <v>2.02</v>
      </c>
      <c r="H1024" t="s">
        <v>4836</v>
      </c>
      <c r="I1024" s="2" t="s">
        <v>6626</v>
      </c>
      <c r="K1024" t="s">
        <v>8489</v>
      </c>
      <c r="L1024">
        <v>5</v>
      </c>
      <c r="M1024">
        <v>0.17</v>
      </c>
      <c r="N1024">
        <v>83.8</v>
      </c>
      <c r="O1024">
        <f t="shared" si="137"/>
        <v>80.36</v>
      </c>
      <c r="P1024">
        <f t="shared" si="138"/>
        <v>5015.0600000000004</v>
      </c>
      <c r="Q1024">
        <f t="shared" si="139"/>
        <v>5.13</v>
      </c>
      <c r="R1024">
        <f t="shared" si="140"/>
        <v>5.44</v>
      </c>
      <c r="S1024">
        <f t="shared" si="141"/>
        <v>-1152</v>
      </c>
      <c r="T1024" s="6">
        <f t="shared" si="145"/>
        <v>57894</v>
      </c>
      <c r="U1024" s="6">
        <f t="shared" si="142"/>
        <v>65623.929158479994</v>
      </c>
      <c r="V1024" s="4">
        <f t="shared" si="143"/>
        <v>1.1335186575202956</v>
      </c>
      <c r="W1024" s="3">
        <f t="shared" si="144"/>
        <v>12434.841270000001</v>
      </c>
    </row>
    <row r="1025" spans="1:23">
      <c r="A1025" s="1">
        <v>1023</v>
      </c>
      <c r="B1025">
        <v>2286</v>
      </c>
      <c r="C1025" t="s">
        <v>1020</v>
      </c>
      <c r="D1025" t="s">
        <v>2971</v>
      </c>
      <c r="E1025">
        <v>26994</v>
      </c>
      <c r="F1025" t="s">
        <v>3915</v>
      </c>
      <c r="G1025">
        <v>1.5</v>
      </c>
      <c r="H1025" t="s">
        <v>4588</v>
      </c>
      <c r="I1025" s="2" t="s">
        <v>6627</v>
      </c>
      <c r="K1025" t="s">
        <v>8241</v>
      </c>
      <c r="L1025">
        <v>1</v>
      </c>
      <c r="M1025">
        <v>5.5E-2</v>
      </c>
      <c r="N1025">
        <v>16.5</v>
      </c>
      <c r="O1025">
        <f t="shared" si="137"/>
        <v>80.36</v>
      </c>
      <c r="P1025">
        <f t="shared" si="138"/>
        <v>5015.0600000000004</v>
      </c>
      <c r="Q1025">
        <f t="shared" si="139"/>
        <v>5.13</v>
      </c>
      <c r="R1025">
        <f t="shared" si="140"/>
        <v>5.44</v>
      </c>
      <c r="S1025">
        <f t="shared" si="141"/>
        <v>-1152</v>
      </c>
      <c r="T1025" s="6">
        <f t="shared" si="145"/>
        <v>26994</v>
      </c>
      <c r="U1025" s="6">
        <f t="shared" si="142"/>
        <v>28443.827885999995</v>
      </c>
      <c r="V1025" s="4">
        <f t="shared" si="143"/>
        <v>1.0537092645032227</v>
      </c>
      <c r="W1025" s="3">
        <f t="shared" si="144"/>
        <v>12434.841270000001</v>
      </c>
    </row>
    <row r="1026" spans="1:23">
      <c r="A1026" s="1">
        <v>1024</v>
      </c>
      <c r="B1026">
        <v>2287</v>
      </c>
      <c r="C1026" t="s">
        <v>29</v>
      </c>
      <c r="D1026" t="s">
        <v>1980</v>
      </c>
      <c r="E1026">
        <v>107175</v>
      </c>
      <c r="F1026" t="s">
        <v>3915</v>
      </c>
      <c r="G1026">
        <v>2.38</v>
      </c>
      <c r="H1026" t="s">
        <v>3934</v>
      </c>
      <c r="I1026" s="2" t="s">
        <v>5636</v>
      </c>
      <c r="K1026" t="s">
        <v>7587</v>
      </c>
      <c r="L1026">
        <v>35</v>
      </c>
      <c r="M1026">
        <v>0.27</v>
      </c>
      <c r="N1026">
        <v>83.530000000000015</v>
      </c>
      <c r="O1026">
        <f t="shared" si="137"/>
        <v>80.36</v>
      </c>
      <c r="P1026">
        <f t="shared" si="138"/>
        <v>5015.0600000000004</v>
      </c>
      <c r="Q1026">
        <f t="shared" si="139"/>
        <v>5.13</v>
      </c>
      <c r="R1026">
        <f t="shared" si="140"/>
        <v>5.44</v>
      </c>
      <c r="S1026">
        <f t="shared" si="141"/>
        <v>-1152</v>
      </c>
      <c r="T1026" s="6">
        <f t="shared" si="145"/>
        <v>107175</v>
      </c>
      <c r="U1026" s="6">
        <f t="shared" si="142"/>
        <v>70877.747819120006</v>
      </c>
      <c r="V1026" s="4">
        <f t="shared" si="143"/>
        <v>0.66132724813734556</v>
      </c>
      <c r="W1026" s="3">
        <f t="shared" si="144"/>
        <v>12434.841270000001</v>
      </c>
    </row>
    <row r="1027" spans="1:23">
      <c r="A1027" s="1">
        <v>1025</v>
      </c>
      <c r="B1027">
        <v>2288</v>
      </c>
      <c r="C1027" t="s">
        <v>1021</v>
      </c>
      <c r="D1027" t="s">
        <v>2972</v>
      </c>
      <c r="E1027">
        <v>69293</v>
      </c>
      <c r="F1027" t="s">
        <v>3915</v>
      </c>
      <c r="G1027">
        <v>2.0699999999999998</v>
      </c>
      <c r="H1027" t="s">
        <v>4105</v>
      </c>
      <c r="I1027" s="2" t="s">
        <v>6628</v>
      </c>
      <c r="K1027" t="s">
        <v>7758</v>
      </c>
      <c r="L1027">
        <v>1</v>
      </c>
      <c r="M1027">
        <v>0.23</v>
      </c>
      <c r="N1027">
        <v>81.650000000000006</v>
      </c>
      <c r="O1027">
        <f t="shared" ref="O1027:O1090" si="146">O1026</f>
        <v>80.36</v>
      </c>
      <c r="P1027">
        <f t="shared" ref="P1027:P1090" si="147">P1026</f>
        <v>5015.0600000000004</v>
      </c>
      <c r="Q1027">
        <f t="shared" ref="Q1027:Q1090" si="148">Q1026</f>
        <v>5.13</v>
      </c>
      <c r="R1027">
        <f t="shared" ref="R1027:R1090" si="149">R1026</f>
        <v>5.44</v>
      </c>
      <c r="S1027">
        <f t="shared" ref="S1027:S1090" si="150">S1026</f>
        <v>-1152</v>
      </c>
      <c r="T1027" s="6">
        <f t="shared" si="145"/>
        <v>69293</v>
      </c>
      <c r="U1027" s="6">
        <f t="shared" ref="U1027:U1090" si="151">G1027*0.58*P1027*Q1027+N1027*O1027*R1027+S1027</f>
        <v>65430.129074680008</v>
      </c>
      <c r="V1027" s="4">
        <f t="shared" ref="V1027:V1090" si="152">U1027/T1027</f>
        <v>0.94425308580491552</v>
      </c>
      <c r="W1027" s="3">
        <f t="shared" ref="W1027:W1090" si="153">0.58*P1027*Q1027/1.2</f>
        <v>12434.841270000001</v>
      </c>
    </row>
    <row r="1028" spans="1:23">
      <c r="A1028" s="1">
        <v>1026</v>
      </c>
      <c r="B1028">
        <v>2289</v>
      </c>
      <c r="C1028" t="s">
        <v>1022</v>
      </c>
      <c r="D1028" t="s">
        <v>2973</v>
      </c>
      <c r="E1028">
        <v>223868</v>
      </c>
      <c r="F1028" t="s">
        <v>3915</v>
      </c>
      <c r="G1028">
        <v>3.72</v>
      </c>
      <c r="H1028" t="s">
        <v>4837</v>
      </c>
      <c r="I1028" s="2" t="s">
        <v>6629</v>
      </c>
      <c r="K1028" t="s">
        <v>8490</v>
      </c>
      <c r="L1028">
        <v>9</v>
      </c>
      <c r="M1028">
        <v>0.73</v>
      </c>
      <c r="N1028">
        <v>306.60000000000002</v>
      </c>
      <c r="O1028">
        <f t="shared" si="146"/>
        <v>80.36</v>
      </c>
      <c r="P1028">
        <f t="shared" si="147"/>
        <v>5015.0600000000004</v>
      </c>
      <c r="Q1028">
        <f t="shared" si="148"/>
        <v>5.13</v>
      </c>
      <c r="R1028">
        <f t="shared" si="149"/>
        <v>5.44</v>
      </c>
      <c r="S1028">
        <f t="shared" si="150"/>
        <v>-1152</v>
      </c>
      <c r="T1028" s="6">
        <f t="shared" si="145"/>
        <v>223868</v>
      </c>
      <c r="U1028" s="6">
        <f t="shared" si="151"/>
        <v>188389.89686928003</v>
      </c>
      <c r="V1028" s="4">
        <f t="shared" si="152"/>
        <v>0.84152222233316076</v>
      </c>
      <c r="W1028" s="3">
        <f t="shared" si="153"/>
        <v>12434.841270000001</v>
      </c>
    </row>
    <row r="1029" spans="1:23">
      <c r="A1029" s="1">
        <v>1027</v>
      </c>
      <c r="B1029">
        <v>2294</v>
      </c>
      <c r="C1029" t="s">
        <v>1023</v>
      </c>
      <c r="D1029" t="s">
        <v>2974</v>
      </c>
      <c r="E1029">
        <v>57743</v>
      </c>
      <c r="F1029" t="s">
        <v>3915</v>
      </c>
      <c r="G1029">
        <v>2.2599999999999998</v>
      </c>
      <c r="H1029" t="s">
        <v>4051</v>
      </c>
      <c r="I1029" s="2" t="s">
        <v>6630</v>
      </c>
      <c r="K1029" t="s">
        <v>7704</v>
      </c>
      <c r="L1029">
        <v>1</v>
      </c>
      <c r="M1029">
        <v>0.11</v>
      </c>
      <c r="N1029">
        <v>52.25</v>
      </c>
      <c r="O1029">
        <f t="shared" si="146"/>
        <v>80.36</v>
      </c>
      <c r="P1029">
        <f t="shared" si="147"/>
        <v>5015.0600000000004</v>
      </c>
      <c r="Q1029">
        <f t="shared" si="148"/>
        <v>5.13</v>
      </c>
      <c r="R1029">
        <f t="shared" si="149"/>
        <v>5.44</v>
      </c>
      <c r="S1029">
        <f t="shared" si="150"/>
        <v>-1152</v>
      </c>
      <c r="T1029" s="6">
        <f t="shared" si="145"/>
        <v>57743</v>
      </c>
      <c r="U1029" s="6">
        <f t="shared" si="151"/>
        <v>55412.81592424</v>
      </c>
      <c r="V1029" s="4">
        <f t="shared" si="152"/>
        <v>0.95964560075229899</v>
      </c>
      <c r="W1029" s="3">
        <f t="shared" si="153"/>
        <v>12434.841270000001</v>
      </c>
    </row>
    <row r="1030" spans="1:23">
      <c r="A1030" s="1">
        <v>1028</v>
      </c>
      <c r="B1030">
        <v>2301</v>
      </c>
      <c r="C1030" t="s">
        <v>1024</v>
      </c>
      <c r="D1030" t="s">
        <v>2975</v>
      </c>
      <c r="E1030">
        <v>43794</v>
      </c>
      <c r="F1030" t="s">
        <v>3915</v>
      </c>
      <c r="G1030">
        <v>1.98</v>
      </c>
      <c r="H1030" t="s">
        <v>4838</v>
      </c>
      <c r="I1030" s="2" t="s">
        <v>6631</v>
      </c>
      <c r="K1030" t="s">
        <v>8491</v>
      </c>
      <c r="L1030">
        <v>26</v>
      </c>
      <c r="M1030">
        <v>0.17199999999999999</v>
      </c>
      <c r="N1030">
        <v>25.91</v>
      </c>
      <c r="O1030">
        <f t="shared" si="146"/>
        <v>80.36</v>
      </c>
      <c r="P1030">
        <f t="shared" si="147"/>
        <v>5015.0600000000004</v>
      </c>
      <c r="Q1030">
        <f t="shared" si="148"/>
        <v>5.13</v>
      </c>
      <c r="R1030">
        <f t="shared" si="149"/>
        <v>5.44</v>
      </c>
      <c r="S1030">
        <f t="shared" si="150"/>
        <v>-1152</v>
      </c>
      <c r="T1030" s="6">
        <f t="shared" si="145"/>
        <v>43794</v>
      </c>
      <c r="U1030" s="6">
        <f t="shared" si="151"/>
        <v>39719.957001520001</v>
      </c>
      <c r="V1030" s="4">
        <f t="shared" si="152"/>
        <v>0.90697257618669225</v>
      </c>
      <c r="W1030" s="3">
        <f t="shared" si="153"/>
        <v>12434.841270000001</v>
      </c>
    </row>
    <row r="1031" spans="1:23">
      <c r="A1031" s="1">
        <v>1029</v>
      </c>
      <c r="B1031">
        <v>2312</v>
      </c>
      <c r="C1031" t="s">
        <v>1025</v>
      </c>
      <c r="D1031" t="s">
        <v>2976</v>
      </c>
      <c r="E1031">
        <v>46194</v>
      </c>
      <c r="F1031" t="s">
        <v>3915</v>
      </c>
      <c r="G1031">
        <v>1.53</v>
      </c>
      <c r="H1031" t="s">
        <v>4839</v>
      </c>
      <c r="I1031" s="2" t="s">
        <v>6632</v>
      </c>
      <c r="K1031" t="s">
        <v>8492</v>
      </c>
      <c r="L1031">
        <v>1</v>
      </c>
      <c r="M1031">
        <v>0.14299999999999999</v>
      </c>
      <c r="N1031">
        <v>73.64</v>
      </c>
      <c r="O1031">
        <f t="shared" si="146"/>
        <v>80.36</v>
      </c>
      <c r="P1031">
        <f t="shared" si="147"/>
        <v>5015.0600000000004</v>
      </c>
      <c r="Q1031">
        <f t="shared" si="148"/>
        <v>5.13</v>
      </c>
      <c r="R1031">
        <f t="shared" si="149"/>
        <v>5.44</v>
      </c>
      <c r="S1031">
        <f t="shared" si="150"/>
        <v>-1152</v>
      </c>
      <c r="T1031" s="6">
        <f t="shared" ref="T1031:T1094" si="154">E1031</f>
        <v>46194</v>
      </c>
      <c r="U1031" s="6">
        <f t="shared" si="151"/>
        <v>53870.713147720002</v>
      </c>
      <c r="V1031" s="4">
        <f t="shared" si="152"/>
        <v>1.1661842046092568</v>
      </c>
      <c r="W1031" s="3">
        <f t="shared" si="153"/>
        <v>12434.841270000001</v>
      </c>
    </row>
    <row r="1032" spans="1:23">
      <c r="A1032" s="1">
        <v>1030</v>
      </c>
      <c r="B1032">
        <v>2313</v>
      </c>
      <c r="C1032" t="s">
        <v>1026</v>
      </c>
      <c r="D1032" t="s">
        <v>2977</v>
      </c>
      <c r="E1032">
        <v>87843</v>
      </c>
      <c r="F1032" t="s">
        <v>3915</v>
      </c>
      <c r="G1032">
        <v>1.72</v>
      </c>
      <c r="H1032" t="s">
        <v>3945</v>
      </c>
      <c r="I1032" s="2" t="s">
        <v>6633</v>
      </c>
      <c r="K1032" t="s">
        <v>7598</v>
      </c>
      <c r="L1032">
        <v>1</v>
      </c>
      <c r="M1032">
        <v>0.24</v>
      </c>
      <c r="N1032">
        <v>108</v>
      </c>
      <c r="O1032">
        <f t="shared" si="146"/>
        <v>80.36</v>
      </c>
      <c r="P1032">
        <f t="shared" si="147"/>
        <v>5015.0600000000004</v>
      </c>
      <c r="Q1032">
        <f t="shared" si="148"/>
        <v>5.13</v>
      </c>
      <c r="R1032">
        <f t="shared" si="149"/>
        <v>5.44</v>
      </c>
      <c r="S1032">
        <f t="shared" si="150"/>
        <v>-1152</v>
      </c>
      <c r="T1032" s="6">
        <f t="shared" si="154"/>
        <v>87843</v>
      </c>
      <c r="U1032" s="6">
        <f t="shared" si="151"/>
        <v>71726.61958128</v>
      </c>
      <c r="V1032" s="4">
        <f t="shared" si="152"/>
        <v>0.81653198981455555</v>
      </c>
      <c r="W1032" s="3">
        <f t="shared" si="153"/>
        <v>12434.841270000001</v>
      </c>
    </row>
    <row r="1033" spans="1:23">
      <c r="A1033" s="1">
        <v>1031</v>
      </c>
      <c r="B1033">
        <v>2318</v>
      </c>
      <c r="C1033" t="s">
        <v>35</v>
      </c>
      <c r="D1033" t="s">
        <v>1986</v>
      </c>
      <c r="E1033">
        <v>51368</v>
      </c>
      <c r="F1033" t="s">
        <v>3915</v>
      </c>
      <c r="G1033">
        <v>2.88</v>
      </c>
      <c r="H1033" t="s">
        <v>3940</v>
      </c>
      <c r="I1033" s="2" t="s">
        <v>5642</v>
      </c>
      <c r="K1033" t="s">
        <v>7593</v>
      </c>
      <c r="L1033">
        <v>3</v>
      </c>
      <c r="M1033">
        <v>9.0000000000000011E-2</v>
      </c>
      <c r="N1033">
        <v>36.799999999999997</v>
      </c>
      <c r="O1033">
        <f t="shared" si="146"/>
        <v>80.36</v>
      </c>
      <c r="P1033">
        <f t="shared" si="147"/>
        <v>5015.0600000000004</v>
      </c>
      <c r="Q1033">
        <f t="shared" si="148"/>
        <v>5.13</v>
      </c>
      <c r="R1033">
        <f t="shared" si="149"/>
        <v>5.44</v>
      </c>
      <c r="S1033">
        <f t="shared" si="150"/>
        <v>-1152</v>
      </c>
      <c r="T1033" s="6">
        <f t="shared" si="154"/>
        <v>51368</v>
      </c>
      <c r="U1033" s="6">
        <f t="shared" si="151"/>
        <v>57910.240549120004</v>
      </c>
      <c r="V1033" s="4">
        <f t="shared" si="152"/>
        <v>1.127360234954057</v>
      </c>
      <c r="W1033" s="3">
        <f t="shared" si="153"/>
        <v>12434.841270000001</v>
      </c>
    </row>
    <row r="1034" spans="1:23">
      <c r="A1034" s="1">
        <v>1032</v>
      </c>
      <c r="B1034">
        <v>2319</v>
      </c>
      <c r="C1034" t="s">
        <v>1027</v>
      </c>
      <c r="D1034" t="s">
        <v>2978</v>
      </c>
      <c r="E1034">
        <v>35994</v>
      </c>
      <c r="F1034" t="s">
        <v>3915</v>
      </c>
      <c r="G1034">
        <v>1.94</v>
      </c>
      <c r="H1034" t="s">
        <v>4840</v>
      </c>
      <c r="I1034" s="2" t="s">
        <v>6634</v>
      </c>
      <c r="K1034" t="s">
        <v>8493</v>
      </c>
      <c r="L1034">
        <v>32</v>
      </c>
      <c r="M1034">
        <v>8.5000000000000006E-2</v>
      </c>
      <c r="N1034">
        <v>43.35</v>
      </c>
      <c r="O1034">
        <f t="shared" si="146"/>
        <v>80.36</v>
      </c>
      <c r="P1034">
        <f t="shared" si="147"/>
        <v>5015.0600000000004</v>
      </c>
      <c r="Q1034">
        <f t="shared" si="148"/>
        <v>5.13</v>
      </c>
      <c r="R1034">
        <f t="shared" si="149"/>
        <v>5.44</v>
      </c>
      <c r="S1034">
        <f t="shared" si="150"/>
        <v>-1152</v>
      </c>
      <c r="T1034" s="6">
        <f t="shared" si="154"/>
        <v>35994</v>
      </c>
      <c r="U1034" s="6">
        <f t="shared" si="151"/>
        <v>46747.127116560005</v>
      </c>
      <c r="V1034" s="4">
        <f t="shared" si="152"/>
        <v>1.2987477667544591</v>
      </c>
      <c r="W1034" s="3">
        <f t="shared" si="153"/>
        <v>12434.841270000001</v>
      </c>
    </row>
    <row r="1035" spans="1:23">
      <c r="A1035" s="1">
        <v>1033</v>
      </c>
      <c r="B1035">
        <v>2320</v>
      </c>
      <c r="C1035" t="s">
        <v>1028</v>
      </c>
      <c r="D1035" t="s">
        <v>2979</v>
      </c>
      <c r="E1035">
        <v>870000</v>
      </c>
      <c r="F1035" t="s">
        <v>3916</v>
      </c>
      <c r="G1035">
        <v>10.27</v>
      </c>
      <c r="H1035" t="s">
        <v>4841</v>
      </c>
      <c r="I1035" s="2" t="s">
        <v>6635</v>
      </c>
      <c r="K1035" t="s">
        <v>8494</v>
      </c>
      <c r="L1035">
        <v>226</v>
      </c>
      <c r="M1035">
        <v>1.8</v>
      </c>
      <c r="N1035">
        <v>1316.45</v>
      </c>
      <c r="O1035">
        <f t="shared" si="146"/>
        <v>80.36</v>
      </c>
      <c r="P1035">
        <f t="shared" si="147"/>
        <v>5015.0600000000004</v>
      </c>
      <c r="Q1035">
        <f t="shared" si="148"/>
        <v>5.13</v>
      </c>
      <c r="R1035">
        <f t="shared" si="149"/>
        <v>5.44</v>
      </c>
      <c r="S1035">
        <f t="shared" si="150"/>
        <v>-1152</v>
      </c>
      <c r="T1035" s="6">
        <f t="shared" si="154"/>
        <v>870000</v>
      </c>
      <c r="U1035" s="6">
        <f t="shared" si="151"/>
        <v>727592.1594914801</v>
      </c>
      <c r="V1035" s="4">
        <f t="shared" si="152"/>
        <v>0.83631282700170129</v>
      </c>
      <c r="W1035" s="3">
        <f t="shared" si="153"/>
        <v>12434.841270000001</v>
      </c>
    </row>
    <row r="1036" spans="1:23">
      <c r="A1036" s="1">
        <v>1034</v>
      </c>
      <c r="B1036">
        <v>2322</v>
      </c>
      <c r="C1036" t="s">
        <v>1029</v>
      </c>
      <c r="D1036" t="s">
        <v>2980</v>
      </c>
      <c r="E1036">
        <v>84294</v>
      </c>
      <c r="F1036" t="s">
        <v>3915</v>
      </c>
      <c r="G1036">
        <v>3.39</v>
      </c>
      <c r="H1036" t="s">
        <v>4842</v>
      </c>
      <c r="I1036" s="2" t="s">
        <v>6636</v>
      </c>
      <c r="K1036" t="s">
        <v>8495</v>
      </c>
      <c r="L1036">
        <v>21</v>
      </c>
      <c r="M1036">
        <v>0.3</v>
      </c>
      <c r="N1036">
        <v>96</v>
      </c>
      <c r="O1036">
        <f t="shared" si="146"/>
        <v>80.36</v>
      </c>
      <c r="P1036">
        <f t="shared" si="147"/>
        <v>5015.0600000000004</v>
      </c>
      <c r="Q1036">
        <f t="shared" si="148"/>
        <v>5.13</v>
      </c>
      <c r="R1036">
        <f t="shared" si="149"/>
        <v>5.44</v>
      </c>
      <c r="S1036">
        <f t="shared" si="150"/>
        <v>-1152</v>
      </c>
      <c r="T1036" s="6">
        <f t="shared" si="154"/>
        <v>84294</v>
      </c>
      <c r="U1036" s="6">
        <f t="shared" si="151"/>
        <v>91400.140686360013</v>
      </c>
      <c r="V1036" s="4">
        <f t="shared" si="152"/>
        <v>1.0843018564353337</v>
      </c>
      <c r="W1036" s="3">
        <f t="shared" si="153"/>
        <v>12434.841270000001</v>
      </c>
    </row>
    <row r="1037" spans="1:23">
      <c r="A1037" s="1">
        <v>1035</v>
      </c>
      <c r="B1037">
        <v>2324</v>
      </c>
      <c r="C1037" t="s">
        <v>1030</v>
      </c>
      <c r="D1037" t="s">
        <v>2981</v>
      </c>
      <c r="E1037">
        <v>26394</v>
      </c>
      <c r="F1037" t="s">
        <v>3915</v>
      </c>
      <c r="G1037">
        <v>1.39</v>
      </c>
      <c r="H1037" t="s">
        <v>4843</v>
      </c>
      <c r="I1037" s="2" t="s">
        <v>6637</v>
      </c>
      <c r="K1037" t="s">
        <v>8496</v>
      </c>
      <c r="L1037">
        <v>12</v>
      </c>
      <c r="M1037">
        <v>0.08</v>
      </c>
      <c r="N1037">
        <v>6.8</v>
      </c>
      <c r="O1037">
        <f t="shared" si="146"/>
        <v>80.36</v>
      </c>
      <c r="P1037">
        <f t="shared" si="147"/>
        <v>5015.0600000000004</v>
      </c>
      <c r="Q1037">
        <f t="shared" si="148"/>
        <v>5.13</v>
      </c>
      <c r="R1037">
        <f t="shared" si="149"/>
        <v>5.44</v>
      </c>
      <c r="S1037">
        <f t="shared" si="150"/>
        <v>-1152</v>
      </c>
      <c r="T1037" s="6">
        <f t="shared" si="154"/>
        <v>26394</v>
      </c>
      <c r="U1037" s="6">
        <f t="shared" si="151"/>
        <v>22561.992358359999</v>
      </c>
      <c r="V1037" s="4">
        <f t="shared" si="152"/>
        <v>0.85481519884670754</v>
      </c>
      <c r="W1037" s="3">
        <f t="shared" si="153"/>
        <v>12434.841270000001</v>
      </c>
    </row>
    <row r="1038" spans="1:23">
      <c r="A1038" s="1">
        <v>1036</v>
      </c>
      <c r="B1038">
        <v>2325</v>
      </c>
      <c r="C1038" t="s">
        <v>1031</v>
      </c>
      <c r="D1038" t="s">
        <v>2982</v>
      </c>
      <c r="E1038">
        <v>54368</v>
      </c>
      <c r="F1038" t="s">
        <v>3915</v>
      </c>
      <c r="G1038">
        <v>2.2999999999999998</v>
      </c>
      <c r="H1038" t="s">
        <v>4213</v>
      </c>
      <c r="I1038" s="2" t="s">
        <v>6638</v>
      </c>
      <c r="K1038" t="s">
        <v>7866</v>
      </c>
      <c r="L1038">
        <v>1</v>
      </c>
      <c r="M1038">
        <v>8.2000000000000003E-2</v>
      </c>
      <c r="N1038">
        <v>29.11</v>
      </c>
      <c r="O1038">
        <f t="shared" si="146"/>
        <v>80.36</v>
      </c>
      <c r="P1038">
        <f t="shared" si="147"/>
        <v>5015.0600000000004</v>
      </c>
      <c r="Q1038">
        <f t="shared" si="148"/>
        <v>5.13</v>
      </c>
      <c r="R1038">
        <f t="shared" si="149"/>
        <v>5.44</v>
      </c>
      <c r="S1038">
        <f t="shared" si="150"/>
        <v>-1152</v>
      </c>
      <c r="T1038" s="6">
        <f t="shared" si="154"/>
        <v>54368</v>
      </c>
      <c r="U1038" s="6">
        <f t="shared" si="151"/>
        <v>45893.8429292</v>
      </c>
      <c r="V1038" s="4">
        <f t="shared" si="152"/>
        <v>0.84413336759123014</v>
      </c>
      <c r="W1038" s="3">
        <f t="shared" si="153"/>
        <v>12434.841270000001</v>
      </c>
    </row>
    <row r="1039" spans="1:23">
      <c r="A1039" s="1">
        <v>1037</v>
      </c>
      <c r="B1039">
        <v>2326</v>
      </c>
      <c r="C1039" t="s">
        <v>1032</v>
      </c>
      <c r="D1039" t="s">
        <v>2983</v>
      </c>
      <c r="E1039">
        <v>45594</v>
      </c>
      <c r="F1039" t="s">
        <v>3915</v>
      </c>
      <c r="G1039">
        <v>2.52</v>
      </c>
      <c r="H1039" t="s">
        <v>4844</v>
      </c>
      <c r="I1039" s="2" t="s">
        <v>6639</v>
      </c>
      <c r="K1039" t="s">
        <v>8497</v>
      </c>
      <c r="L1039">
        <v>33</v>
      </c>
      <c r="M1039">
        <v>0.11</v>
      </c>
      <c r="N1039">
        <v>56.1</v>
      </c>
      <c r="O1039">
        <f t="shared" si="146"/>
        <v>80.36</v>
      </c>
      <c r="P1039">
        <f t="shared" si="147"/>
        <v>5015.0600000000004</v>
      </c>
      <c r="Q1039">
        <f t="shared" si="148"/>
        <v>5.13</v>
      </c>
      <c r="R1039">
        <f t="shared" si="149"/>
        <v>5.44</v>
      </c>
      <c r="S1039">
        <f t="shared" si="150"/>
        <v>-1152</v>
      </c>
      <c r="T1039" s="6">
        <f t="shared" si="154"/>
        <v>45594</v>
      </c>
      <c r="U1039" s="6">
        <f t="shared" si="151"/>
        <v>60975.546240480006</v>
      </c>
      <c r="V1039" s="4">
        <f t="shared" si="152"/>
        <v>1.3373589998789315</v>
      </c>
      <c r="W1039" s="3">
        <f t="shared" si="153"/>
        <v>12434.841270000001</v>
      </c>
    </row>
    <row r="1040" spans="1:23">
      <c r="A1040" s="1">
        <v>1038</v>
      </c>
      <c r="B1040">
        <v>2328</v>
      </c>
      <c r="C1040" t="s">
        <v>1033</v>
      </c>
      <c r="D1040" t="s">
        <v>2984</v>
      </c>
      <c r="E1040">
        <v>85043</v>
      </c>
      <c r="F1040" t="s">
        <v>3915</v>
      </c>
      <c r="G1040">
        <v>2.5299999999999998</v>
      </c>
      <c r="H1040" t="s">
        <v>4782</v>
      </c>
      <c r="I1040" s="2" t="s">
        <v>6640</v>
      </c>
      <c r="K1040" t="s">
        <v>8435</v>
      </c>
      <c r="L1040">
        <v>1</v>
      </c>
      <c r="M1040">
        <v>0.26</v>
      </c>
      <c r="N1040">
        <v>93.6</v>
      </c>
      <c r="O1040">
        <f t="shared" si="146"/>
        <v>80.36</v>
      </c>
      <c r="P1040">
        <f t="shared" si="147"/>
        <v>5015.0600000000004</v>
      </c>
      <c r="Q1040">
        <f t="shared" si="148"/>
        <v>5.13</v>
      </c>
      <c r="R1040">
        <f t="shared" si="149"/>
        <v>5.44</v>
      </c>
      <c r="S1040">
        <f t="shared" si="150"/>
        <v>-1152</v>
      </c>
      <c r="T1040" s="6">
        <f t="shared" si="154"/>
        <v>85043</v>
      </c>
      <c r="U1040" s="6">
        <f t="shared" si="151"/>
        <v>77518.204335719987</v>
      </c>
      <c r="V1040" s="4">
        <f t="shared" si="152"/>
        <v>0.9115177537918463</v>
      </c>
      <c r="W1040" s="3">
        <f t="shared" si="153"/>
        <v>12434.841270000001</v>
      </c>
    </row>
    <row r="1041" spans="1:23">
      <c r="A1041" s="1">
        <v>1039</v>
      </c>
      <c r="B1041">
        <v>2330</v>
      </c>
      <c r="C1041" t="s">
        <v>1034</v>
      </c>
      <c r="D1041" t="s">
        <v>2985</v>
      </c>
      <c r="E1041">
        <v>30594</v>
      </c>
      <c r="F1041" t="s">
        <v>3915</v>
      </c>
      <c r="G1041">
        <v>1.53</v>
      </c>
      <c r="H1041" t="s">
        <v>4845</v>
      </c>
      <c r="I1041" s="2" t="s">
        <v>6641</v>
      </c>
      <c r="K1041" t="s">
        <v>8498</v>
      </c>
      <c r="L1041">
        <v>22</v>
      </c>
      <c r="M1041">
        <v>0.1</v>
      </c>
      <c r="N1041">
        <v>51</v>
      </c>
      <c r="O1041">
        <f t="shared" si="146"/>
        <v>80.36</v>
      </c>
      <c r="P1041">
        <f t="shared" si="147"/>
        <v>5015.0600000000004</v>
      </c>
      <c r="Q1041">
        <f t="shared" si="148"/>
        <v>5.13</v>
      </c>
      <c r="R1041">
        <f t="shared" si="149"/>
        <v>5.44</v>
      </c>
      <c r="S1041">
        <f t="shared" si="150"/>
        <v>-1152</v>
      </c>
      <c r="T1041" s="6">
        <f t="shared" si="154"/>
        <v>30594</v>
      </c>
      <c r="U1041" s="6">
        <f t="shared" si="151"/>
        <v>43973.446971719997</v>
      </c>
      <c r="V1041" s="4">
        <f t="shared" si="152"/>
        <v>1.437322578666405</v>
      </c>
      <c r="W1041" s="3">
        <f t="shared" si="153"/>
        <v>12434.841270000001</v>
      </c>
    </row>
    <row r="1042" spans="1:23">
      <c r="A1042" s="1">
        <v>1040</v>
      </c>
      <c r="B1042">
        <v>2332</v>
      </c>
      <c r="C1042" t="s">
        <v>1035</v>
      </c>
      <c r="D1042" t="s">
        <v>2986</v>
      </c>
      <c r="E1042">
        <v>153675</v>
      </c>
      <c r="F1042" t="s">
        <v>3916</v>
      </c>
      <c r="G1042">
        <v>3.22</v>
      </c>
      <c r="H1042" t="s">
        <v>4846</v>
      </c>
      <c r="I1042" s="2" t="s">
        <v>6642</v>
      </c>
      <c r="K1042" t="s">
        <v>8499</v>
      </c>
      <c r="L1042">
        <v>30</v>
      </c>
      <c r="M1042">
        <v>0.27</v>
      </c>
      <c r="N1042">
        <v>110.8</v>
      </c>
      <c r="O1042">
        <f t="shared" si="146"/>
        <v>80.36</v>
      </c>
      <c r="P1042">
        <f t="shared" si="147"/>
        <v>5015.0600000000004</v>
      </c>
      <c r="Q1042">
        <f t="shared" si="148"/>
        <v>5.13</v>
      </c>
      <c r="R1042">
        <f t="shared" si="149"/>
        <v>5.44</v>
      </c>
      <c r="S1042">
        <f t="shared" si="150"/>
        <v>-1152</v>
      </c>
      <c r="T1042" s="6">
        <f t="shared" si="154"/>
        <v>153675</v>
      </c>
      <c r="U1042" s="6">
        <f t="shared" si="151"/>
        <v>95333.377387279994</v>
      </c>
      <c r="V1042" s="4">
        <f t="shared" si="152"/>
        <v>0.62035710029139413</v>
      </c>
      <c r="W1042" s="3">
        <f t="shared" si="153"/>
        <v>12434.841270000001</v>
      </c>
    </row>
    <row r="1043" spans="1:23">
      <c r="A1043" s="1">
        <v>1041</v>
      </c>
      <c r="B1043">
        <v>2335</v>
      </c>
      <c r="C1043" t="s">
        <v>1036</v>
      </c>
      <c r="D1043" t="s">
        <v>2987</v>
      </c>
      <c r="E1043">
        <v>104925</v>
      </c>
      <c r="F1043" t="s">
        <v>3915</v>
      </c>
      <c r="G1043">
        <v>2.8</v>
      </c>
      <c r="H1043" t="s">
        <v>4614</v>
      </c>
      <c r="I1043" s="2" t="s">
        <v>6643</v>
      </c>
      <c r="K1043" t="s">
        <v>8267</v>
      </c>
      <c r="L1043">
        <v>13</v>
      </c>
      <c r="M1043">
        <v>0.33</v>
      </c>
      <c r="N1043">
        <v>129.1</v>
      </c>
      <c r="O1043">
        <f t="shared" si="146"/>
        <v>80.36</v>
      </c>
      <c r="P1043">
        <f t="shared" si="147"/>
        <v>5015.0600000000004</v>
      </c>
      <c r="Q1043">
        <f t="shared" si="148"/>
        <v>5.13</v>
      </c>
      <c r="R1043">
        <f t="shared" si="149"/>
        <v>5.44</v>
      </c>
      <c r="S1043">
        <f t="shared" si="150"/>
        <v>-1152</v>
      </c>
      <c r="T1043" s="6">
        <f t="shared" si="154"/>
        <v>104925</v>
      </c>
      <c r="U1043" s="6">
        <f t="shared" si="151"/>
        <v>97066.216107199987</v>
      </c>
      <c r="V1043" s="4">
        <f t="shared" si="152"/>
        <v>0.9251009397874671</v>
      </c>
      <c r="W1043" s="3">
        <f t="shared" si="153"/>
        <v>12434.841270000001</v>
      </c>
    </row>
    <row r="1044" spans="1:23">
      <c r="A1044" s="1">
        <v>1042</v>
      </c>
      <c r="B1044">
        <v>2336</v>
      </c>
      <c r="C1044" t="s">
        <v>1037</v>
      </c>
      <c r="D1044" t="s">
        <v>2988</v>
      </c>
      <c r="E1044">
        <v>47094</v>
      </c>
      <c r="F1044" t="s">
        <v>3915</v>
      </c>
      <c r="G1044">
        <v>1.22</v>
      </c>
      <c r="H1044" t="s">
        <v>4847</v>
      </c>
      <c r="I1044" s="2" t="s">
        <v>6644</v>
      </c>
      <c r="K1044" t="s">
        <v>8500</v>
      </c>
      <c r="L1044">
        <v>20</v>
      </c>
      <c r="M1044">
        <v>0.182</v>
      </c>
      <c r="N1044">
        <v>66.92</v>
      </c>
      <c r="O1044">
        <f t="shared" si="146"/>
        <v>80.36</v>
      </c>
      <c r="P1044">
        <f t="shared" si="147"/>
        <v>5015.0600000000004</v>
      </c>
      <c r="Q1044">
        <f t="shared" si="148"/>
        <v>5.13</v>
      </c>
      <c r="R1044">
        <f t="shared" si="149"/>
        <v>5.44</v>
      </c>
      <c r="S1044">
        <f t="shared" si="150"/>
        <v>-1152</v>
      </c>
      <c r="T1044" s="6">
        <f t="shared" si="154"/>
        <v>47094</v>
      </c>
      <c r="U1044" s="6">
        <f t="shared" si="151"/>
        <v>46307.247747280002</v>
      </c>
      <c r="V1044" s="4">
        <f t="shared" si="152"/>
        <v>0.98329400236293374</v>
      </c>
      <c r="W1044" s="3">
        <f t="shared" si="153"/>
        <v>12434.841270000001</v>
      </c>
    </row>
    <row r="1045" spans="1:23">
      <c r="A1045" s="1">
        <v>1043</v>
      </c>
      <c r="B1045">
        <v>2337</v>
      </c>
      <c r="C1045" t="s">
        <v>1038</v>
      </c>
      <c r="D1045" t="s">
        <v>2989</v>
      </c>
      <c r="E1045">
        <v>89925</v>
      </c>
      <c r="F1045" t="s">
        <v>3915</v>
      </c>
      <c r="G1045">
        <v>6.4</v>
      </c>
      <c r="H1045" t="s">
        <v>4585</v>
      </c>
      <c r="I1045" s="2" t="s">
        <v>6645</v>
      </c>
      <c r="K1045" t="s">
        <v>8238</v>
      </c>
      <c r="L1045">
        <v>1</v>
      </c>
      <c r="M1045">
        <v>0.05</v>
      </c>
      <c r="N1045">
        <v>17</v>
      </c>
      <c r="O1045">
        <f t="shared" si="146"/>
        <v>80.36</v>
      </c>
      <c r="P1045">
        <f t="shared" si="147"/>
        <v>5015.0600000000004</v>
      </c>
      <c r="Q1045">
        <f t="shared" si="148"/>
        <v>5.13</v>
      </c>
      <c r="R1045">
        <f t="shared" si="149"/>
        <v>5.44</v>
      </c>
      <c r="S1045">
        <f t="shared" si="150"/>
        <v>-1152</v>
      </c>
      <c r="T1045" s="6">
        <f t="shared" si="154"/>
        <v>89925</v>
      </c>
      <c r="U1045" s="6">
        <f t="shared" si="151"/>
        <v>101779.27375360001</v>
      </c>
      <c r="V1045" s="4">
        <f t="shared" si="152"/>
        <v>1.1318240061562415</v>
      </c>
      <c r="W1045" s="3">
        <f t="shared" si="153"/>
        <v>12434.841270000001</v>
      </c>
    </row>
    <row r="1046" spans="1:23">
      <c r="A1046" s="1">
        <v>1044</v>
      </c>
      <c r="B1046">
        <v>2339</v>
      </c>
      <c r="C1046" t="s">
        <v>1039</v>
      </c>
      <c r="D1046" t="s">
        <v>2990</v>
      </c>
      <c r="E1046">
        <v>266694</v>
      </c>
      <c r="F1046" t="s">
        <v>3915</v>
      </c>
      <c r="G1046">
        <v>3.49</v>
      </c>
      <c r="H1046" t="s">
        <v>4848</v>
      </c>
      <c r="I1046" s="2" t="s">
        <v>6646</v>
      </c>
      <c r="K1046" t="s">
        <v>8501</v>
      </c>
      <c r="L1046">
        <v>17</v>
      </c>
      <c r="M1046">
        <v>0.51</v>
      </c>
      <c r="N1046">
        <v>578.1</v>
      </c>
      <c r="O1046">
        <f t="shared" si="146"/>
        <v>80.36</v>
      </c>
      <c r="P1046">
        <f t="shared" si="147"/>
        <v>5015.0600000000004</v>
      </c>
      <c r="Q1046">
        <f t="shared" si="148"/>
        <v>5.13</v>
      </c>
      <c r="R1046">
        <f t="shared" si="149"/>
        <v>5.44</v>
      </c>
      <c r="S1046">
        <f t="shared" si="150"/>
        <v>-1152</v>
      </c>
      <c r="T1046" s="6">
        <f t="shared" si="154"/>
        <v>266694</v>
      </c>
      <c r="U1046" s="6">
        <f t="shared" si="151"/>
        <v>303646.38627876004</v>
      </c>
      <c r="V1046" s="4">
        <f t="shared" si="152"/>
        <v>1.1385572464275913</v>
      </c>
      <c r="W1046" s="3">
        <f t="shared" si="153"/>
        <v>12434.841270000001</v>
      </c>
    </row>
    <row r="1047" spans="1:23">
      <c r="A1047" s="1">
        <v>1045</v>
      </c>
      <c r="B1047">
        <v>2343</v>
      </c>
      <c r="C1047" t="s">
        <v>1040</v>
      </c>
      <c r="D1047" t="s">
        <v>2991</v>
      </c>
      <c r="E1047">
        <v>46194</v>
      </c>
      <c r="F1047" t="s">
        <v>3915</v>
      </c>
      <c r="G1047">
        <v>1.47</v>
      </c>
      <c r="H1047" t="s">
        <v>4624</v>
      </c>
      <c r="I1047" s="2" t="s">
        <v>6647</v>
      </c>
      <c r="K1047" t="s">
        <v>8277</v>
      </c>
      <c r="L1047">
        <v>16</v>
      </c>
      <c r="M1047">
        <v>0.16</v>
      </c>
      <c r="N1047">
        <v>59.2</v>
      </c>
      <c r="O1047">
        <f t="shared" si="146"/>
        <v>80.36</v>
      </c>
      <c r="P1047">
        <f t="shared" si="147"/>
        <v>5015.0600000000004</v>
      </c>
      <c r="Q1047">
        <f t="shared" si="148"/>
        <v>5.13</v>
      </c>
      <c r="R1047">
        <f t="shared" si="149"/>
        <v>5.44</v>
      </c>
      <c r="S1047">
        <f t="shared" si="150"/>
        <v>-1152</v>
      </c>
      <c r="T1047" s="6">
        <f t="shared" si="154"/>
        <v>46194</v>
      </c>
      <c r="U1047" s="6">
        <f t="shared" si="151"/>
        <v>46662.83728028</v>
      </c>
      <c r="V1047" s="4">
        <f t="shared" si="152"/>
        <v>1.0101493111720137</v>
      </c>
      <c r="W1047" s="3">
        <f t="shared" si="153"/>
        <v>12434.841270000001</v>
      </c>
    </row>
    <row r="1048" spans="1:23">
      <c r="A1048" s="1">
        <v>1046</v>
      </c>
      <c r="B1048">
        <v>2344</v>
      </c>
      <c r="C1048" t="s">
        <v>1041</v>
      </c>
      <c r="D1048" t="s">
        <v>2992</v>
      </c>
      <c r="E1048">
        <v>326094</v>
      </c>
      <c r="F1048" t="s">
        <v>3916</v>
      </c>
      <c r="G1048">
        <v>3.01</v>
      </c>
      <c r="H1048" t="s">
        <v>4849</v>
      </c>
      <c r="I1048" s="2" t="s">
        <v>6648</v>
      </c>
      <c r="K1048" t="s">
        <v>8502</v>
      </c>
      <c r="L1048">
        <v>21</v>
      </c>
      <c r="M1048">
        <v>0.47399999999999998</v>
      </c>
      <c r="N1048">
        <v>142.02000000000001</v>
      </c>
      <c r="O1048">
        <f t="shared" si="146"/>
        <v>80.36</v>
      </c>
      <c r="P1048">
        <f t="shared" si="147"/>
        <v>5015.0600000000004</v>
      </c>
      <c r="Q1048">
        <f t="shared" si="148"/>
        <v>5.13</v>
      </c>
      <c r="R1048">
        <f t="shared" si="149"/>
        <v>5.44</v>
      </c>
      <c r="S1048">
        <f t="shared" si="150"/>
        <v>-1152</v>
      </c>
      <c r="T1048" s="6">
        <f t="shared" si="154"/>
        <v>326094</v>
      </c>
      <c r="U1048" s="6">
        <f t="shared" si="151"/>
        <v>105847.88263524001</v>
      </c>
      <c r="V1048" s="4">
        <f t="shared" si="152"/>
        <v>0.32459316220243245</v>
      </c>
      <c r="W1048" s="3">
        <f t="shared" si="153"/>
        <v>12434.841270000001</v>
      </c>
    </row>
    <row r="1049" spans="1:23">
      <c r="A1049" s="1">
        <v>1047</v>
      </c>
      <c r="B1049">
        <v>2345</v>
      </c>
      <c r="C1049" t="s">
        <v>1042</v>
      </c>
      <c r="D1049" t="s">
        <v>2993</v>
      </c>
      <c r="E1049">
        <v>23940</v>
      </c>
      <c r="F1049" t="s">
        <v>3917</v>
      </c>
      <c r="G1049">
        <v>1.0900000000000001</v>
      </c>
      <c r="H1049" t="s">
        <v>4850</v>
      </c>
      <c r="I1049" s="2" t="s">
        <v>6649</v>
      </c>
      <c r="K1049" t="s">
        <v>8503</v>
      </c>
      <c r="L1049">
        <v>14</v>
      </c>
      <c r="M1049">
        <v>0.11</v>
      </c>
      <c r="N1049">
        <v>9.35</v>
      </c>
      <c r="O1049">
        <f t="shared" si="146"/>
        <v>80.36</v>
      </c>
      <c r="P1049">
        <f t="shared" si="147"/>
        <v>5015.0600000000004</v>
      </c>
      <c r="Q1049">
        <f t="shared" si="148"/>
        <v>5.13</v>
      </c>
      <c r="R1049">
        <f t="shared" si="149"/>
        <v>5.44</v>
      </c>
      <c r="S1049">
        <f t="shared" si="150"/>
        <v>-1152</v>
      </c>
      <c r="T1049" s="6">
        <f t="shared" si="154"/>
        <v>23940</v>
      </c>
      <c r="U1049" s="6">
        <f t="shared" si="151"/>
        <v>19200.20342116</v>
      </c>
      <c r="V1049" s="4">
        <f t="shared" si="152"/>
        <v>0.8020135096558062</v>
      </c>
      <c r="W1049" s="3">
        <f t="shared" si="153"/>
        <v>12434.841270000001</v>
      </c>
    </row>
    <row r="1050" spans="1:23">
      <c r="A1050" s="1">
        <v>1048</v>
      </c>
      <c r="B1050">
        <v>2347</v>
      </c>
      <c r="C1050" t="s">
        <v>1043</v>
      </c>
      <c r="D1050" t="s">
        <v>2994</v>
      </c>
      <c r="E1050">
        <v>326243</v>
      </c>
      <c r="F1050" t="s">
        <v>3915</v>
      </c>
      <c r="G1050">
        <v>4.46</v>
      </c>
      <c r="H1050" t="s">
        <v>4851</v>
      </c>
      <c r="I1050" s="2" t="s">
        <v>6650</v>
      </c>
      <c r="K1050" t="s">
        <v>8504</v>
      </c>
      <c r="L1050">
        <v>7</v>
      </c>
      <c r="M1050">
        <v>1.07</v>
      </c>
      <c r="N1050">
        <v>551.04999999999995</v>
      </c>
      <c r="O1050">
        <f t="shared" si="146"/>
        <v>80.36</v>
      </c>
      <c r="P1050">
        <f t="shared" si="147"/>
        <v>5015.0600000000004</v>
      </c>
      <c r="Q1050">
        <f t="shared" si="148"/>
        <v>5.13</v>
      </c>
      <c r="R1050">
        <f t="shared" si="149"/>
        <v>5.44</v>
      </c>
      <c r="S1050">
        <f t="shared" si="150"/>
        <v>-1152</v>
      </c>
      <c r="T1050" s="6">
        <f t="shared" si="154"/>
        <v>326243</v>
      </c>
      <c r="U1050" s="6">
        <f t="shared" si="151"/>
        <v>306295.40679704002</v>
      </c>
      <c r="V1050" s="4">
        <f t="shared" si="152"/>
        <v>0.93885663998013758</v>
      </c>
      <c r="W1050" s="3">
        <f t="shared" si="153"/>
        <v>12434.841270000001</v>
      </c>
    </row>
    <row r="1051" spans="1:23">
      <c r="A1051" s="1">
        <v>1049</v>
      </c>
      <c r="B1051">
        <v>2348</v>
      </c>
      <c r="C1051" t="s">
        <v>1044</v>
      </c>
      <c r="D1051" t="s">
        <v>2995</v>
      </c>
      <c r="E1051">
        <v>275400</v>
      </c>
      <c r="F1051" t="s">
        <v>3916</v>
      </c>
      <c r="G1051">
        <v>6.62</v>
      </c>
      <c r="H1051" t="s">
        <v>4852</v>
      </c>
      <c r="I1051" s="2" t="s">
        <v>6651</v>
      </c>
      <c r="K1051" t="s">
        <v>8505</v>
      </c>
      <c r="L1051">
        <v>43</v>
      </c>
      <c r="M1051">
        <v>0.56000000000000005</v>
      </c>
      <c r="N1051">
        <v>268.8</v>
      </c>
      <c r="O1051">
        <f t="shared" si="146"/>
        <v>80.36</v>
      </c>
      <c r="P1051">
        <f t="shared" si="147"/>
        <v>5015.0600000000004</v>
      </c>
      <c r="Q1051">
        <f t="shared" si="148"/>
        <v>5.13</v>
      </c>
      <c r="R1051">
        <f t="shared" si="149"/>
        <v>5.44</v>
      </c>
      <c r="S1051">
        <f t="shared" si="150"/>
        <v>-1152</v>
      </c>
      <c r="T1051" s="6">
        <f t="shared" si="154"/>
        <v>275400</v>
      </c>
      <c r="U1051" s="6">
        <f t="shared" si="151"/>
        <v>215138.55696888</v>
      </c>
      <c r="V1051" s="4">
        <f t="shared" si="152"/>
        <v>0.78118575515206967</v>
      </c>
      <c r="W1051" s="3">
        <f t="shared" si="153"/>
        <v>12434.841270000001</v>
      </c>
    </row>
    <row r="1052" spans="1:23">
      <c r="A1052" s="1">
        <v>1050</v>
      </c>
      <c r="B1052">
        <v>2350</v>
      </c>
      <c r="C1052" t="s">
        <v>1045</v>
      </c>
      <c r="D1052" t="s">
        <v>2996</v>
      </c>
      <c r="E1052">
        <v>36368</v>
      </c>
      <c r="F1052" t="s">
        <v>3915</v>
      </c>
      <c r="G1052">
        <v>1.71</v>
      </c>
      <c r="H1052" t="s">
        <v>4853</v>
      </c>
      <c r="I1052" s="2" t="s">
        <v>6652</v>
      </c>
      <c r="K1052" t="s">
        <v>8506</v>
      </c>
      <c r="L1052">
        <v>13</v>
      </c>
      <c r="M1052">
        <v>3.1E-2</v>
      </c>
      <c r="N1052">
        <v>10.38</v>
      </c>
      <c r="O1052">
        <f t="shared" si="146"/>
        <v>80.36</v>
      </c>
      <c r="P1052">
        <f t="shared" si="147"/>
        <v>5015.0600000000004</v>
      </c>
      <c r="Q1052">
        <f t="shared" si="148"/>
        <v>5.13</v>
      </c>
      <c r="R1052">
        <f t="shared" si="149"/>
        <v>5.44</v>
      </c>
      <c r="S1052">
        <f t="shared" si="150"/>
        <v>-1152</v>
      </c>
      <c r="T1052" s="6">
        <f t="shared" si="154"/>
        <v>36368</v>
      </c>
      <c r="U1052" s="6">
        <f t="shared" si="151"/>
        <v>28901.998478040001</v>
      </c>
      <c r="V1052" s="4">
        <f t="shared" si="152"/>
        <v>0.79470959299494059</v>
      </c>
      <c r="W1052" s="3">
        <f t="shared" si="153"/>
        <v>12434.841270000001</v>
      </c>
    </row>
    <row r="1053" spans="1:23">
      <c r="A1053" s="1">
        <v>1051</v>
      </c>
      <c r="B1053">
        <v>2351</v>
      </c>
      <c r="C1053" t="s">
        <v>1046</v>
      </c>
      <c r="D1053" t="s">
        <v>2997</v>
      </c>
      <c r="E1053">
        <v>29694</v>
      </c>
      <c r="F1053" t="s">
        <v>3915</v>
      </c>
      <c r="G1053">
        <v>1.6</v>
      </c>
      <c r="H1053" t="s">
        <v>4854</v>
      </c>
      <c r="I1053" s="2" t="s">
        <v>6653</v>
      </c>
      <c r="K1053" t="s">
        <v>8507</v>
      </c>
      <c r="L1053">
        <v>16</v>
      </c>
      <c r="M1053">
        <v>0.04</v>
      </c>
      <c r="N1053">
        <v>13.4</v>
      </c>
      <c r="O1053">
        <f t="shared" si="146"/>
        <v>80.36</v>
      </c>
      <c r="P1053">
        <f t="shared" si="147"/>
        <v>5015.0600000000004</v>
      </c>
      <c r="Q1053">
        <f t="shared" si="148"/>
        <v>5.13</v>
      </c>
      <c r="R1053">
        <f t="shared" si="149"/>
        <v>5.44</v>
      </c>
      <c r="S1053">
        <f t="shared" si="150"/>
        <v>-1152</v>
      </c>
      <c r="T1053" s="6">
        <f t="shared" si="154"/>
        <v>29694</v>
      </c>
      <c r="U1053" s="6">
        <f t="shared" si="151"/>
        <v>28580.817798399999</v>
      </c>
      <c r="V1053" s="4">
        <f t="shared" si="152"/>
        <v>0.96251154436586517</v>
      </c>
      <c r="W1053" s="3">
        <f t="shared" si="153"/>
        <v>12434.841270000001</v>
      </c>
    </row>
    <row r="1054" spans="1:23">
      <c r="A1054" s="1">
        <v>1052</v>
      </c>
      <c r="B1054">
        <v>2352</v>
      </c>
      <c r="C1054" t="s">
        <v>1047</v>
      </c>
      <c r="D1054" t="s">
        <v>2998</v>
      </c>
      <c r="E1054">
        <v>44994</v>
      </c>
      <c r="F1054" t="s">
        <v>3915</v>
      </c>
      <c r="G1054">
        <v>1.62</v>
      </c>
      <c r="H1054" t="s">
        <v>4855</v>
      </c>
      <c r="I1054" s="2" t="s">
        <v>6654</v>
      </c>
      <c r="K1054" t="s">
        <v>8508</v>
      </c>
      <c r="L1054">
        <v>19</v>
      </c>
      <c r="M1054">
        <v>0.15</v>
      </c>
      <c r="N1054">
        <v>58.989999999999988</v>
      </c>
      <c r="O1054">
        <f t="shared" si="146"/>
        <v>80.36</v>
      </c>
      <c r="P1054">
        <f t="shared" si="147"/>
        <v>5015.0600000000004</v>
      </c>
      <c r="Q1054">
        <f t="shared" si="148"/>
        <v>5.13</v>
      </c>
      <c r="R1054">
        <f t="shared" si="149"/>
        <v>5.44</v>
      </c>
      <c r="S1054">
        <f t="shared" si="150"/>
        <v>-1152</v>
      </c>
      <c r="T1054" s="6">
        <f t="shared" si="154"/>
        <v>44994</v>
      </c>
      <c r="U1054" s="6">
        <f t="shared" si="151"/>
        <v>48809.305444879996</v>
      </c>
      <c r="V1054" s="4">
        <f t="shared" si="152"/>
        <v>1.0847958715579855</v>
      </c>
      <c r="W1054" s="3">
        <f t="shared" si="153"/>
        <v>12434.841270000001</v>
      </c>
    </row>
    <row r="1055" spans="1:23">
      <c r="A1055" s="1">
        <v>1053</v>
      </c>
      <c r="B1055">
        <v>2353</v>
      </c>
      <c r="C1055" t="s">
        <v>1048</v>
      </c>
      <c r="D1055" t="s">
        <v>2999</v>
      </c>
      <c r="E1055">
        <v>48294</v>
      </c>
      <c r="F1055" t="s">
        <v>3915</v>
      </c>
      <c r="G1055">
        <v>2.09</v>
      </c>
      <c r="H1055" t="s">
        <v>4856</v>
      </c>
      <c r="I1055" s="2" t="s">
        <v>6655</v>
      </c>
      <c r="K1055" t="s">
        <v>8509</v>
      </c>
      <c r="L1055">
        <v>13</v>
      </c>
      <c r="M1055">
        <v>0.12</v>
      </c>
      <c r="N1055">
        <v>41.8</v>
      </c>
      <c r="O1055">
        <f t="shared" si="146"/>
        <v>80.36</v>
      </c>
      <c r="P1055">
        <f t="shared" si="147"/>
        <v>5015.0600000000004</v>
      </c>
      <c r="Q1055">
        <f t="shared" si="148"/>
        <v>5.13</v>
      </c>
      <c r="R1055">
        <f t="shared" si="149"/>
        <v>5.44</v>
      </c>
      <c r="S1055">
        <f t="shared" si="150"/>
        <v>-1152</v>
      </c>
      <c r="T1055" s="6">
        <f t="shared" si="154"/>
        <v>48294</v>
      </c>
      <c r="U1055" s="6">
        <f t="shared" si="151"/>
        <v>48307.803025159999</v>
      </c>
      <c r="V1055" s="4">
        <f t="shared" si="152"/>
        <v>1.0002858124230753</v>
      </c>
      <c r="W1055" s="3">
        <f t="shared" si="153"/>
        <v>12434.841270000001</v>
      </c>
    </row>
    <row r="1056" spans="1:23">
      <c r="A1056" s="1">
        <v>1054</v>
      </c>
      <c r="B1056">
        <v>2357</v>
      </c>
      <c r="C1056" t="s">
        <v>1049</v>
      </c>
      <c r="D1056" t="s">
        <v>3000</v>
      </c>
      <c r="E1056">
        <v>41094</v>
      </c>
      <c r="F1056" t="s">
        <v>3915</v>
      </c>
      <c r="G1056">
        <v>2.12</v>
      </c>
      <c r="H1056" t="s">
        <v>4857</v>
      </c>
      <c r="I1056" s="2" t="s">
        <v>6656</v>
      </c>
      <c r="K1056" t="s">
        <v>8510</v>
      </c>
      <c r="L1056">
        <v>12</v>
      </c>
      <c r="M1056">
        <v>0.13</v>
      </c>
      <c r="N1056">
        <v>34.450000000000003</v>
      </c>
      <c r="O1056">
        <f t="shared" si="146"/>
        <v>80.36</v>
      </c>
      <c r="P1056">
        <f t="shared" si="147"/>
        <v>5015.0600000000004</v>
      </c>
      <c r="Q1056">
        <f t="shared" si="148"/>
        <v>5.13</v>
      </c>
      <c r="R1056">
        <f t="shared" si="149"/>
        <v>5.44</v>
      </c>
      <c r="S1056">
        <f t="shared" si="150"/>
        <v>-1152</v>
      </c>
      <c r="T1056" s="6">
        <f t="shared" si="154"/>
        <v>41094</v>
      </c>
      <c r="U1056" s="6">
        <f t="shared" si="151"/>
        <v>45542.343070880001</v>
      </c>
      <c r="V1056" s="4">
        <f t="shared" si="152"/>
        <v>1.1082479941324768</v>
      </c>
      <c r="W1056" s="3">
        <f t="shared" si="153"/>
        <v>12434.841270000001</v>
      </c>
    </row>
    <row r="1057" spans="1:23">
      <c r="A1057" s="1">
        <v>1055</v>
      </c>
      <c r="B1057">
        <v>2360</v>
      </c>
      <c r="C1057" t="s">
        <v>1050</v>
      </c>
      <c r="D1057" t="s">
        <v>3001</v>
      </c>
      <c r="E1057">
        <v>62094</v>
      </c>
      <c r="F1057" t="s">
        <v>3915</v>
      </c>
      <c r="G1057">
        <v>2.7</v>
      </c>
      <c r="H1057" t="s">
        <v>4858</v>
      </c>
      <c r="I1057" s="2" t="s">
        <v>6657</v>
      </c>
      <c r="K1057" t="s">
        <v>8511</v>
      </c>
      <c r="L1057">
        <v>24</v>
      </c>
      <c r="M1057">
        <v>0.15</v>
      </c>
      <c r="N1057">
        <v>60.900000000000013</v>
      </c>
      <c r="O1057">
        <f t="shared" si="146"/>
        <v>80.36</v>
      </c>
      <c r="P1057">
        <f t="shared" si="147"/>
        <v>5015.0600000000004</v>
      </c>
      <c r="Q1057">
        <f t="shared" si="148"/>
        <v>5.13</v>
      </c>
      <c r="R1057">
        <f t="shared" si="149"/>
        <v>5.44</v>
      </c>
      <c r="S1057">
        <f t="shared" si="150"/>
        <v>-1152</v>
      </c>
      <c r="T1057" s="6">
        <f t="shared" si="154"/>
        <v>62094</v>
      </c>
      <c r="U1057" s="6">
        <f t="shared" si="151"/>
        <v>65759.832274800006</v>
      </c>
      <c r="V1057" s="4">
        <f t="shared" si="152"/>
        <v>1.0590368195767708</v>
      </c>
      <c r="W1057" s="3">
        <f t="shared" si="153"/>
        <v>12434.841270000001</v>
      </c>
    </row>
    <row r="1058" spans="1:23">
      <c r="A1058" s="1">
        <v>1056</v>
      </c>
      <c r="B1058">
        <v>2362</v>
      </c>
      <c r="C1058" t="s">
        <v>1051</v>
      </c>
      <c r="D1058" t="s">
        <v>3002</v>
      </c>
      <c r="E1058">
        <v>55794</v>
      </c>
      <c r="F1058" t="s">
        <v>3915</v>
      </c>
      <c r="G1058">
        <v>3.05</v>
      </c>
      <c r="H1058" t="s">
        <v>4859</v>
      </c>
      <c r="I1058" s="2" t="s">
        <v>6658</v>
      </c>
      <c r="K1058" t="s">
        <v>8512</v>
      </c>
      <c r="L1058">
        <v>42</v>
      </c>
      <c r="M1058">
        <v>0.14000000000000001</v>
      </c>
      <c r="N1058">
        <v>71.400000000000006</v>
      </c>
      <c r="O1058">
        <f t="shared" si="146"/>
        <v>80.36</v>
      </c>
      <c r="P1058">
        <f t="shared" si="147"/>
        <v>5015.0600000000004</v>
      </c>
      <c r="Q1058">
        <f t="shared" si="148"/>
        <v>5.13</v>
      </c>
      <c r="R1058">
        <f t="shared" si="149"/>
        <v>5.44</v>
      </c>
      <c r="S1058">
        <f t="shared" si="150"/>
        <v>-1152</v>
      </c>
      <c r="T1058" s="6">
        <f t="shared" si="154"/>
        <v>55794</v>
      </c>
      <c r="U1058" s="6">
        <f t="shared" si="151"/>
        <v>75572.62880820001</v>
      </c>
      <c r="V1058" s="4">
        <f t="shared" si="152"/>
        <v>1.3544938310248416</v>
      </c>
      <c r="W1058" s="3">
        <f t="shared" si="153"/>
        <v>12434.841270000001</v>
      </c>
    </row>
    <row r="1059" spans="1:23">
      <c r="A1059" s="1">
        <v>1057</v>
      </c>
      <c r="B1059">
        <v>2365</v>
      </c>
      <c r="C1059" t="s">
        <v>1052</v>
      </c>
      <c r="D1059" t="s">
        <v>3003</v>
      </c>
      <c r="E1059">
        <v>40494</v>
      </c>
      <c r="F1059" t="s">
        <v>3915</v>
      </c>
      <c r="G1059">
        <v>2.48</v>
      </c>
      <c r="H1059" t="s">
        <v>4860</v>
      </c>
      <c r="I1059" s="2" t="s">
        <v>6659</v>
      </c>
      <c r="K1059" t="s">
        <v>8513</v>
      </c>
      <c r="L1059">
        <v>25</v>
      </c>
      <c r="M1059">
        <v>6.6000000000000003E-2</v>
      </c>
      <c r="N1059">
        <v>33.659999999999997</v>
      </c>
      <c r="O1059">
        <f t="shared" si="146"/>
        <v>80.36</v>
      </c>
      <c r="P1059">
        <f t="shared" si="147"/>
        <v>5015.0600000000004</v>
      </c>
      <c r="Q1059">
        <f t="shared" si="148"/>
        <v>5.13</v>
      </c>
      <c r="R1059">
        <f t="shared" si="149"/>
        <v>5.44</v>
      </c>
      <c r="S1059">
        <f t="shared" si="150"/>
        <v>-1152</v>
      </c>
      <c r="T1059" s="6">
        <f t="shared" si="154"/>
        <v>40494</v>
      </c>
      <c r="U1059" s="6">
        <f t="shared" si="151"/>
        <v>50568.839363520005</v>
      </c>
      <c r="V1059" s="4">
        <f t="shared" si="152"/>
        <v>1.248798324777004</v>
      </c>
      <c r="W1059" s="3">
        <f t="shared" si="153"/>
        <v>12434.841270000001</v>
      </c>
    </row>
    <row r="1060" spans="1:23">
      <c r="A1060" s="1">
        <v>1058</v>
      </c>
      <c r="B1060">
        <v>2366</v>
      </c>
      <c r="C1060" t="s">
        <v>1053</v>
      </c>
      <c r="D1060" t="s">
        <v>3004</v>
      </c>
      <c r="E1060">
        <v>55643</v>
      </c>
      <c r="F1060" t="s">
        <v>3915</v>
      </c>
      <c r="G1060">
        <v>1.96</v>
      </c>
      <c r="H1060" t="s">
        <v>3941</v>
      </c>
      <c r="I1060" s="2" t="s">
        <v>6660</v>
      </c>
      <c r="K1060" t="s">
        <v>7594</v>
      </c>
      <c r="L1060">
        <v>1</v>
      </c>
      <c r="M1060">
        <v>0.13</v>
      </c>
      <c r="N1060">
        <v>49.4</v>
      </c>
      <c r="O1060">
        <f t="shared" si="146"/>
        <v>80.36</v>
      </c>
      <c r="P1060">
        <f t="shared" si="147"/>
        <v>5015.0600000000004</v>
      </c>
      <c r="Q1060">
        <f t="shared" si="148"/>
        <v>5.13</v>
      </c>
      <c r="R1060">
        <f t="shared" si="149"/>
        <v>5.44</v>
      </c>
      <c r="S1060">
        <f t="shared" si="150"/>
        <v>-1152</v>
      </c>
      <c r="T1060" s="6">
        <f t="shared" si="154"/>
        <v>55643</v>
      </c>
      <c r="U1060" s="6">
        <f t="shared" si="151"/>
        <v>49690.371627039996</v>
      </c>
      <c r="V1060" s="4">
        <f t="shared" si="152"/>
        <v>0.89302107411606124</v>
      </c>
      <c r="W1060" s="3">
        <f t="shared" si="153"/>
        <v>12434.841270000001</v>
      </c>
    </row>
    <row r="1061" spans="1:23">
      <c r="A1061" s="1">
        <v>1059</v>
      </c>
      <c r="B1061">
        <v>2368</v>
      </c>
      <c r="C1061" t="s">
        <v>1054</v>
      </c>
      <c r="D1061" t="s">
        <v>3005</v>
      </c>
      <c r="E1061">
        <v>66594</v>
      </c>
      <c r="F1061" t="s">
        <v>3915</v>
      </c>
      <c r="G1061">
        <v>3.46</v>
      </c>
      <c r="H1061" t="s">
        <v>4861</v>
      </c>
      <c r="I1061" s="2" t="s">
        <v>6661</v>
      </c>
      <c r="K1061" t="s">
        <v>8514</v>
      </c>
      <c r="L1061">
        <v>48</v>
      </c>
      <c r="M1061">
        <v>0.2</v>
      </c>
      <c r="N1061">
        <v>102</v>
      </c>
      <c r="O1061">
        <f t="shared" si="146"/>
        <v>80.36</v>
      </c>
      <c r="P1061">
        <f t="shared" si="147"/>
        <v>5015.0600000000004</v>
      </c>
      <c r="Q1061">
        <f t="shared" si="148"/>
        <v>5.13</v>
      </c>
      <c r="R1061">
        <f t="shared" si="149"/>
        <v>5.44</v>
      </c>
      <c r="S1061">
        <f t="shared" si="150"/>
        <v>-1152</v>
      </c>
      <c r="T1061" s="6">
        <f t="shared" si="154"/>
        <v>66594</v>
      </c>
      <c r="U1061" s="6">
        <f t="shared" si="151"/>
        <v>95067.617753039987</v>
      </c>
      <c r="V1061" s="4">
        <f t="shared" si="152"/>
        <v>1.4275703179421568</v>
      </c>
      <c r="W1061" s="3">
        <f t="shared" si="153"/>
        <v>12434.841270000001</v>
      </c>
    </row>
    <row r="1062" spans="1:23">
      <c r="A1062" s="1">
        <v>1060</v>
      </c>
      <c r="B1062">
        <v>2370</v>
      </c>
      <c r="C1062" t="s">
        <v>1055</v>
      </c>
      <c r="D1062" t="s">
        <v>3006</v>
      </c>
      <c r="E1062">
        <v>48294</v>
      </c>
      <c r="F1062" t="s">
        <v>3915</v>
      </c>
      <c r="G1062">
        <v>3.86</v>
      </c>
      <c r="H1062" t="s">
        <v>4862</v>
      </c>
      <c r="I1062" s="2" t="s">
        <v>6662</v>
      </c>
      <c r="K1062" t="s">
        <v>8515</v>
      </c>
      <c r="L1062">
        <v>7</v>
      </c>
      <c r="M1062">
        <v>7.1999999999999995E-2</v>
      </c>
      <c r="N1062">
        <v>23.48</v>
      </c>
      <c r="O1062">
        <f t="shared" si="146"/>
        <v>80.36</v>
      </c>
      <c r="P1062">
        <f t="shared" si="147"/>
        <v>5015.0600000000004</v>
      </c>
      <c r="Q1062">
        <f t="shared" si="148"/>
        <v>5.13</v>
      </c>
      <c r="R1062">
        <f t="shared" si="149"/>
        <v>5.44</v>
      </c>
      <c r="S1062">
        <f t="shared" si="150"/>
        <v>-1152</v>
      </c>
      <c r="T1062" s="6">
        <f t="shared" si="154"/>
        <v>48294</v>
      </c>
      <c r="U1062" s="6">
        <f t="shared" si="151"/>
        <v>66710.663994639996</v>
      </c>
      <c r="V1062" s="4">
        <f t="shared" si="152"/>
        <v>1.3813447632136497</v>
      </c>
      <c r="W1062" s="3">
        <f t="shared" si="153"/>
        <v>12434.841270000001</v>
      </c>
    </row>
    <row r="1063" spans="1:23">
      <c r="A1063" s="1">
        <v>1061</v>
      </c>
      <c r="B1063">
        <v>2372</v>
      </c>
      <c r="C1063" t="s">
        <v>1056</v>
      </c>
      <c r="D1063" t="s">
        <v>3007</v>
      </c>
      <c r="E1063">
        <v>28794</v>
      </c>
      <c r="F1063" t="s">
        <v>3915</v>
      </c>
      <c r="G1063">
        <v>1.74</v>
      </c>
      <c r="H1063" t="s">
        <v>4863</v>
      </c>
      <c r="I1063" s="2" t="s">
        <v>6663</v>
      </c>
      <c r="K1063" t="s">
        <v>8516</v>
      </c>
      <c r="L1063">
        <v>1</v>
      </c>
      <c r="M1063">
        <v>0.04</v>
      </c>
      <c r="N1063">
        <v>13.4</v>
      </c>
      <c r="O1063">
        <f t="shared" si="146"/>
        <v>80.36</v>
      </c>
      <c r="P1063">
        <f t="shared" si="147"/>
        <v>5015.0600000000004</v>
      </c>
      <c r="Q1063">
        <f t="shared" si="148"/>
        <v>5.13</v>
      </c>
      <c r="R1063">
        <f t="shared" si="149"/>
        <v>5.44</v>
      </c>
      <c r="S1063">
        <f t="shared" si="150"/>
        <v>-1152</v>
      </c>
      <c r="T1063" s="6">
        <f t="shared" si="154"/>
        <v>28794</v>
      </c>
      <c r="U1063" s="6">
        <f t="shared" si="151"/>
        <v>30669.871131760003</v>
      </c>
      <c r="V1063" s="4">
        <f t="shared" si="152"/>
        <v>1.0651479867944711</v>
      </c>
      <c r="W1063" s="3">
        <f t="shared" si="153"/>
        <v>12434.841270000001</v>
      </c>
    </row>
    <row r="1064" spans="1:23">
      <c r="A1064" s="1">
        <v>1062</v>
      </c>
      <c r="B1064">
        <v>2373</v>
      </c>
      <c r="C1064" t="s">
        <v>1057</v>
      </c>
      <c r="D1064" t="s">
        <v>3008</v>
      </c>
      <c r="E1064">
        <v>46493</v>
      </c>
      <c r="F1064" t="s">
        <v>3915</v>
      </c>
      <c r="G1064">
        <v>2.21</v>
      </c>
      <c r="H1064" t="s">
        <v>4864</v>
      </c>
      <c r="I1064" s="2" t="s">
        <v>6664</v>
      </c>
      <c r="K1064" t="s">
        <v>8517</v>
      </c>
      <c r="L1064">
        <v>7</v>
      </c>
      <c r="M1064">
        <v>0.05</v>
      </c>
      <c r="N1064">
        <v>16.75</v>
      </c>
      <c r="O1064">
        <f t="shared" si="146"/>
        <v>80.36</v>
      </c>
      <c r="P1064">
        <f t="shared" si="147"/>
        <v>5015.0600000000004</v>
      </c>
      <c r="Q1064">
        <f t="shared" si="148"/>
        <v>5.13</v>
      </c>
      <c r="R1064">
        <f t="shared" si="149"/>
        <v>5.44</v>
      </c>
      <c r="S1064">
        <f t="shared" si="150"/>
        <v>-1152</v>
      </c>
      <c r="T1064" s="6">
        <f t="shared" si="154"/>
        <v>46493</v>
      </c>
      <c r="U1064" s="6">
        <f t="shared" si="151"/>
        <v>39147.602248039999</v>
      </c>
      <c r="V1064" s="4">
        <f t="shared" si="152"/>
        <v>0.84201067360763981</v>
      </c>
      <c r="W1064" s="3">
        <f t="shared" si="153"/>
        <v>12434.841270000001</v>
      </c>
    </row>
    <row r="1065" spans="1:23">
      <c r="A1065" s="1">
        <v>1063</v>
      </c>
      <c r="B1065">
        <v>2376</v>
      </c>
      <c r="C1065" t="s">
        <v>1058</v>
      </c>
      <c r="D1065" t="s">
        <v>3009</v>
      </c>
      <c r="E1065">
        <v>50094</v>
      </c>
      <c r="F1065" t="s">
        <v>3915</v>
      </c>
      <c r="G1065">
        <v>2.39</v>
      </c>
      <c r="H1065" t="s">
        <v>4865</v>
      </c>
      <c r="I1065" s="2" t="s">
        <v>6665</v>
      </c>
      <c r="K1065" t="s">
        <v>8518</v>
      </c>
      <c r="L1065">
        <v>3</v>
      </c>
      <c r="M1065">
        <v>0.24</v>
      </c>
      <c r="N1065">
        <v>66</v>
      </c>
      <c r="O1065">
        <f t="shared" si="146"/>
        <v>80.36</v>
      </c>
      <c r="P1065">
        <f t="shared" si="147"/>
        <v>5015.0600000000004</v>
      </c>
      <c r="Q1065">
        <f t="shared" si="148"/>
        <v>5.13</v>
      </c>
      <c r="R1065">
        <f t="shared" si="149"/>
        <v>5.44</v>
      </c>
      <c r="S1065">
        <f t="shared" si="150"/>
        <v>-1152</v>
      </c>
      <c r="T1065" s="6">
        <f t="shared" si="154"/>
        <v>50094</v>
      </c>
      <c r="U1065" s="6">
        <f t="shared" si="151"/>
        <v>63363.579162360002</v>
      </c>
      <c r="V1065" s="4">
        <f t="shared" si="152"/>
        <v>1.2648935833105761</v>
      </c>
      <c r="W1065" s="3">
        <f t="shared" si="153"/>
        <v>12434.841270000001</v>
      </c>
    </row>
    <row r="1066" spans="1:23">
      <c r="A1066" s="1">
        <v>1064</v>
      </c>
      <c r="B1066">
        <v>2377</v>
      </c>
      <c r="C1066" t="s">
        <v>1059</v>
      </c>
      <c r="D1066" t="s">
        <v>3010</v>
      </c>
      <c r="E1066">
        <v>56994</v>
      </c>
      <c r="F1066" t="s">
        <v>3915</v>
      </c>
      <c r="G1066">
        <v>2.36</v>
      </c>
      <c r="H1066" t="s">
        <v>4866</v>
      </c>
      <c r="I1066" s="2" t="s">
        <v>6666</v>
      </c>
      <c r="K1066" t="s">
        <v>8519</v>
      </c>
      <c r="L1066">
        <v>36</v>
      </c>
      <c r="M1066">
        <v>0.27</v>
      </c>
      <c r="N1066">
        <v>35.76</v>
      </c>
      <c r="O1066">
        <f t="shared" si="146"/>
        <v>80.36</v>
      </c>
      <c r="P1066">
        <f t="shared" si="147"/>
        <v>5015.0600000000004</v>
      </c>
      <c r="Q1066">
        <f t="shared" si="148"/>
        <v>5.13</v>
      </c>
      <c r="R1066">
        <f t="shared" si="149"/>
        <v>5.44</v>
      </c>
      <c r="S1066">
        <f t="shared" si="150"/>
        <v>-1152</v>
      </c>
      <c r="T1066" s="6">
        <f t="shared" si="154"/>
        <v>56994</v>
      </c>
      <c r="U1066" s="6">
        <f t="shared" si="151"/>
        <v>49696.254860639994</v>
      </c>
      <c r="V1066" s="4">
        <f t="shared" si="152"/>
        <v>0.87195590519423083</v>
      </c>
      <c r="W1066" s="3">
        <f t="shared" si="153"/>
        <v>12434.841270000001</v>
      </c>
    </row>
    <row r="1067" spans="1:23">
      <c r="A1067" s="1">
        <v>1065</v>
      </c>
      <c r="B1067">
        <v>2379</v>
      </c>
      <c r="C1067" t="s">
        <v>1060</v>
      </c>
      <c r="D1067" t="s">
        <v>3011</v>
      </c>
      <c r="E1067">
        <v>309393</v>
      </c>
      <c r="F1067" t="s">
        <v>3915</v>
      </c>
      <c r="G1067">
        <v>2.33</v>
      </c>
      <c r="H1067" t="s">
        <v>4867</v>
      </c>
      <c r="I1067" s="2" t="s">
        <v>6667</v>
      </c>
      <c r="K1067" t="s">
        <v>8520</v>
      </c>
      <c r="L1067">
        <v>1</v>
      </c>
      <c r="M1067">
        <v>0.4</v>
      </c>
      <c r="N1067">
        <v>640</v>
      </c>
      <c r="O1067">
        <f t="shared" si="146"/>
        <v>80.36</v>
      </c>
      <c r="P1067">
        <f t="shared" si="147"/>
        <v>5015.0600000000004</v>
      </c>
      <c r="Q1067">
        <f t="shared" si="148"/>
        <v>5.13</v>
      </c>
      <c r="R1067">
        <f t="shared" si="149"/>
        <v>5.44</v>
      </c>
      <c r="S1067">
        <f t="shared" si="150"/>
        <v>-1152</v>
      </c>
      <c r="T1067" s="6">
        <f t="shared" si="154"/>
        <v>309393</v>
      </c>
      <c r="U1067" s="6">
        <f t="shared" si="151"/>
        <v>313397.19219092006</v>
      </c>
      <c r="V1067" s="4">
        <f t="shared" si="152"/>
        <v>1.0129420904510447</v>
      </c>
      <c r="W1067" s="3">
        <f t="shared" si="153"/>
        <v>12434.841270000001</v>
      </c>
    </row>
    <row r="1068" spans="1:23">
      <c r="A1068" s="1">
        <v>1066</v>
      </c>
      <c r="B1068">
        <v>2381</v>
      </c>
      <c r="C1068" t="s">
        <v>1061</v>
      </c>
      <c r="D1068" t="s">
        <v>3012</v>
      </c>
      <c r="E1068">
        <v>48294</v>
      </c>
      <c r="F1068" t="s">
        <v>3917</v>
      </c>
      <c r="G1068">
        <v>2.14</v>
      </c>
      <c r="H1068" t="s">
        <v>4868</v>
      </c>
      <c r="I1068" s="2" t="s">
        <v>6668</v>
      </c>
      <c r="K1068" t="s">
        <v>8521</v>
      </c>
      <c r="L1068">
        <v>40</v>
      </c>
      <c r="M1068">
        <v>0.27</v>
      </c>
      <c r="N1068">
        <v>71.55</v>
      </c>
      <c r="O1068">
        <f t="shared" si="146"/>
        <v>80.36</v>
      </c>
      <c r="P1068">
        <f t="shared" si="147"/>
        <v>5015.0600000000004</v>
      </c>
      <c r="Q1068">
        <f t="shared" si="148"/>
        <v>5.13</v>
      </c>
      <c r="R1068">
        <f t="shared" si="149"/>
        <v>5.44</v>
      </c>
      <c r="S1068">
        <f t="shared" si="150"/>
        <v>-1152</v>
      </c>
      <c r="T1068" s="6">
        <f t="shared" si="154"/>
        <v>48294</v>
      </c>
      <c r="U1068" s="6">
        <f t="shared" si="151"/>
        <v>62059.355901360002</v>
      </c>
      <c r="V1068" s="4">
        <f t="shared" si="152"/>
        <v>1.2850324243458815</v>
      </c>
      <c r="W1068" s="3">
        <f t="shared" si="153"/>
        <v>12434.841270000001</v>
      </c>
    </row>
    <row r="1069" spans="1:23">
      <c r="A1069" s="1">
        <v>1067</v>
      </c>
      <c r="B1069">
        <v>2383</v>
      </c>
      <c r="C1069" t="s">
        <v>1062</v>
      </c>
      <c r="D1069" t="s">
        <v>3013</v>
      </c>
      <c r="E1069">
        <v>67194</v>
      </c>
      <c r="F1069" t="s">
        <v>3915</v>
      </c>
      <c r="G1069">
        <v>2.46</v>
      </c>
      <c r="H1069" t="s">
        <v>4869</v>
      </c>
      <c r="I1069" s="2" t="s">
        <v>6669</v>
      </c>
      <c r="K1069" t="s">
        <v>8522</v>
      </c>
      <c r="L1069">
        <v>28</v>
      </c>
      <c r="M1069">
        <v>0.2</v>
      </c>
      <c r="N1069">
        <v>80.699999999999989</v>
      </c>
      <c r="O1069">
        <f t="shared" si="146"/>
        <v>80.36</v>
      </c>
      <c r="P1069">
        <f t="shared" si="147"/>
        <v>5015.0600000000004</v>
      </c>
      <c r="Q1069">
        <f t="shared" si="148"/>
        <v>5.13</v>
      </c>
      <c r="R1069">
        <f t="shared" si="149"/>
        <v>5.44</v>
      </c>
      <c r="S1069">
        <f t="shared" si="150"/>
        <v>-1152</v>
      </c>
      <c r="T1069" s="6">
        <f t="shared" si="154"/>
        <v>67194</v>
      </c>
      <c r="U1069" s="6">
        <f t="shared" si="151"/>
        <v>70834.334309039987</v>
      </c>
      <c r="V1069" s="4">
        <f t="shared" si="152"/>
        <v>1.0541764786891685</v>
      </c>
      <c r="W1069" s="3">
        <f t="shared" si="153"/>
        <v>12434.841270000001</v>
      </c>
    </row>
    <row r="1070" spans="1:23">
      <c r="A1070" s="1">
        <v>1068</v>
      </c>
      <c r="B1070">
        <v>2384</v>
      </c>
      <c r="C1070" t="s">
        <v>1063</v>
      </c>
      <c r="D1070" t="s">
        <v>3014</v>
      </c>
      <c r="E1070">
        <v>43499</v>
      </c>
      <c r="F1070" t="s">
        <v>3915</v>
      </c>
      <c r="G1070">
        <v>2.77</v>
      </c>
      <c r="H1070" t="s">
        <v>4870</v>
      </c>
      <c r="I1070" s="2" t="s">
        <v>6670</v>
      </c>
      <c r="K1070" t="s">
        <v>8523</v>
      </c>
      <c r="L1070">
        <v>24</v>
      </c>
      <c r="M1070">
        <v>0.23100000000000001</v>
      </c>
      <c r="N1070">
        <v>27.21</v>
      </c>
      <c r="O1070">
        <f t="shared" si="146"/>
        <v>80.36</v>
      </c>
      <c r="P1070">
        <f t="shared" si="147"/>
        <v>5015.0600000000004</v>
      </c>
      <c r="Q1070">
        <f t="shared" si="148"/>
        <v>5.13</v>
      </c>
      <c r="R1070">
        <f t="shared" si="149"/>
        <v>5.44</v>
      </c>
      <c r="S1070">
        <f t="shared" si="150"/>
        <v>-1152</v>
      </c>
      <c r="T1070" s="6">
        <f t="shared" si="154"/>
        <v>43499</v>
      </c>
      <c r="U1070" s="6">
        <f t="shared" si="151"/>
        <v>52076.492445479998</v>
      </c>
      <c r="V1070" s="4">
        <f t="shared" si="152"/>
        <v>1.1971882674424699</v>
      </c>
      <c r="W1070" s="3">
        <f t="shared" si="153"/>
        <v>12434.841270000001</v>
      </c>
    </row>
    <row r="1071" spans="1:23">
      <c r="A1071" s="1">
        <v>1069</v>
      </c>
      <c r="B1071">
        <v>2385</v>
      </c>
      <c r="C1071" t="s">
        <v>1064</v>
      </c>
      <c r="D1071" t="s">
        <v>3015</v>
      </c>
      <c r="E1071">
        <v>270894</v>
      </c>
      <c r="F1071" t="s">
        <v>3915</v>
      </c>
      <c r="G1071">
        <v>9.5</v>
      </c>
      <c r="H1071" t="s">
        <v>4871</v>
      </c>
      <c r="I1071" s="2" t="s">
        <v>6671</v>
      </c>
      <c r="K1071" t="s">
        <v>8524</v>
      </c>
      <c r="L1071">
        <v>187</v>
      </c>
      <c r="M1071">
        <v>0.84199999999999997</v>
      </c>
      <c r="N1071">
        <v>328.38</v>
      </c>
      <c r="O1071">
        <f t="shared" si="146"/>
        <v>80.36</v>
      </c>
      <c r="P1071">
        <f t="shared" si="147"/>
        <v>5015.0600000000004</v>
      </c>
      <c r="Q1071">
        <f t="shared" si="148"/>
        <v>5.13</v>
      </c>
      <c r="R1071">
        <f t="shared" si="149"/>
        <v>5.44</v>
      </c>
      <c r="S1071">
        <f t="shared" si="150"/>
        <v>-1152</v>
      </c>
      <c r="T1071" s="6">
        <f t="shared" si="154"/>
        <v>270894</v>
      </c>
      <c r="U1071" s="6">
        <f t="shared" si="151"/>
        <v>284159.26587</v>
      </c>
      <c r="V1071" s="4">
        <f t="shared" si="152"/>
        <v>1.0489684742740704</v>
      </c>
      <c r="W1071" s="3">
        <f t="shared" si="153"/>
        <v>12434.841270000001</v>
      </c>
    </row>
    <row r="1072" spans="1:23">
      <c r="A1072" s="1">
        <v>1070</v>
      </c>
      <c r="B1072">
        <v>2386</v>
      </c>
      <c r="C1072" t="s">
        <v>1065</v>
      </c>
      <c r="D1072" t="s">
        <v>3016</v>
      </c>
      <c r="E1072">
        <v>29994</v>
      </c>
      <c r="F1072" t="s">
        <v>3915</v>
      </c>
      <c r="G1072">
        <v>1.28</v>
      </c>
      <c r="H1072" t="s">
        <v>4872</v>
      </c>
      <c r="I1072" s="2" t="s">
        <v>6672</v>
      </c>
      <c r="K1072" t="s">
        <v>8525</v>
      </c>
      <c r="L1072">
        <v>1</v>
      </c>
      <c r="M1072">
        <v>7.2999999999999995E-2</v>
      </c>
      <c r="N1072">
        <v>30.66</v>
      </c>
      <c r="O1072">
        <f t="shared" si="146"/>
        <v>80.36</v>
      </c>
      <c r="P1072">
        <f t="shared" si="147"/>
        <v>5015.0600000000004</v>
      </c>
      <c r="Q1072">
        <f t="shared" si="148"/>
        <v>5.13</v>
      </c>
      <c r="R1072">
        <f t="shared" si="149"/>
        <v>5.44</v>
      </c>
      <c r="S1072">
        <f t="shared" si="150"/>
        <v>-1152</v>
      </c>
      <c r="T1072" s="6">
        <f t="shared" si="154"/>
        <v>29994</v>
      </c>
      <c r="U1072" s="6">
        <f t="shared" si="151"/>
        <v>31351.19273472</v>
      </c>
      <c r="V1072" s="4">
        <f t="shared" si="152"/>
        <v>1.0452488075855171</v>
      </c>
      <c r="W1072" s="3">
        <f t="shared" si="153"/>
        <v>12434.841270000001</v>
      </c>
    </row>
    <row r="1073" spans="1:23">
      <c r="A1073" s="1">
        <v>1071</v>
      </c>
      <c r="B1073">
        <v>2387</v>
      </c>
      <c r="C1073" t="s">
        <v>1066</v>
      </c>
      <c r="D1073" t="s">
        <v>3017</v>
      </c>
      <c r="E1073">
        <v>248094</v>
      </c>
      <c r="F1073" t="s">
        <v>3916</v>
      </c>
      <c r="G1073">
        <v>10.16</v>
      </c>
      <c r="H1073" t="s">
        <v>4873</v>
      </c>
      <c r="I1073" s="2" t="s">
        <v>6673</v>
      </c>
      <c r="K1073" t="s">
        <v>8526</v>
      </c>
      <c r="L1073">
        <v>212</v>
      </c>
      <c r="M1073">
        <v>0.73399999999999999</v>
      </c>
      <c r="N1073">
        <v>374.34</v>
      </c>
      <c r="O1073">
        <f t="shared" si="146"/>
        <v>80.36</v>
      </c>
      <c r="P1073">
        <f t="shared" si="147"/>
        <v>5015.0600000000004</v>
      </c>
      <c r="Q1073">
        <f t="shared" si="148"/>
        <v>5.13</v>
      </c>
      <c r="R1073">
        <f t="shared" si="149"/>
        <v>5.44</v>
      </c>
      <c r="S1073">
        <f t="shared" si="150"/>
        <v>-1152</v>
      </c>
      <c r="T1073" s="6">
        <f t="shared" si="154"/>
        <v>248094</v>
      </c>
      <c r="U1073" s="6">
        <f t="shared" si="151"/>
        <v>314099.46021983994</v>
      </c>
      <c r="V1073" s="4">
        <f t="shared" si="152"/>
        <v>1.2660502076625793</v>
      </c>
      <c r="W1073" s="3">
        <f t="shared" si="153"/>
        <v>12434.841270000001</v>
      </c>
    </row>
    <row r="1074" spans="1:23">
      <c r="A1074" s="1">
        <v>1072</v>
      </c>
      <c r="B1074">
        <v>2388</v>
      </c>
      <c r="C1074" t="s">
        <v>1067</v>
      </c>
      <c r="D1074" t="s">
        <v>3018</v>
      </c>
      <c r="E1074">
        <v>57894</v>
      </c>
      <c r="F1074" t="s">
        <v>3915</v>
      </c>
      <c r="G1074">
        <v>2.0699999999999998</v>
      </c>
      <c r="H1074" t="s">
        <v>4874</v>
      </c>
      <c r="I1074" s="2" t="s">
        <v>6674</v>
      </c>
      <c r="K1074" t="s">
        <v>8527</v>
      </c>
      <c r="L1074">
        <v>16</v>
      </c>
      <c r="M1074">
        <v>0.16</v>
      </c>
      <c r="N1074">
        <v>72.25</v>
      </c>
      <c r="O1074">
        <f t="shared" si="146"/>
        <v>80.36</v>
      </c>
      <c r="P1074">
        <f t="shared" si="147"/>
        <v>5015.0600000000004</v>
      </c>
      <c r="Q1074">
        <f t="shared" si="148"/>
        <v>5.13</v>
      </c>
      <c r="R1074">
        <f t="shared" si="149"/>
        <v>5.44</v>
      </c>
      <c r="S1074">
        <f t="shared" si="150"/>
        <v>-1152</v>
      </c>
      <c r="T1074" s="6">
        <f t="shared" si="154"/>
        <v>57894</v>
      </c>
      <c r="U1074" s="6">
        <f t="shared" si="151"/>
        <v>61320.840114680002</v>
      </c>
      <c r="V1074" s="4">
        <f t="shared" si="152"/>
        <v>1.0591916280561027</v>
      </c>
      <c r="W1074" s="3">
        <f t="shared" si="153"/>
        <v>12434.841270000001</v>
      </c>
    </row>
    <row r="1075" spans="1:23">
      <c r="A1075" s="1">
        <v>1073</v>
      </c>
      <c r="B1075">
        <v>2396</v>
      </c>
      <c r="C1075" t="s">
        <v>1068</v>
      </c>
      <c r="D1075" t="s">
        <v>3019</v>
      </c>
      <c r="E1075">
        <v>68394</v>
      </c>
      <c r="F1075" t="s">
        <v>3915</v>
      </c>
      <c r="G1075">
        <v>3.4</v>
      </c>
      <c r="H1075" t="s">
        <v>4875</v>
      </c>
      <c r="I1075" s="2" t="s">
        <v>6675</v>
      </c>
      <c r="K1075" t="s">
        <v>8528</v>
      </c>
      <c r="L1075">
        <v>23</v>
      </c>
      <c r="M1075">
        <v>0.15</v>
      </c>
      <c r="N1075">
        <v>58.5</v>
      </c>
      <c r="O1075">
        <f t="shared" si="146"/>
        <v>80.36</v>
      </c>
      <c r="P1075">
        <f t="shared" si="147"/>
        <v>5015.0600000000004</v>
      </c>
      <c r="Q1075">
        <f t="shared" si="148"/>
        <v>5.13</v>
      </c>
      <c r="R1075">
        <f t="shared" si="149"/>
        <v>5.44</v>
      </c>
      <c r="S1075">
        <f t="shared" si="150"/>
        <v>-1152</v>
      </c>
      <c r="T1075" s="6">
        <f t="shared" si="154"/>
        <v>68394</v>
      </c>
      <c r="U1075" s="6">
        <f t="shared" si="151"/>
        <v>75155.918781600005</v>
      </c>
      <c r="V1075" s="4">
        <f t="shared" si="152"/>
        <v>1.0988671342749365</v>
      </c>
      <c r="W1075" s="3">
        <f t="shared" si="153"/>
        <v>12434.841270000001</v>
      </c>
    </row>
    <row r="1076" spans="1:23">
      <c r="A1076" s="1">
        <v>1074</v>
      </c>
      <c r="B1076">
        <v>2401</v>
      </c>
      <c r="C1076" t="s">
        <v>1069</v>
      </c>
      <c r="D1076" t="s">
        <v>3020</v>
      </c>
      <c r="E1076">
        <v>35994</v>
      </c>
      <c r="F1076" t="s">
        <v>3915</v>
      </c>
      <c r="G1076">
        <v>2.06</v>
      </c>
      <c r="H1076" t="s">
        <v>4186</v>
      </c>
      <c r="I1076" s="2" t="s">
        <v>6676</v>
      </c>
      <c r="K1076" t="s">
        <v>7839</v>
      </c>
      <c r="L1076">
        <v>7</v>
      </c>
      <c r="M1076">
        <v>0.05</v>
      </c>
      <c r="N1076">
        <v>19.5</v>
      </c>
      <c r="O1076">
        <f t="shared" si="146"/>
        <v>80.36</v>
      </c>
      <c r="P1076">
        <f t="shared" si="147"/>
        <v>5015.0600000000004</v>
      </c>
      <c r="Q1076">
        <f t="shared" si="148"/>
        <v>5.13</v>
      </c>
      <c r="R1076">
        <f t="shared" si="149"/>
        <v>5.44</v>
      </c>
      <c r="S1076">
        <f t="shared" si="150"/>
        <v>-1152</v>
      </c>
      <c r="T1076" s="6">
        <f t="shared" si="154"/>
        <v>35994</v>
      </c>
      <c r="U1076" s="6">
        <f t="shared" si="151"/>
        <v>38111.516419439999</v>
      </c>
      <c r="V1076" s="4">
        <f t="shared" si="152"/>
        <v>1.058829705490915</v>
      </c>
      <c r="W1076" s="3">
        <f t="shared" si="153"/>
        <v>12434.841270000001</v>
      </c>
    </row>
    <row r="1077" spans="1:23">
      <c r="A1077" s="1">
        <v>1075</v>
      </c>
      <c r="B1077">
        <v>2402</v>
      </c>
      <c r="C1077" t="s">
        <v>1070</v>
      </c>
      <c r="D1077" t="s">
        <v>3021</v>
      </c>
      <c r="E1077">
        <v>171493</v>
      </c>
      <c r="F1077" t="s">
        <v>3915</v>
      </c>
      <c r="G1077">
        <v>2.82</v>
      </c>
      <c r="H1077" t="s">
        <v>4876</v>
      </c>
      <c r="I1077" s="2" t="s">
        <v>6677</v>
      </c>
      <c r="K1077" t="s">
        <v>8529</v>
      </c>
      <c r="L1077">
        <v>1</v>
      </c>
      <c r="M1077">
        <v>0.33</v>
      </c>
      <c r="N1077">
        <v>359.7</v>
      </c>
      <c r="O1077">
        <f t="shared" si="146"/>
        <v>80.36</v>
      </c>
      <c r="P1077">
        <f t="shared" si="147"/>
        <v>5015.0600000000004</v>
      </c>
      <c r="Q1077">
        <f t="shared" si="148"/>
        <v>5.13</v>
      </c>
      <c r="R1077">
        <f t="shared" si="149"/>
        <v>5.44</v>
      </c>
      <c r="S1077">
        <f t="shared" si="150"/>
        <v>-1152</v>
      </c>
      <c r="T1077" s="6">
        <f t="shared" si="154"/>
        <v>171493</v>
      </c>
      <c r="U1077" s="6">
        <f t="shared" si="151"/>
        <v>198173.37933768</v>
      </c>
      <c r="V1077" s="4">
        <f t="shared" si="152"/>
        <v>1.155577075085747</v>
      </c>
      <c r="W1077" s="3">
        <f t="shared" si="153"/>
        <v>12434.841270000001</v>
      </c>
    </row>
    <row r="1078" spans="1:23">
      <c r="A1078" s="1">
        <v>1076</v>
      </c>
      <c r="B1078">
        <v>2403</v>
      </c>
      <c r="C1078" t="s">
        <v>1071</v>
      </c>
      <c r="D1078" t="s">
        <v>3022</v>
      </c>
      <c r="E1078">
        <v>64118</v>
      </c>
      <c r="F1078" t="s">
        <v>3915</v>
      </c>
      <c r="G1078">
        <v>2.2599999999999998</v>
      </c>
      <c r="H1078" t="s">
        <v>4877</v>
      </c>
      <c r="I1078" s="2" t="s">
        <v>6678</v>
      </c>
      <c r="K1078" t="s">
        <v>8530</v>
      </c>
      <c r="L1078">
        <v>27</v>
      </c>
      <c r="M1078">
        <v>0.189</v>
      </c>
      <c r="N1078">
        <v>38.020000000000003</v>
      </c>
      <c r="O1078">
        <f t="shared" si="146"/>
        <v>80.36</v>
      </c>
      <c r="P1078">
        <f t="shared" si="147"/>
        <v>5015.0600000000004</v>
      </c>
      <c r="Q1078">
        <f t="shared" si="148"/>
        <v>5.13</v>
      </c>
      <c r="R1078">
        <f t="shared" si="149"/>
        <v>5.44</v>
      </c>
      <c r="S1078">
        <f t="shared" si="150"/>
        <v>-1152</v>
      </c>
      <c r="T1078" s="6">
        <f t="shared" si="154"/>
        <v>64118</v>
      </c>
      <c r="U1078" s="6">
        <f t="shared" si="151"/>
        <v>49192.051892240001</v>
      </c>
      <c r="V1078" s="4">
        <f t="shared" si="152"/>
        <v>0.76721126504632087</v>
      </c>
      <c r="W1078" s="3">
        <f t="shared" si="153"/>
        <v>12434.841270000001</v>
      </c>
    </row>
    <row r="1079" spans="1:23">
      <c r="A1079" s="1">
        <v>1077</v>
      </c>
      <c r="B1079">
        <v>2404</v>
      </c>
      <c r="C1079" t="s">
        <v>1072</v>
      </c>
      <c r="D1079" t="s">
        <v>3023</v>
      </c>
      <c r="E1079">
        <v>149094</v>
      </c>
      <c r="F1079" t="s">
        <v>3915</v>
      </c>
      <c r="G1079">
        <v>2.74</v>
      </c>
      <c r="H1079" t="s">
        <v>4878</v>
      </c>
      <c r="I1079" s="2" t="s">
        <v>6679</v>
      </c>
      <c r="K1079" t="s">
        <v>8531</v>
      </c>
      <c r="L1079">
        <v>68</v>
      </c>
      <c r="M1079">
        <v>0.81</v>
      </c>
      <c r="N1079">
        <v>253.05</v>
      </c>
      <c r="O1079">
        <f t="shared" si="146"/>
        <v>80.36</v>
      </c>
      <c r="P1079">
        <f t="shared" si="147"/>
        <v>5015.0600000000004</v>
      </c>
      <c r="Q1079">
        <f t="shared" si="148"/>
        <v>5.13</v>
      </c>
      <c r="R1079">
        <f t="shared" si="149"/>
        <v>5.44</v>
      </c>
      <c r="S1079">
        <f t="shared" si="150"/>
        <v>-1152</v>
      </c>
      <c r="T1079" s="6">
        <f t="shared" si="154"/>
        <v>149094</v>
      </c>
      <c r="U1079" s="6">
        <f t="shared" si="151"/>
        <v>150356.69121576002</v>
      </c>
      <c r="V1079" s="4">
        <f t="shared" si="152"/>
        <v>1.0084690947708159</v>
      </c>
      <c r="W1079" s="3">
        <f t="shared" si="153"/>
        <v>12434.841270000001</v>
      </c>
    </row>
    <row r="1080" spans="1:23">
      <c r="A1080" s="1">
        <v>1078</v>
      </c>
      <c r="B1080">
        <v>2407</v>
      </c>
      <c r="C1080" t="s">
        <v>1073</v>
      </c>
      <c r="D1080" t="s">
        <v>3024</v>
      </c>
      <c r="E1080">
        <v>35094</v>
      </c>
      <c r="F1080" t="s">
        <v>3917</v>
      </c>
      <c r="G1080">
        <v>2.08</v>
      </c>
      <c r="H1080" t="s">
        <v>4879</v>
      </c>
      <c r="I1080" s="2" t="s">
        <v>6680</v>
      </c>
      <c r="K1080" t="s">
        <v>8532</v>
      </c>
      <c r="L1080">
        <v>13</v>
      </c>
      <c r="M1080">
        <v>0.104</v>
      </c>
      <c r="N1080">
        <v>33.79</v>
      </c>
      <c r="O1080">
        <f t="shared" si="146"/>
        <v>80.36</v>
      </c>
      <c r="P1080">
        <f t="shared" si="147"/>
        <v>5015.0600000000004</v>
      </c>
      <c r="Q1080">
        <f t="shared" si="148"/>
        <v>5.13</v>
      </c>
      <c r="R1080">
        <f t="shared" si="149"/>
        <v>5.44</v>
      </c>
      <c r="S1080">
        <f t="shared" si="150"/>
        <v>-1152</v>
      </c>
      <c r="T1080" s="6">
        <f t="shared" si="154"/>
        <v>35094</v>
      </c>
      <c r="U1080" s="6">
        <f t="shared" si="151"/>
        <v>44656.946145920003</v>
      </c>
      <c r="V1080" s="4">
        <f t="shared" si="152"/>
        <v>1.2724951885199751</v>
      </c>
      <c r="W1080" s="3">
        <f t="shared" si="153"/>
        <v>12434.841270000001</v>
      </c>
    </row>
    <row r="1081" spans="1:23">
      <c r="A1081" s="1">
        <v>1079</v>
      </c>
      <c r="B1081">
        <v>2409</v>
      </c>
      <c r="C1081" t="s">
        <v>1074</v>
      </c>
      <c r="D1081" t="s">
        <v>3025</v>
      </c>
      <c r="E1081">
        <v>225743</v>
      </c>
      <c r="F1081" t="s">
        <v>3915</v>
      </c>
      <c r="G1081">
        <v>3.93</v>
      </c>
      <c r="H1081" t="s">
        <v>4880</v>
      </c>
      <c r="I1081" s="2" t="s">
        <v>6681</v>
      </c>
      <c r="K1081" t="s">
        <v>8533</v>
      </c>
      <c r="L1081">
        <v>19</v>
      </c>
      <c r="M1081">
        <v>1.0900000000000001</v>
      </c>
      <c r="N1081">
        <v>352.85</v>
      </c>
      <c r="O1081">
        <f t="shared" si="146"/>
        <v>80.36</v>
      </c>
      <c r="P1081">
        <f t="shared" si="147"/>
        <v>5015.0600000000004</v>
      </c>
      <c r="Q1081">
        <f t="shared" si="148"/>
        <v>5.13</v>
      </c>
      <c r="R1081">
        <f t="shared" si="149"/>
        <v>5.44</v>
      </c>
      <c r="S1081">
        <f t="shared" si="150"/>
        <v>-1152</v>
      </c>
      <c r="T1081" s="6">
        <f t="shared" si="154"/>
        <v>225743</v>
      </c>
      <c r="U1081" s="6">
        <f t="shared" si="151"/>
        <v>211742.05286932003</v>
      </c>
      <c r="V1081" s="4">
        <f t="shared" si="152"/>
        <v>0.93797837748820578</v>
      </c>
      <c r="W1081" s="3">
        <f t="shared" si="153"/>
        <v>12434.841270000001</v>
      </c>
    </row>
    <row r="1082" spans="1:23">
      <c r="A1082" s="1">
        <v>1080</v>
      </c>
      <c r="B1082">
        <v>2410</v>
      </c>
      <c r="C1082" t="s">
        <v>1075</v>
      </c>
      <c r="D1082" t="s">
        <v>3026</v>
      </c>
      <c r="E1082">
        <v>385693</v>
      </c>
      <c r="F1082" t="s">
        <v>3915</v>
      </c>
      <c r="G1082">
        <v>2.25</v>
      </c>
      <c r="H1082" t="s">
        <v>4881</v>
      </c>
      <c r="I1082" s="2" t="s">
        <v>6682</v>
      </c>
      <c r="K1082" t="s">
        <v>8534</v>
      </c>
      <c r="L1082">
        <v>1</v>
      </c>
      <c r="M1082">
        <v>0.50700000000000001</v>
      </c>
      <c r="N1082">
        <v>574.94000000000005</v>
      </c>
      <c r="O1082">
        <f t="shared" si="146"/>
        <v>80.36</v>
      </c>
      <c r="P1082">
        <f t="shared" si="147"/>
        <v>5015.0600000000004</v>
      </c>
      <c r="Q1082">
        <f t="shared" si="148"/>
        <v>5.13</v>
      </c>
      <c r="R1082">
        <f t="shared" si="149"/>
        <v>5.44</v>
      </c>
      <c r="S1082">
        <f t="shared" si="150"/>
        <v>-1152</v>
      </c>
      <c r="T1082" s="6">
        <f t="shared" si="154"/>
        <v>385693</v>
      </c>
      <c r="U1082" s="6">
        <f t="shared" si="151"/>
        <v>283761.92192500003</v>
      </c>
      <c r="V1082" s="4">
        <f t="shared" si="152"/>
        <v>0.73571965766814551</v>
      </c>
      <c r="W1082" s="3">
        <f t="shared" si="153"/>
        <v>12434.841270000001</v>
      </c>
    </row>
    <row r="1083" spans="1:23">
      <c r="A1083" s="1">
        <v>1081</v>
      </c>
      <c r="B1083">
        <v>2411</v>
      </c>
      <c r="C1083" t="s">
        <v>1076</v>
      </c>
      <c r="D1083" t="s">
        <v>3027</v>
      </c>
      <c r="E1083">
        <v>183894</v>
      </c>
      <c r="F1083" t="s">
        <v>3915</v>
      </c>
      <c r="G1083">
        <v>6.45</v>
      </c>
      <c r="H1083" t="s">
        <v>4882</v>
      </c>
      <c r="I1083" s="2" t="s">
        <v>6683</v>
      </c>
      <c r="K1083" t="s">
        <v>8535</v>
      </c>
      <c r="L1083">
        <v>106</v>
      </c>
      <c r="M1083">
        <v>0.94</v>
      </c>
      <c r="N1083">
        <v>79.900000000000006</v>
      </c>
      <c r="O1083">
        <f t="shared" si="146"/>
        <v>80.36</v>
      </c>
      <c r="P1083">
        <f t="shared" si="147"/>
        <v>5015.0600000000004</v>
      </c>
      <c r="Q1083">
        <f t="shared" si="148"/>
        <v>5.13</v>
      </c>
      <c r="R1083">
        <f t="shared" si="149"/>
        <v>5.44</v>
      </c>
      <c r="S1083">
        <f t="shared" si="150"/>
        <v>-1152</v>
      </c>
      <c r="T1083" s="6">
        <f t="shared" si="154"/>
        <v>183894</v>
      </c>
      <c r="U1083" s="6">
        <f t="shared" si="151"/>
        <v>130022.62758979999</v>
      </c>
      <c r="V1083" s="4">
        <f t="shared" si="152"/>
        <v>0.70705203861898691</v>
      </c>
      <c r="W1083" s="3">
        <f t="shared" si="153"/>
        <v>12434.841270000001</v>
      </c>
    </row>
    <row r="1084" spans="1:23">
      <c r="A1084" s="1">
        <v>1082</v>
      </c>
      <c r="B1084">
        <v>2414</v>
      </c>
      <c r="C1084" t="s">
        <v>1077</v>
      </c>
      <c r="D1084" t="s">
        <v>3028</v>
      </c>
      <c r="E1084">
        <v>97425</v>
      </c>
      <c r="F1084" t="s">
        <v>3915</v>
      </c>
      <c r="G1084">
        <v>4.32</v>
      </c>
      <c r="H1084" t="s">
        <v>3923</v>
      </c>
      <c r="I1084" s="2" t="s">
        <v>6684</v>
      </c>
      <c r="K1084" t="s">
        <v>7576</v>
      </c>
      <c r="L1084">
        <v>16</v>
      </c>
      <c r="M1084">
        <v>0.16</v>
      </c>
      <c r="N1084">
        <v>52</v>
      </c>
      <c r="O1084">
        <f t="shared" si="146"/>
        <v>80.36</v>
      </c>
      <c r="P1084">
        <f t="shared" si="147"/>
        <v>5015.0600000000004</v>
      </c>
      <c r="Q1084">
        <f t="shared" si="148"/>
        <v>5.13</v>
      </c>
      <c r="R1084">
        <f t="shared" si="149"/>
        <v>5.44</v>
      </c>
      <c r="S1084">
        <f t="shared" si="150"/>
        <v>-1152</v>
      </c>
      <c r="T1084" s="6">
        <f t="shared" si="154"/>
        <v>97425</v>
      </c>
      <c r="U1084" s="6">
        <f t="shared" si="151"/>
        <v>86042.453943679997</v>
      </c>
      <c r="V1084" s="4">
        <f t="shared" si="152"/>
        <v>0.8831660656266872</v>
      </c>
      <c r="W1084" s="3">
        <f t="shared" si="153"/>
        <v>12434.841270000001</v>
      </c>
    </row>
    <row r="1085" spans="1:23">
      <c r="A1085" s="1">
        <v>1083</v>
      </c>
      <c r="B1085">
        <v>2415</v>
      </c>
      <c r="C1085" t="s">
        <v>1078</v>
      </c>
      <c r="D1085" t="s">
        <v>3029</v>
      </c>
      <c r="E1085">
        <v>50911</v>
      </c>
      <c r="F1085" t="s">
        <v>3915</v>
      </c>
      <c r="G1085">
        <v>1.45</v>
      </c>
      <c r="H1085" t="s">
        <v>4883</v>
      </c>
      <c r="I1085" s="2" t="s">
        <v>6685</v>
      </c>
      <c r="K1085" t="s">
        <v>8536</v>
      </c>
      <c r="L1085">
        <v>33</v>
      </c>
      <c r="M1085">
        <v>0.28999999999999998</v>
      </c>
      <c r="N1085">
        <v>100.7</v>
      </c>
      <c r="O1085">
        <f t="shared" si="146"/>
        <v>80.36</v>
      </c>
      <c r="P1085">
        <f t="shared" si="147"/>
        <v>5015.0600000000004</v>
      </c>
      <c r="Q1085">
        <f t="shared" si="148"/>
        <v>5.13</v>
      </c>
      <c r="R1085">
        <f t="shared" si="149"/>
        <v>5.44</v>
      </c>
      <c r="S1085">
        <f t="shared" si="150"/>
        <v>-1152</v>
      </c>
      <c r="T1085" s="6">
        <f t="shared" si="154"/>
        <v>50911</v>
      </c>
      <c r="U1085" s="6">
        <f t="shared" si="151"/>
        <v>64506.474689800001</v>
      </c>
      <c r="V1085" s="4">
        <f t="shared" si="152"/>
        <v>1.267043952972835</v>
      </c>
      <c r="W1085" s="3">
        <f t="shared" si="153"/>
        <v>12434.841270000001</v>
      </c>
    </row>
    <row r="1086" spans="1:23">
      <c r="A1086" s="1">
        <v>1084</v>
      </c>
      <c r="B1086">
        <v>2418</v>
      </c>
      <c r="C1086" t="s">
        <v>1079</v>
      </c>
      <c r="D1086" t="s">
        <v>3030</v>
      </c>
      <c r="E1086">
        <v>95994</v>
      </c>
      <c r="F1086" t="s">
        <v>3915</v>
      </c>
      <c r="G1086">
        <v>4.09</v>
      </c>
      <c r="H1086" t="s">
        <v>4884</v>
      </c>
      <c r="I1086" s="2" t="s">
        <v>6686</v>
      </c>
      <c r="K1086" t="s">
        <v>8537</v>
      </c>
      <c r="L1086">
        <v>28</v>
      </c>
      <c r="M1086">
        <v>0.26</v>
      </c>
      <c r="N1086">
        <v>103.5</v>
      </c>
      <c r="O1086">
        <f t="shared" si="146"/>
        <v>80.36</v>
      </c>
      <c r="P1086">
        <f t="shared" si="147"/>
        <v>5015.0600000000004</v>
      </c>
      <c r="Q1086">
        <f t="shared" si="148"/>
        <v>5.13</v>
      </c>
      <c r="R1086">
        <f t="shared" si="149"/>
        <v>5.44</v>
      </c>
      <c r="S1086">
        <f t="shared" si="150"/>
        <v>-1152</v>
      </c>
      <c r="T1086" s="6">
        <f t="shared" si="154"/>
        <v>95994</v>
      </c>
      <c r="U1086" s="6">
        <f t="shared" si="151"/>
        <v>105124.09535316</v>
      </c>
      <c r="V1086" s="4">
        <f t="shared" si="152"/>
        <v>1.0951111043727733</v>
      </c>
      <c r="W1086" s="3">
        <f t="shared" si="153"/>
        <v>12434.841270000001</v>
      </c>
    </row>
    <row r="1087" spans="1:23">
      <c r="A1087" s="1">
        <v>1085</v>
      </c>
      <c r="B1087">
        <v>2420</v>
      </c>
      <c r="C1087" t="s">
        <v>1080</v>
      </c>
      <c r="D1087" t="s">
        <v>3031</v>
      </c>
      <c r="E1087">
        <v>31794</v>
      </c>
      <c r="F1087" t="s">
        <v>3915</v>
      </c>
      <c r="G1087">
        <v>2.09</v>
      </c>
      <c r="H1087" t="s">
        <v>4885</v>
      </c>
      <c r="I1087" s="2" t="s">
        <v>6687</v>
      </c>
      <c r="K1087" t="s">
        <v>8538</v>
      </c>
      <c r="L1087">
        <v>1</v>
      </c>
      <c r="M1087">
        <v>7.2999999999999995E-2</v>
      </c>
      <c r="N1087">
        <v>25.92</v>
      </c>
      <c r="O1087">
        <f t="shared" si="146"/>
        <v>80.36</v>
      </c>
      <c r="P1087">
        <f t="shared" si="147"/>
        <v>5015.0600000000004</v>
      </c>
      <c r="Q1087">
        <f t="shared" si="148"/>
        <v>5.13</v>
      </c>
      <c r="R1087">
        <f t="shared" si="149"/>
        <v>5.44</v>
      </c>
      <c r="S1087">
        <f t="shared" si="150"/>
        <v>-1152</v>
      </c>
      <c r="T1087" s="6">
        <f t="shared" si="154"/>
        <v>31794</v>
      </c>
      <c r="U1087" s="6">
        <f t="shared" si="151"/>
        <v>41365.727633160001</v>
      </c>
      <c r="V1087" s="4">
        <f t="shared" si="152"/>
        <v>1.3010545270541611</v>
      </c>
      <c r="W1087" s="3">
        <f t="shared" si="153"/>
        <v>12434.841270000001</v>
      </c>
    </row>
    <row r="1088" spans="1:23">
      <c r="A1088" s="1">
        <v>1086</v>
      </c>
      <c r="B1088">
        <v>2422</v>
      </c>
      <c r="C1088" t="s">
        <v>1081</v>
      </c>
      <c r="D1088" t="s">
        <v>3032</v>
      </c>
      <c r="E1088">
        <v>28794</v>
      </c>
      <c r="F1088" t="s">
        <v>3915</v>
      </c>
      <c r="G1088">
        <v>1.4</v>
      </c>
      <c r="H1088" t="s">
        <v>4886</v>
      </c>
      <c r="I1088" s="2" t="s">
        <v>6688</v>
      </c>
      <c r="K1088" t="s">
        <v>8539</v>
      </c>
      <c r="L1088">
        <v>13</v>
      </c>
      <c r="M1088">
        <v>7.2999999999999995E-2</v>
      </c>
      <c r="N1088">
        <v>32.590000000000003</v>
      </c>
      <c r="O1088">
        <f t="shared" si="146"/>
        <v>80.36</v>
      </c>
      <c r="P1088">
        <f t="shared" si="147"/>
        <v>5015.0600000000004</v>
      </c>
      <c r="Q1088">
        <f t="shared" si="148"/>
        <v>5.13</v>
      </c>
      <c r="R1088">
        <f t="shared" si="149"/>
        <v>5.44</v>
      </c>
      <c r="S1088">
        <f t="shared" si="150"/>
        <v>-1152</v>
      </c>
      <c r="T1088" s="6">
        <f t="shared" si="154"/>
        <v>28794</v>
      </c>
      <c r="U1088" s="6">
        <f t="shared" si="151"/>
        <v>33985.525589600002</v>
      </c>
      <c r="V1088" s="4">
        <f t="shared" si="152"/>
        <v>1.1802988674584984</v>
      </c>
      <c r="W1088" s="3">
        <f t="shared" si="153"/>
        <v>12434.841270000001</v>
      </c>
    </row>
    <row r="1089" spans="1:23">
      <c r="A1089" s="1">
        <v>1087</v>
      </c>
      <c r="B1089">
        <v>2425</v>
      </c>
      <c r="C1089" t="s">
        <v>1082</v>
      </c>
      <c r="D1089" t="s">
        <v>3033</v>
      </c>
      <c r="E1089">
        <v>83994</v>
      </c>
      <c r="F1089" t="s">
        <v>3915</v>
      </c>
      <c r="G1089">
        <v>3.12</v>
      </c>
      <c r="H1089" t="s">
        <v>4887</v>
      </c>
      <c r="I1089" s="2" t="s">
        <v>6689</v>
      </c>
      <c r="K1089" t="s">
        <v>8540</v>
      </c>
      <c r="L1089">
        <v>27</v>
      </c>
      <c r="M1089">
        <v>0.28000000000000003</v>
      </c>
      <c r="N1089">
        <v>102.35</v>
      </c>
      <c r="O1089">
        <f t="shared" si="146"/>
        <v>80.36</v>
      </c>
      <c r="P1089">
        <f t="shared" si="147"/>
        <v>5015.0600000000004</v>
      </c>
      <c r="Q1089">
        <f t="shared" si="148"/>
        <v>5.13</v>
      </c>
      <c r="R1089">
        <f t="shared" si="149"/>
        <v>5.44</v>
      </c>
      <c r="S1089">
        <f t="shared" si="150"/>
        <v>-1152</v>
      </c>
      <c r="T1089" s="6">
        <f t="shared" si="154"/>
        <v>83994</v>
      </c>
      <c r="U1089" s="6">
        <f t="shared" si="151"/>
        <v>90147.207954879996</v>
      </c>
      <c r="V1089" s="4">
        <f t="shared" si="152"/>
        <v>1.0732577083467867</v>
      </c>
      <c r="W1089" s="3">
        <f t="shared" si="153"/>
        <v>12434.841270000001</v>
      </c>
    </row>
    <row r="1090" spans="1:23">
      <c r="A1090" s="1">
        <v>1088</v>
      </c>
      <c r="B1090">
        <v>2426</v>
      </c>
      <c r="C1090" t="s">
        <v>1083</v>
      </c>
      <c r="D1090" t="s">
        <v>3034</v>
      </c>
      <c r="E1090">
        <v>68243</v>
      </c>
      <c r="F1090" t="s">
        <v>3915</v>
      </c>
      <c r="G1090">
        <v>2.62</v>
      </c>
      <c r="H1090" t="s">
        <v>3949</v>
      </c>
      <c r="I1090" s="2" t="s">
        <v>6690</v>
      </c>
      <c r="K1090" t="s">
        <v>7602</v>
      </c>
      <c r="L1090">
        <v>7</v>
      </c>
      <c r="M1090">
        <v>0.13</v>
      </c>
      <c r="N1090">
        <v>45.5</v>
      </c>
      <c r="O1090">
        <f t="shared" si="146"/>
        <v>80.36</v>
      </c>
      <c r="P1090">
        <f t="shared" si="147"/>
        <v>5015.0600000000004</v>
      </c>
      <c r="Q1090">
        <f t="shared" si="148"/>
        <v>5.13</v>
      </c>
      <c r="R1090">
        <f t="shared" si="149"/>
        <v>5.44</v>
      </c>
      <c r="S1090">
        <f t="shared" si="150"/>
        <v>-1152</v>
      </c>
      <c r="T1090" s="6">
        <f t="shared" si="154"/>
        <v>68243</v>
      </c>
      <c r="U1090" s="6">
        <f t="shared" si="151"/>
        <v>57833.848152880004</v>
      </c>
      <c r="V1090" s="4">
        <f t="shared" si="152"/>
        <v>0.84746931044766505</v>
      </c>
      <c r="W1090" s="3">
        <f t="shared" si="153"/>
        <v>12434.841270000001</v>
      </c>
    </row>
    <row r="1091" spans="1:23">
      <c r="A1091" s="1">
        <v>1089</v>
      </c>
      <c r="B1091">
        <v>2427</v>
      </c>
      <c r="C1091" t="s">
        <v>1084</v>
      </c>
      <c r="D1091" t="s">
        <v>3035</v>
      </c>
      <c r="E1091">
        <v>55194</v>
      </c>
      <c r="F1091" t="s">
        <v>3915</v>
      </c>
      <c r="G1091">
        <v>2.02</v>
      </c>
      <c r="H1091" t="s">
        <v>4888</v>
      </c>
      <c r="I1091" s="2" t="s">
        <v>6691</v>
      </c>
      <c r="K1091" t="s">
        <v>8541</v>
      </c>
      <c r="L1091">
        <v>17</v>
      </c>
      <c r="M1091">
        <v>0.157</v>
      </c>
      <c r="N1091">
        <v>63.42</v>
      </c>
      <c r="O1091">
        <f t="shared" ref="O1091:O1154" si="155">O1090</f>
        <v>80.36</v>
      </c>
      <c r="P1091">
        <f t="shared" ref="P1091:P1154" si="156">P1090</f>
        <v>5015.0600000000004</v>
      </c>
      <c r="Q1091">
        <f t="shared" ref="Q1091:Q1154" si="157">Q1090</f>
        <v>5.13</v>
      </c>
      <c r="R1091">
        <f t="shared" ref="R1091:R1154" si="158">R1090</f>
        <v>5.44</v>
      </c>
      <c r="S1091">
        <f t="shared" ref="S1091:S1154" si="159">S1090</f>
        <v>-1152</v>
      </c>
      <c r="T1091" s="6">
        <f t="shared" si="154"/>
        <v>55194</v>
      </c>
      <c r="U1091" s="6">
        <f t="shared" ref="U1091:U1154" si="160">G1091*0.58*P1091*Q1091+N1091*O1091*R1091+S1091</f>
        <v>56714.640966480001</v>
      </c>
      <c r="V1091" s="4">
        <f t="shared" ref="V1091:V1154" si="161">U1091/T1091</f>
        <v>1.027550838251984</v>
      </c>
      <c r="W1091" s="3">
        <f t="shared" ref="W1091:W1154" si="162">0.58*P1091*Q1091/1.2</f>
        <v>12434.841270000001</v>
      </c>
    </row>
    <row r="1092" spans="1:23">
      <c r="A1092" s="1">
        <v>1090</v>
      </c>
      <c r="B1092">
        <v>2433</v>
      </c>
      <c r="C1092" t="s">
        <v>1085</v>
      </c>
      <c r="D1092" t="s">
        <v>3036</v>
      </c>
      <c r="E1092">
        <v>449250</v>
      </c>
      <c r="F1092" t="s">
        <v>3916</v>
      </c>
      <c r="G1092">
        <v>3.82</v>
      </c>
      <c r="H1092" t="s">
        <v>4889</v>
      </c>
      <c r="I1092" s="2" t="s">
        <v>6692</v>
      </c>
      <c r="K1092" t="s">
        <v>8542</v>
      </c>
      <c r="L1092">
        <v>41</v>
      </c>
      <c r="M1092">
        <v>1.27</v>
      </c>
      <c r="N1092">
        <v>392.16</v>
      </c>
      <c r="O1092">
        <f t="shared" si="155"/>
        <v>80.36</v>
      </c>
      <c r="P1092">
        <f t="shared" si="156"/>
        <v>5015.0600000000004</v>
      </c>
      <c r="Q1092">
        <f t="shared" si="157"/>
        <v>5.13</v>
      </c>
      <c r="R1092">
        <f t="shared" si="158"/>
        <v>5.44</v>
      </c>
      <c r="S1092">
        <f t="shared" si="159"/>
        <v>-1152</v>
      </c>
      <c r="T1092" s="6">
        <f t="shared" si="154"/>
        <v>449250</v>
      </c>
      <c r="U1092" s="6">
        <f t="shared" si="160"/>
        <v>227285.35052568003</v>
      </c>
      <c r="V1092" s="4">
        <f t="shared" si="161"/>
        <v>0.50592175965649422</v>
      </c>
      <c r="W1092" s="3">
        <f t="shared" si="162"/>
        <v>12434.841270000001</v>
      </c>
    </row>
    <row r="1093" spans="1:23">
      <c r="A1093" s="1">
        <v>1091</v>
      </c>
      <c r="B1093">
        <v>2434</v>
      </c>
      <c r="C1093" t="s">
        <v>1086</v>
      </c>
      <c r="D1093" t="s">
        <v>3037</v>
      </c>
      <c r="E1093">
        <v>30294</v>
      </c>
      <c r="F1093" t="s">
        <v>3915</v>
      </c>
      <c r="G1093">
        <v>1.92</v>
      </c>
      <c r="H1093" t="s">
        <v>4890</v>
      </c>
      <c r="I1093" s="2" t="s">
        <v>6693</v>
      </c>
      <c r="K1093" t="s">
        <v>8543</v>
      </c>
      <c r="L1093">
        <v>3</v>
      </c>
      <c r="M1093">
        <v>0.03</v>
      </c>
      <c r="N1093">
        <v>11.1</v>
      </c>
      <c r="O1093">
        <f t="shared" si="155"/>
        <v>80.36</v>
      </c>
      <c r="P1093">
        <f t="shared" si="156"/>
        <v>5015.0600000000004</v>
      </c>
      <c r="Q1093">
        <f t="shared" si="157"/>
        <v>5.13</v>
      </c>
      <c r="R1093">
        <f t="shared" si="158"/>
        <v>5.44</v>
      </c>
      <c r="S1093">
        <f t="shared" si="159"/>
        <v>-1152</v>
      </c>
      <c r="T1093" s="6">
        <f t="shared" si="154"/>
        <v>30294</v>
      </c>
      <c r="U1093" s="6">
        <f t="shared" si="160"/>
        <v>32350.332526080005</v>
      </c>
      <c r="V1093" s="4">
        <f t="shared" si="161"/>
        <v>1.0678792013626461</v>
      </c>
      <c r="W1093" s="3">
        <f t="shared" si="162"/>
        <v>12434.841270000001</v>
      </c>
    </row>
    <row r="1094" spans="1:23">
      <c r="A1094" s="1">
        <v>1092</v>
      </c>
      <c r="B1094">
        <v>2435</v>
      </c>
      <c r="C1094" t="s">
        <v>1087</v>
      </c>
      <c r="D1094" t="s">
        <v>3038</v>
      </c>
      <c r="E1094">
        <v>48675</v>
      </c>
      <c r="F1094" t="s">
        <v>3915</v>
      </c>
      <c r="G1094">
        <v>2.91</v>
      </c>
      <c r="H1094" t="s">
        <v>4234</v>
      </c>
      <c r="I1094" s="2" t="s">
        <v>6694</v>
      </c>
      <c r="K1094" t="s">
        <v>7887</v>
      </c>
      <c r="L1094">
        <v>1</v>
      </c>
      <c r="M1094">
        <v>0.03</v>
      </c>
      <c r="N1094">
        <v>10.199999999999999</v>
      </c>
      <c r="O1094">
        <f t="shared" si="155"/>
        <v>80.36</v>
      </c>
      <c r="P1094">
        <f t="shared" si="156"/>
        <v>5015.0600000000004</v>
      </c>
      <c r="Q1094">
        <f t="shared" si="157"/>
        <v>5.13</v>
      </c>
      <c r="R1094">
        <f t="shared" si="158"/>
        <v>5.44</v>
      </c>
      <c r="S1094">
        <f t="shared" si="159"/>
        <v>-1152</v>
      </c>
      <c r="T1094" s="6">
        <f t="shared" si="154"/>
        <v>48675</v>
      </c>
      <c r="U1094" s="6">
        <f t="shared" si="160"/>
        <v>46729.481394840004</v>
      </c>
      <c r="V1094" s="4">
        <f t="shared" si="161"/>
        <v>0.96003043440862879</v>
      </c>
      <c r="W1094" s="3">
        <f t="shared" si="162"/>
        <v>12434.841270000001</v>
      </c>
    </row>
    <row r="1095" spans="1:23">
      <c r="A1095" s="1">
        <v>1093</v>
      </c>
      <c r="B1095">
        <v>2436</v>
      </c>
      <c r="C1095" t="s">
        <v>1088</v>
      </c>
      <c r="D1095" t="s">
        <v>3039</v>
      </c>
      <c r="E1095">
        <v>49118</v>
      </c>
      <c r="F1095" t="s">
        <v>3915</v>
      </c>
      <c r="G1095">
        <v>2.36</v>
      </c>
      <c r="H1095" t="s">
        <v>4891</v>
      </c>
      <c r="I1095" s="2" t="s">
        <v>6695</v>
      </c>
      <c r="K1095" t="s">
        <v>8544</v>
      </c>
      <c r="L1095">
        <v>1</v>
      </c>
      <c r="M1095">
        <v>6.6000000000000003E-2</v>
      </c>
      <c r="N1095">
        <v>19.8</v>
      </c>
      <c r="O1095">
        <f t="shared" si="155"/>
        <v>80.36</v>
      </c>
      <c r="P1095">
        <f t="shared" si="156"/>
        <v>5015.0600000000004</v>
      </c>
      <c r="Q1095">
        <f t="shared" si="157"/>
        <v>5.13</v>
      </c>
      <c r="R1095">
        <f t="shared" si="158"/>
        <v>5.44</v>
      </c>
      <c r="S1095">
        <f t="shared" si="159"/>
        <v>-1152</v>
      </c>
      <c r="T1095" s="6">
        <f t="shared" ref="T1095:T1158" si="163">E1095</f>
        <v>49118</v>
      </c>
      <c r="U1095" s="6">
        <f t="shared" si="160"/>
        <v>42719.206796639999</v>
      </c>
      <c r="V1095" s="4">
        <f t="shared" si="161"/>
        <v>0.86972610441467479</v>
      </c>
      <c r="W1095" s="3">
        <f t="shared" si="162"/>
        <v>12434.841270000001</v>
      </c>
    </row>
    <row r="1096" spans="1:23">
      <c r="A1096" s="1">
        <v>1094</v>
      </c>
      <c r="B1096">
        <v>2438</v>
      </c>
      <c r="C1096" t="s">
        <v>1089</v>
      </c>
      <c r="D1096" t="s">
        <v>3040</v>
      </c>
      <c r="E1096">
        <v>103494</v>
      </c>
      <c r="F1096" t="s">
        <v>3915</v>
      </c>
      <c r="G1096">
        <v>3.01</v>
      </c>
      <c r="H1096" t="s">
        <v>4892</v>
      </c>
      <c r="I1096" s="2" t="s">
        <v>6696</v>
      </c>
      <c r="K1096" t="s">
        <v>8545</v>
      </c>
      <c r="L1096">
        <v>9</v>
      </c>
      <c r="M1096">
        <v>0.28000000000000003</v>
      </c>
      <c r="N1096">
        <v>155.19999999999999</v>
      </c>
      <c r="O1096">
        <f t="shared" si="155"/>
        <v>80.36</v>
      </c>
      <c r="P1096">
        <f t="shared" si="156"/>
        <v>5015.0600000000004</v>
      </c>
      <c r="Q1096">
        <f t="shared" si="157"/>
        <v>5.13</v>
      </c>
      <c r="R1096">
        <f t="shared" si="158"/>
        <v>5.44</v>
      </c>
      <c r="S1096">
        <f t="shared" si="159"/>
        <v>-1152</v>
      </c>
      <c r="T1096" s="6">
        <f t="shared" si="163"/>
        <v>103494</v>
      </c>
      <c r="U1096" s="6">
        <f t="shared" si="160"/>
        <v>111609.63034724</v>
      </c>
      <c r="V1096" s="4">
        <f t="shared" si="161"/>
        <v>1.0784164332931379</v>
      </c>
      <c r="W1096" s="3">
        <f t="shared" si="162"/>
        <v>12434.841270000001</v>
      </c>
    </row>
    <row r="1097" spans="1:23">
      <c r="A1097" s="1">
        <v>1095</v>
      </c>
      <c r="B1097">
        <v>2440</v>
      </c>
      <c r="C1097" t="s">
        <v>1090</v>
      </c>
      <c r="D1097" t="s">
        <v>3041</v>
      </c>
      <c r="E1097">
        <v>382493</v>
      </c>
      <c r="F1097" t="s">
        <v>3915</v>
      </c>
      <c r="G1097">
        <v>3.58</v>
      </c>
      <c r="H1097" t="s">
        <v>4893</v>
      </c>
      <c r="I1097" s="2" t="s">
        <v>6697</v>
      </c>
      <c r="K1097" t="s">
        <v>8546</v>
      </c>
      <c r="L1097">
        <v>51</v>
      </c>
      <c r="M1097">
        <v>0.80900000000000005</v>
      </c>
      <c r="N1097">
        <v>580.21</v>
      </c>
      <c r="O1097">
        <f t="shared" si="155"/>
        <v>80.36</v>
      </c>
      <c r="P1097">
        <f t="shared" si="156"/>
        <v>5015.0600000000004</v>
      </c>
      <c r="Q1097">
        <f t="shared" si="157"/>
        <v>5.13</v>
      </c>
      <c r="R1097">
        <f t="shared" si="158"/>
        <v>5.44</v>
      </c>
      <c r="S1097">
        <f t="shared" si="159"/>
        <v>-1152</v>
      </c>
      <c r="T1097" s="6">
        <f t="shared" si="163"/>
        <v>382493</v>
      </c>
      <c r="U1097" s="6">
        <f t="shared" si="160"/>
        <v>305911.75335992</v>
      </c>
      <c r="V1097" s="4">
        <f t="shared" si="161"/>
        <v>0.79978392639844387</v>
      </c>
      <c r="W1097" s="3">
        <f t="shared" si="162"/>
        <v>12434.841270000001</v>
      </c>
    </row>
    <row r="1098" spans="1:23">
      <c r="A1098" s="1">
        <v>1096</v>
      </c>
      <c r="B1098">
        <v>2446</v>
      </c>
      <c r="C1098" t="s">
        <v>1091</v>
      </c>
      <c r="D1098" t="s">
        <v>3042</v>
      </c>
      <c r="E1098">
        <v>74243</v>
      </c>
      <c r="F1098" t="s">
        <v>3915</v>
      </c>
      <c r="G1098">
        <v>3.01</v>
      </c>
      <c r="H1098" t="s">
        <v>4894</v>
      </c>
      <c r="I1098" s="2" t="s">
        <v>6698</v>
      </c>
      <c r="K1098" t="s">
        <v>8547</v>
      </c>
      <c r="L1098">
        <v>56</v>
      </c>
      <c r="M1098">
        <v>0.22</v>
      </c>
      <c r="N1098">
        <v>33.799999999999997</v>
      </c>
      <c r="O1098">
        <f t="shared" si="155"/>
        <v>80.36</v>
      </c>
      <c r="P1098">
        <f t="shared" si="156"/>
        <v>5015.0600000000004</v>
      </c>
      <c r="Q1098">
        <f t="shared" si="157"/>
        <v>5.13</v>
      </c>
      <c r="R1098">
        <f t="shared" si="158"/>
        <v>5.44</v>
      </c>
      <c r="S1098">
        <f t="shared" si="159"/>
        <v>-1152</v>
      </c>
      <c r="T1098" s="6">
        <f t="shared" si="163"/>
        <v>74243</v>
      </c>
      <c r="U1098" s="6">
        <f t="shared" si="160"/>
        <v>58538.600587239998</v>
      </c>
      <c r="V1098" s="4">
        <f t="shared" si="161"/>
        <v>0.78847299526204484</v>
      </c>
      <c r="W1098" s="3">
        <f t="shared" si="162"/>
        <v>12434.841270000001</v>
      </c>
    </row>
    <row r="1099" spans="1:23">
      <c r="A1099" s="1">
        <v>1097</v>
      </c>
      <c r="B1099">
        <v>2449</v>
      </c>
      <c r="C1099" t="s">
        <v>1092</v>
      </c>
      <c r="D1099" t="s">
        <v>3043</v>
      </c>
      <c r="E1099">
        <v>66894</v>
      </c>
      <c r="F1099" t="s">
        <v>3915</v>
      </c>
      <c r="G1099">
        <v>1.6</v>
      </c>
      <c r="H1099" t="s">
        <v>4895</v>
      </c>
      <c r="I1099" s="2" t="s">
        <v>6699</v>
      </c>
      <c r="K1099" t="s">
        <v>8548</v>
      </c>
      <c r="L1099">
        <v>9</v>
      </c>
      <c r="M1099">
        <v>0.27</v>
      </c>
      <c r="N1099">
        <v>108.25</v>
      </c>
      <c r="O1099">
        <f t="shared" si="155"/>
        <v>80.36</v>
      </c>
      <c r="P1099">
        <f t="shared" si="156"/>
        <v>5015.0600000000004</v>
      </c>
      <c r="Q1099">
        <f t="shared" si="157"/>
        <v>5.13</v>
      </c>
      <c r="R1099">
        <f t="shared" si="158"/>
        <v>5.44</v>
      </c>
      <c r="S1099">
        <f t="shared" si="159"/>
        <v>-1152</v>
      </c>
      <c r="T1099" s="6">
        <f t="shared" si="163"/>
        <v>66894</v>
      </c>
      <c r="U1099" s="6">
        <f t="shared" si="160"/>
        <v>70045.292038400003</v>
      </c>
      <c r="V1099" s="4">
        <f t="shared" si="161"/>
        <v>1.0471087397733729</v>
      </c>
      <c r="W1099" s="3">
        <f t="shared" si="162"/>
        <v>12434.841270000001</v>
      </c>
    </row>
    <row r="1100" spans="1:23">
      <c r="A1100" s="1">
        <v>1098</v>
      </c>
      <c r="B1100">
        <v>2454</v>
      </c>
      <c r="C1100" t="s">
        <v>1093</v>
      </c>
      <c r="D1100" t="s">
        <v>3044</v>
      </c>
      <c r="E1100">
        <v>127425</v>
      </c>
      <c r="F1100" t="s">
        <v>3915</v>
      </c>
      <c r="G1100">
        <v>5.0599999999999996</v>
      </c>
      <c r="H1100" t="s">
        <v>4896</v>
      </c>
      <c r="I1100" s="2" t="s">
        <v>6700</v>
      </c>
      <c r="K1100" t="s">
        <v>8549</v>
      </c>
      <c r="L1100">
        <v>41</v>
      </c>
      <c r="M1100">
        <v>0.28000000000000003</v>
      </c>
      <c r="N1100">
        <v>111.6</v>
      </c>
      <c r="O1100">
        <f t="shared" si="155"/>
        <v>80.36</v>
      </c>
      <c r="P1100">
        <f t="shared" si="156"/>
        <v>5015.0600000000004</v>
      </c>
      <c r="Q1100">
        <f t="shared" si="157"/>
        <v>5.13</v>
      </c>
      <c r="R1100">
        <f t="shared" si="158"/>
        <v>5.44</v>
      </c>
      <c r="S1100">
        <f t="shared" si="159"/>
        <v>-1152</v>
      </c>
      <c r="T1100" s="6">
        <f t="shared" si="163"/>
        <v>127425</v>
      </c>
      <c r="U1100" s="6">
        <f t="shared" si="160"/>
        <v>123139.23363144</v>
      </c>
      <c r="V1100" s="4">
        <f t="shared" si="161"/>
        <v>0.96636636163578582</v>
      </c>
      <c r="W1100" s="3">
        <f t="shared" si="162"/>
        <v>12434.841270000001</v>
      </c>
    </row>
    <row r="1101" spans="1:23">
      <c r="A1101" s="1">
        <v>1099</v>
      </c>
      <c r="B1101">
        <v>2455</v>
      </c>
      <c r="C1101" t="s">
        <v>1094</v>
      </c>
      <c r="D1101" t="s">
        <v>3045</v>
      </c>
      <c r="E1101">
        <v>16277</v>
      </c>
      <c r="F1101" t="s">
        <v>3915</v>
      </c>
      <c r="G1101">
        <v>0.95</v>
      </c>
      <c r="H1101" t="s">
        <v>4897</v>
      </c>
      <c r="I1101" s="2" t="s">
        <v>6701</v>
      </c>
      <c r="K1101" t="s">
        <v>8550</v>
      </c>
      <c r="L1101">
        <v>7</v>
      </c>
      <c r="M1101">
        <v>0.06</v>
      </c>
      <c r="N1101">
        <v>15.9</v>
      </c>
      <c r="O1101">
        <f t="shared" si="155"/>
        <v>80.36</v>
      </c>
      <c r="P1101">
        <f t="shared" si="156"/>
        <v>5015.0600000000004</v>
      </c>
      <c r="Q1101">
        <f t="shared" si="157"/>
        <v>5.13</v>
      </c>
      <c r="R1101">
        <f t="shared" si="158"/>
        <v>5.44</v>
      </c>
      <c r="S1101">
        <f t="shared" si="159"/>
        <v>-1152</v>
      </c>
      <c r="T1101" s="6">
        <f t="shared" si="163"/>
        <v>16277</v>
      </c>
      <c r="U1101" s="6">
        <f t="shared" si="160"/>
        <v>19974.537607799997</v>
      </c>
      <c r="V1101" s="4">
        <f t="shared" si="161"/>
        <v>1.2271633352460525</v>
      </c>
      <c r="W1101" s="3">
        <f t="shared" si="162"/>
        <v>12434.841270000001</v>
      </c>
    </row>
    <row r="1102" spans="1:23">
      <c r="A1102" s="1">
        <v>1100</v>
      </c>
      <c r="B1102">
        <v>2456</v>
      </c>
      <c r="C1102" t="s">
        <v>1095</v>
      </c>
      <c r="D1102" t="s">
        <v>3046</v>
      </c>
      <c r="E1102">
        <v>69993</v>
      </c>
      <c r="F1102" t="s">
        <v>3915</v>
      </c>
      <c r="G1102">
        <v>1.91</v>
      </c>
      <c r="H1102" t="s">
        <v>4898</v>
      </c>
      <c r="I1102" s="2" t="s">
        <v>6702</v>
      </c>
      <c r="K1102" t="s">
        <v>8551</v>
      </c>
      <c r="L1102">
        <v>3</v>
      </c>
      <c r="M1102">
        <v>0.25</v>
      </c>
      <c r="N1102">
        <v>89.8</v>
      </c>
      <c r="O1102">
        <f t="shared" si="155"/>
        <v>80.36</v>
      </c>
      <c r="P1102">
        <f t="shared" si="156"/>
        <v>5015.0600000000004</v>
      </c>
      <c r="Q1102">
        <f t="shared" si="157"/>
        <v>5.13</v>
      </c>
      <c r="R1102">
        <f t="shared" si="158"/>
        <v>5.44</v>
      </c>
      <c r="S1102">
        <f t="shared" si="159"/>
        <v>-1152</v>
      </c>
      <c r="T1102" s="6">
        <f t="shared" si="163"/>
        <v>69993</v>
      </c>
      <c r="U1102" s="6">
        <f t="shared" si="160"/>
        <v>66605.480510840003</v>
      </c>
      <c r="V1102" s="4">
        <f t="shared" si="161"/>
        <v>0.95160202464303578</v>
      </c>
      <c r="W1102" s="3">
        <f t="shared" si="162"/>
        <v>12434.841270000001</v>
      </c>
    </row>
    <row r="1103" spans="1:23">
      <c r="A1103" s="1">
        <v>1101</v>
      </c>
      <c r="B1103">
        <v>2457</v>
      </c>
      <c r="C1103" t="s">
        <v>1096</v>
      </c>
      <c r="D1103" t="s">
        <v>3047</v>
      </c>
      <c r="E1103">
        <v>45594</v>
      </c>
      <c r="F1103" t="s">
        <v>3915</v>
      </c>
      <c r="G1103">
        <v>2.46</v>
      </c>
      <c r="H1103" t="s">
        <v>4899</v>
      </c>
      <c r="I1103" s="2" t="s">
        <v>6703</v>
      </c>
      <c r="K1103" t="s">
        <v>8552</v>
      </c>
      <c r="L1103">
        <v>12</v>
      </c>
      <c r="M1103">
        <v>0.10299999999999999</v>
      </c>
      <c r="N1103">
        <v>38.880000000000003</v>
      </c>
      <c r="O1103">
        <f t="shared" si="155"/>
        <v>80.36</v>
      </c>
      <c r="P1103">
        <f t="shared" si="156"/>
        <v>5015.0600000000004</v>
      </c>
      <c r="Q1103">
        <f t="shared" si="157"/>
        <v>5.13</v>
      </c>
      <c r="R1103">
        <f t="shared" si="158"/>
        <v>5.44</v>
      </c>
      <c r="S1103">
        <f t="shared" si="159"/>
        <v>-1152</v>
      </c>
      <c r="T1103" s="6">
        <f t="shared" si="163"/>
        <v>45594</v>
      </c>
      <c r="U1103" s="6">
        <f t="shared" si="160"/>
        <v>52552.370021039998</v>
      </c>
      <c r="V1103" s="4">
        <f t="shared" si="161"/>
        <v>1.1526159148361625</v>
      </c>
      <c r="W1103" s="3">
        <f t="shared" si="162"/>
        <v>12434.841270000001</v>
      </c>
    </row>
    <row r="1104" spans="1:23">
      <c r="A1104" s="1">
        <v>1102</v>
      </c>
      <c r="B1104">
        <v>2461</v>
      </c>
      <c r="C1104" t="s">
        <v>1097</v>
      </c>
      <c r="D1104" t="s">
        <v>3048</v>
      </c>
      <c r="E1104">
        <v>718118</v>
      </c>
      <c r="F1104" t="s">
        <v>3915</v>
      </c>
      <c r="G1104">
        <v>3.26</v>
      </c>
      <c r="H1104" t="s">
        <v>4900</v>
      </c>
      <c r="I1104" s="2" t="s">
        <v>6704</v>
      </c>
      <c r="K1104" t="s">
        <v>8553</v>
      </c>
      <c r="L1104">
        <v>19</v>
      </c>
      <c r="M1104">
        <v>2.8</v>
      </c>
      <c r="N1104">
        <v>1442</v>
      </c>
      <c r="O1104">
        <f t="shared" si="155"/>
        <v>80.36</v>
      </c>
      <c r="P1104">
        <f t="shared" si="156"/>
        <v>5015.0600000000004</v>
      </c>
      <c r="Q1104">
        <f t="shared" si="157"/>
        <v>5.13</v>
      </c>
      <c r="R1104">
        <f t="shared" si="158"/>
        <v>5.44</v>
      </c>
      <c r="S1104">
        <f t="shared" si="159"/>
        <v>-1152</v>
      </c>
      <c r="T1104" s="6">
        <f t="shared" si="163"/>
        <v>718118</v>
      </c>
      <c r="U1104" s="6">
        <f t="shared" si="160"/>
        <v>677875.51184824004</v>
      </c>
      <c r="V1104" s="4">
        <f t="shared" si="161"/>
        <v>0.94396117608560159</v>
      </c>
      <c r="W1104" s="3">
        <f t="shared" si="162"/>
        <v>12434.841270000001</v>
      </c>
    </row>
    <row r="1105" spans="1:23">
      <c r="A1105" s="1">
        <v>1103</v>
      </c>
      <c r="B1105">
        <v>2464</v>
      </c>
      <c r="C1105" t="s">
        <v>1098</v>
      </c>
      <c r="D1105" t="s">
        <v>3049</v>
      </c>
      <c r="E1105">
        <v>122994</v>
      </c>
      <c r="F1105" t="s">
        <v>3915</v>
      </c>
      <c r="G1105">
        <v>3.06</v>
      </c>
      <c r="H1105" t="s">
        <v>4901</v>
      </c>
      <c r="I1105" s="2" t="s">
        <v>6705</v>
      </c>
      <c r="K1105" t="s">
        <v>8554</v>
      </c>
      <c r="L1105">
        <v>76</v>
      </c>
      <c r="M1105">
        <v>0.5</v>
      </c>
      <c r="N1105">
        <v>195</v>
      </c>
      <c r="O1105">
        <f t="shared" si="155"/>
        <v>80.36</v>
      </c>
      <c r="P1105">
        <f t="shared" si="156"/>
        <v>5015.0600000000004</v>
      </c>
      <c r="Q1105">
        <f t="shared" si="157"/>
        <v>5.13</v>
      </c>
      <c r="R1105">
        <f t="shared" si="158"/>
        <v>5.44</v>
      </c>
      <c r="S1105">
        <f t="shared" si="159"/>
        <v>-1152</v>
      </c>
      <c r="T1105" s="6">
        <f t="shared" si="163"/>
        <v>122994</v>
      </c>
      <c r="U1105" s="6">
        <f t="shared" si="160"/>
        <v>129754.62514344</v>
      </c>
      <c r="V1105" s="4">
        <f t="shared" si="161"/>
        <v>1.0549671133830918</v>
      </c>
      <c r="W1105" s="3">
        <f t="shared" si="162"/>
        <v>12434.841270000001</v>
      </c>
    </row>
    <row r="1106" spans="1:23">
      <c r="A1106" s="1">
        <v>1104</v>
      </c>
      <c r="B1106">
        <v>2467</v>
      </c>
      <c r="C1106" t="s">
        <v>1099</v>
      </c>
      <c r="D1106" t="s">
        <v>3050</v>
      </c>
      <c r="E1106">
        <v>56925</v>
      </c>
      <c r="F1106" t="s">
        <v>3915</v>
      </c>
      <c r="G1106">
        <v>2.35</v>
      </c>
      <c r="H1106" t="s">
        <v>4902</v>
      </c>
      <c r="I1106" s="2" t="s">
        <v>6706</v>
      </c>
      <c r="K1106" t="s">
        <v>8555</v>
      </c>
      <c r="L1106">
        <v>1</v>
      </c>
      <c r="M1106">
        <v>8.7999999999999995E-2</v>
      </c>
      <c r="N1106">
        <v>36.96</v>
      </c>
      <c r="O1106">
        <f t="shared" si="155"/>
        <v>80.36</v>
      </c>
      <c r="P1106">
        <f t="shared" si="156"/>
        <v>5015.0600000000004</v>
      </c>
      <c r="Q1106">
        <f t="shared" si="157"/>
        <v>5.13</v>
      </c>
      <c r="R1106">
        <f t="shared" si="158"/>
        <v>5.44</v>
      </c>
      <c r="S1106">
        <f t="shared" si="159"/>
        <v>-1152</v>
      </c>
      <c r="T1106" s="6">
        <f t="shared" si="163"/>
        <v>56925</v>
      </c>
      <c r="U1106" s="6">
        <f t="shared" si="160"/>
        <v>50071.626845400002</v>
      </c>
      <c r="V1106" s="4">
        <f t="shared" si="161"/>
        <v>0.87960697137285904</v>
      </c>
      <c r="W1106" s="3">
        <f t="shared" si="162"/>
        <v>12434.841270000001</v>
      </c>
    </row>
    <row r="1107" spans="1:23">
      <c r="A1107" s="1">
        <v>1105</v>
      </c>
      <c r="B1107">
        <v>2470</v>
      </c>
      <c r="C1107" t="s">
        <v>1100</v>
      </c>
      <c r="D1107" t="s">
        <v>3051</v>
      </c>
      <c r="E1107">
        <v>41694</v>
      </c>
      <c r="F1107" t="s">
        <v>3915</v>
      </c>
      <c r="G1107">
        <v>2.57</v>
      </c>
      <c r="H1107" t="s">
        <v>4903</v>
      </c>
      <c r="I1107" s="2" t="s">
        <v>6707</v>
      </c>
      <c r="K1107" t="s">
        <v>8556</v>
      </c>
      <c r="L1107">
        <v>24</v>
      </c>
      <c r="M1107">
        <v>6.9000000000000006E-2</v>
      </c>
      <c r="N1107">
        <v>35.19</v>
      </c>
      <c r="O1107">
        <f t="shared" si="155"/>
        <v>80.36</v>
      </c>
      <c r="P1107">
        <f t="shared" si="156"/>
        <v>5015.0600000000004</v>
      </c>
      <c r="Q1107">
        <f t="shared" si="157"/>
        <v>5.13</v>
      </c>
      <c r="R1107">
        <f t="shared" si="158"/>
        <v>5.44</v>
      </c>
      <c r="S1107">
        <f t="shared" si="159"/>
        <v>-1152</v>
      </c>
      <c r="T1107" s="6">
        <f t="shared" si="163"/>
        <v>41694</v>
      </c>
      <c r="U1107" s="6">
        <f t="shared" si="160"/>
        <v>52580.654572679996</v>
      </c>
      <c r="V1107" s="4">
        <f t="shared" si="161"/>
        <v>1.2611084226190818</v>
      </c>
      <c r="W1107" s="3">
        <f t="shared" si="162"/>
        <v>12434.841270000001</v>
      </c>
    </row>
    <row r="1108" spans="1:23">
      <c r="A1108" s="1">
        <v>1106</v>
      </c>
      <c r="B1108">
        <v>2473</v>
      </c>
      <c r="C1108" t="s">
        <v>1101</v>
      </c>
      <c r="D1108" t="s">
        <v>3052</v>
      </c>
      <c r="E1108">
        <v>46794</v>
      </c>
      <c r="F1108" t="s">
        <v>3915</v>
      </c>
      <c r="G1108">
        <v>2.29</v>
      </c>
      <c r="H1108" t="s">
        <v>4904</v>
      </c>
      <c r="I1108" s="2" t="s">
        <v>6708</v>
      </c>
      <c r="K1108" t="s">
        <v>8557</v>
      </c>
      <c r="L1108">
        <v>13</v>
      </c>
      <c r="M1108">
        <v>0.1</v>
      </c>
      <c r="N1108">
        <v>37.5</v>
      </c>
      <c r="O1108">
        <f t="shared" si="155"/>
        <v>80.36</v>
      </c>
      <c r="P1108">
        <f t="shared" si="156"/>
        <v>5015.0600000000004</v>
      </c>
      <c r="Q1108">
        <f t="shared" si="157"/>
        <v>5.13</v>
      </c>
      <c r="R1108">
        <f t="shared" si="158"/>
        <v>5.44</v>
      </c>
      <c r="S1108">
        <f t="shared" si="159"/>
        <v>-1152</v>
      </c>
      <c r="T1108" s="6">
        <f t="shared" si="163"/>
        <v>46794</v>
      </c>
      <c r="U1108" s="6">
        <f t="shared" si="160"/>
        <v>49412.383809960003</v>
      </c>
      <c r="V1108" s="4">
        <f t="shared" si="161"/>
        <v>1.0559555457956149</v>
      </c>
      <c r="W1108" s="3">
        <f t="shared" si="162"/>
        <v>12434.841270000001</v>
      </c>
    </row>
    <row r="1109" spans="1:23">
      <c r="A1109" s="1">
        <v>1107</v>
      </c>
      <c r="B1109">
        <v>2475</v>
      </c>
      <c r="C1109" t="s">
        <v>1102</v>
      </c>
      <c r="D1109" t="s">
        <v>3053</v>
      </c>
      <c r="E1109">
        <v>70343</v>
      </c>
      <c r="F1109" t="s">
        <v>3915</v>
      </c>
      <c r="G1109">
        <v>2.12</v>
      </c>
      <c r="H1109" t="s">
        <v>4905</v>
      </c>
      <c r="I1109" s="2" t="s">
        <v>6709</v>
      </c>
      <c r="K1109" t="s">
        <v>8558</v>
      </c>
      <c r="L1109">
        <v>19</v>
      </c>
      <c r="M1109">
        <v>0.26</v>
      </c>
      <c r="N1109">
        <v>91.550000000000011</v>
      </c>
      <c r="O1109">
        <f t="shared" si="155"/>
        <v>80.36</v>
      </c>
      <c r="P1109">
        <f t="shared" si="156"/>
        <v>5015.0600000000004</v>
      </c>
      <c r="Q1109">
        <f t="shared" si="157"/>
        <v>5.13</v>
      </c>
      <c r="R1109">
        <f t="shared" si="158"/>
        <v>5.44</v>
      </c>
      <c r="S1109">
        <f t="shared" si="159"/>
        <v>-1152</v>
      </c>
      <c r="T1109" s="6">
        <f t="shared" si="163"/>
        <v>70343</v>
      </c>
      <c r="U1109" s="6">
        <f t="shared" si="160"/>
        <v>70504.087710880005</v>
      </c>
      <c r="V1109" s="4">
        <f t="shared" si="161"/>
        <v>1.0022900318564747</v>
      </c>
      <c r="W1109" s="3">
        <f t="shared" si="162"/>
        <v>12434.841270000001</v>
      </c>
    </row>
    <row r="1110" spans="1:23">
      <c r="A1110" s="1">
        <v>1108</v>
      </c>
      <c r="B1110">
        <v>2476</v>
      </c>
      <c r="C1110" t="s">
        <v>1103</v>
      </c>
      <c r="D1110" t="s">
        <v>3054</v>
      </c>
      <c r="E1110">
        <v>46794</v>
      </c>
      <c r="F1110" t="s">
        <v>3915</v>
      </c>
      <c r="G1110">
        <v>2.34</v>
      </c>
      <c r="H1110" t="s">
        <v>4906</v>
      </c>
      <c r="I1110" s="2" t="s">
        <v>6710</v>
      </c>
      <c r="K1110" t="s">
        <v>8559</v>
      </c>
      <c r="L1110">
        <v>36</v>
      </c>
      <c r="M1110">
        <v>0.15</v>
      </c>
      <c r="N1110">
        <v>66</v>
      </c>
      <c r="O1110">
        <f t="shared" si="155"/>
        <v>80.36</v>
      </c>
      <c r="P1110">
        <f t="shared" si="156"/>
        <v>5015.0600000000004</v>
      </c>
      <c r="Q1110">
        <f t="shared" si="157"/>
        <v>5.13</v>
      </c>
      <c r="R1110">
        <f t="shared" si="158"/>
        <v>5.44</v>
      </c>
      <c r="S1110">
        <f t="shared" si="159"/>
        <v>-1152</v>
      </c>
      <c r="T1110" s="6">
        <f t="shared" si="163"/>
        <v>46794</v>
      </c>
      <c r="U1110" s="6">
        <f t="shared" si="160"/>
        <v>62617.488686159995</v>
      </c>
      <c r="V1110" s="4">
        <f t="shared" si="161"/>
        <v>1.3381520854417233</v>
      </c>
      <c r="W1110" s="3">
        <f t="shared" si="162"/>
        <v>12434.841270000001</v>
      </c>
    </row>
    <row r="1111" spans="1:23">
      <c r="A1111" s="1">
        <v>1109</v>
      </c>
      <c r="B1111">
        <v>2478</v>
      </c>
      <c r="C1111" t="s">
        <v>1104</v>
      </c>
      <c r="D1111" t="s">
        <v>3055</v>
      </c>
      <c r="E1111">
        <v>56094</v>
      </c>
      <c r="F1111" t="s">
        <v>3915</v>
      </c>
      <c r="G1111">
        <v>2.82</v>
      </c>
      <c r="H1111" t="s">
        <v>4907</v>
      </c>
      <c r="I1111" s="2" t="s">
        <v>6711</v>
      </c>
      <c r="K1111" t="s">
        <v>8560</v>
      </c>
      <c r="L1111">
        <v>33</v>
      </c>
      <c r="M1111">
        <v>0.24</v>
      </c>
      <c r="N1111">
        <v>110.4</v>
      </c>
      <c r="O1111">
        <f t="shared" si="155"/>
        <v>80.36</v>
      </c>
      <c r="P1111">
        <f t="shared" si="156"/>
        <v>5015.0600000000004</v>
      </c>
      <c r="Q1111">
        <f t="shared" si="157"/>
        <v>5.13</v>
      </c>
      <c r="R1111">
        <f t="shared" si="158"/>
        <v>5.44</v>
      </c>
      <c r="S1111">
        <f t="shared" si="159"/>
        <v>-1152</v>
      </c>
      <c r="T1111" s="6">
        <f t="shared" si="163"/>
        <v>56094</v>
      </c>
      <c r="U1111" s="6">
        <f t="shared" si="160"/>
        <v>89189.790217679998</v>
      </c>
      <c r="V1111" s="4">
        <f t="shared" si="161"/>
        <v>1.590005886862766</v>
      </c>
      <c r="W1111" s="3">
        <f t="shared" si="162"/>
        <v>12434.841270000001</v>
      </c>
    </row>
    <row r="1112" spans="1:23">
      <c r="A1112" s="1">
        <v>1110</v>
      </c>
      <c r="B1112">
        <v>2480</v>
      </c>
      <c r="C1112" t="s">
        <v>1105</v>
      </c>
      <c r="D1112" t="s">
        <v>3056</v>
      </c>
      <c r="E1112">
        <v>52794</v>
      </c>
      <c r="F1112" t="s">
        <v>3915</v>
      </c>
      <c r="G1112">
        <v>3.75</v>
      </c>
      <c r="H1112" t="s">
        <v>4908</v>
      </c>
      <c r="I1112" s="2" t="s">
        <v>6712</v>
      </c>
      <c r="K1112" t="s">
        <v>8561</v>
      </c>
      <c r="L1112">
        <v>7</v>
      </c>
      <c r="M1112">
        <v>3.5000000000000003E-2</v>
      </c>
      <c r="N1112">
        <v>17.850000000000001</v>
      </c>
      <c r="O1112">
        <f t="shared" si="155"/>
        <v>80.36</v>
      </c>
      <c r="P1112">
        <f t="shared" si="156"/>
        <v>5015.0600000000004</v>
      </c>
      <c r="Q1112">
        <f t="shared" si="157"/>
        <v>5.13</v>
      </c>
      <c r="R1112">
        <f t="shared" si="158"/>
        <v>5.44</v>
      </c>
      <c r="S1112">
        <f t="shared" si="159"/>
        <v>-1152</v>
      </c>
      <c r="T1112" s="6">
        <f t="shared" si="163"/>
        <v>52794</v>
      </c>
      <c r="U1112" s="6">
        <f t="shared" si="160"/>
        <v>62608.063154999996</v>
      </c>
      <c r="V1112" s="4">
        <f t="shared" si="161"/>
        <v>1.1858935325036934</v>
      </c>
      <c r="W1112" s="3">
        <f t="shared" si="162"/>
        <v>12434.841270000001</v>
      </c>
    </row>
    <row r="1113" spans="1:23">
      <c r="A1113" s="1">
        <v>1111</v>
      </c>
      <c r="B1113">
        <v>2481</v>
      </c>
      <c r="C1113" t="s">
        <v>1106</v>
      </c>
      <c r="D1113" t="s">
        <v>3057</v>
      </c>
      <c r="E1113">
        <v>116394</v>
      </c>
      <c r="F1113" t="s">
        <v>3915</v>
      </c>
      <c r="G1113">
        <v>3.44</v>
      </c>
      <c r="H1113" t="s">
        <v>4909</v>
      </c>
      <c r="I1113" s="2" t="s">
        <v>6713</v>
      </c>
      <c r="K1113" t="s">
        <v>8562</v>
      </c>
      <c r="L1113">
        <v>34</v>
      </c>
      <c r="M1113">
        <v>0.47</v>
      </c>
      <c r="N1113">
        <v>173.9</v>
      </c>
      <c r="O1113">
        <f t="shared" si="155"/>
        <v>80.36</v>
      </c>
      <c r="P1113">
        <f t="shared" si="156"/>
        <v>5015.0600000000004</v>
      </c>
      <c r="Q1113">
        <f t="shared" si="157"/>
        <v>5.13</v>
      </c>
      <c r="R1113">
        <f t="shared" si="158"/>
        <v>5.44</v>
      </c>
      <c r="S1113">
        <f t="shared" si="159"/>
        <v>-1152</v>
      </c>
      <c r="T1113" s="6">
        <f t="shared" si="163"/>
        <v>116394</v>
      </c>
      <c r="U1113" s="6">
        <f t="shared" si="160"/>
        <v>126200.87052256</v>
      </c>
      <c r="V1113" s="4">
        <f t="shared" si="161"/>
        <v>1.084255808053336</v>
      </c>
      <c r="W1113" s="3">
        <f t="shared" si="162"/>
        <v>12434.841270000001</v>
      </c>
    </row>
    <row r="1114" spans="1:23">
      <c r="A1114" s="1">
        <v>1112</v>
      </c>
      <c r="B1114">
        <v>2484</v>
      </c>
      <c r="C1114" t="s">
        <v>1107</v>
      </c>
      <c r="D1114" t="s">
        <v>3058</v>
      </c>
      <c r="E1114">
        <v>172425</v>
      </c>
      <c r="F1114" t="s">
        <v>3916</v>
      </c>
      <c r="G1114">
        <v>2.99</v>
      </c>
      <c r="H1114" t="s">
        <v>4910</v>
      </c>
      <c r="I1114" s="2" t="s">
        <v>6714</v>
      </c>
      <c r="K1114" t="s">
        <v>8563</v>
      </c>
      <c r="L1114">
        <v>60</v>
      </c>
      <c r="M1114">
        <v>0.4</v>
      </c>
      <c r="N1114">
        <v>175.54</v>
      </c>
      <c r="O1114">
        <f t="shared" si="155"/>
        <v>80.36</v>
      </c>
      <c r="P1114">
        <f t="shared" si="156"/>
        <v>5015.0600000000004</v>
      </c>
      <c r="Q1114">
        <f t="shared" si="157"/>
        <v>5.13</v>
      </c>
      <c r="R1114">
        <f t="shared" si="158"/>
        <v>5.44</v>
      </c>
      <c r="S1114">
        <f t="shared" si="159"/>
        <v>-1152</v>
      </c>
      <c r="T1114" s="6">
        <f t="shared" si="163"/>
        <v>172425</v>
      </c>
      <c r="U1114" s="6">
        <f t="shared" si="160"/>
        <v>120202.99601276001</v>
      </c>
      <c r="V1114" s="4">
        <f t="shared" si="161"/>
        <v>0.69713206328989419</v>
      </c>
      <c r="W1114" s="3">
        <f t="shared" si="162"/>
        <v>12434.841270000001</v>
      </c>
    </row>
    <row r="1115" spans="1:23">
      <c r="A1115" s="1">
        <v>1113</v>
      </c>
      <c r="B1115">
        <v>2485</v>
      </c>
      <c r="C1115" t="s">
        <v>1108</v>
      </c>
      <c r="D1115" t="s">
        <v>3059</v>
      </c>
      <c r="E1115">
        <v>35994</v>
      </c>
      <c r="F1115" t="s">
        <v>3915</v>
      </c>
      <c r="G1115">
        <v>1.7</v>
      </c>
      <c r="H1115" t="s">
        <v>4911</v>
      </c>
      <c r="I1115" s="2" t="s">
        <v>6715</v>
      </c>
      <c r="K1115" t="s">
        <v>8564</v>
      </c>
      <c r="L1115">
        <v>41</v>
      </c>
      <c r="M1115">
        <v>0.125</v>
      </c>
      <c r="N1115">
        <v>57.5</v>
      </c>
      <c r="O1115">
        <f t="shared" si="155"/>
        <v>80.36</v>
      </c>
      <c r="P1115">
        <f t="shared" si="156"/>
        <v>5015.0600000000004</v>
      </c>
      <c r="Q1115">
        <f t="shared" si="157"/>
        <v>5.13</v>
      </c>
      <c r="R1115">
        <f t="shared" si="158"/>
        <v>5.44</v>
      </c>
      <c r="S1115">
        <f t="shared" si="159"/>
        <v>-1152</v>
      </c>
      <c r="T1115" s="6">
        <f t="shared" si="163"/>
        <v>35994</v>
      </c>
      <c r="U1115" s="6">
        <f t="shared" si="160"/>
        <v>49351.684190799999</v>
      </c>
      <c r="V1115" s="4">
        <f t="shared" si="161"/>
        <v>1.3711086345168639</v>
      </c>
      <c r="W1115" s="3">
        <f t="shared" si="162"/>
        <v>12434.841270000001</v>
      </c>
    </row>
    <row r="1116" spans="1:23">
      <c r="A1116" s="1">
        <v>1114</v>
      </c>
      <c r="B1116">
        <v>2487</v>
      </c>
      <c r="C1116" t="s">
        <v>1109</v>
      </c>
      <c r="D1116" t="s">
        <v>3060</v>
      </c>
      <c r="E1116">
        <v>58443</v>
      </c>
      <c r="F1116" t="s">
        <v>3915</v>
      </c>
      <c r="G1116">
        <v>2.65</v>
      </c>
      <c r="H1116" t="s">
        <v>3920</v>
      </c>
      <c r="I1116" s="2" t="s">
        <v>6716</v>
      </c>
      <c r="K1116" t="s">
        <v>7573</v>
      </c>
      <c r="L1116">
        <v>1</v>
      </c>
      <c r="M1116">
        <v>0.14000000000000001</v>
      </c>
      <c r="N1116">
        <v>47.6</v>
      </c>
      <c r="O1116">
        <f t="shared" si="155"/>
        <v>80.36</v>
      </c>
      <c r="P1116">
        <f t="shared" si="156"/>
        <v>5015.0600000000004</v>
      </c>
      <c r="Q1116">
        <f t="shared" si="157"/>
        <v>5.13</v>
      </c>
      <c r="R1116">
        <f t="shared" si="158"/>
        <v>5.44</v>
      </c>
      <c r="S1116">
        <f t="shared" si="159"/>
        <v>-1152</v>
      </c>
      <c r="T1116" s="6">
        <f t="shared" si="163"/>
        <v>58443</v>
      </c>
      <c r="U1116" s="6">
        <f t="shared" si="160"/>
        <v>59199.535078599998</v>
      </c>
      <c r="V1116" s="4">
        <f t="shared" si="161"/>
        <v>1.012944836483411</v>
      </c>
      <c r="W1116" s="3">
        <f t="shared" si="162"/>
        <v>12434.841270000001</v>
      </c>
    </row>
    <row r="1117" spans="1:23">
      <c r="A1117" s="1">
        <v>1115</v>
      </c>
      <c r="B1117">
        <v>2489</v>
      </c>
      <c r="C1117" t="s">
        <v>1110</v>
      </c>
      <c r="D1117" t="s">
        <v>3061</v>
      </c>
      <c r="E1117">
        <v>41394</v>
      </c>
      <c r="F1117" t="s">
        <v>3915</v>
      </c>
      <c r="G1117">
        <v>2.02</v>
      </c>
      <c r="H1117" t="s">
        <v>4052</v>
      </c>
      <c r="I1117" s="2" t="s">
        <v>6717</v>
      </c>
      <c r="K1117" t="s">
        <v>7705</v>
      </c>
      <c r="L1117">
        <v>16</v>
      </c>
      <c r="M1117">
        <v>0.08</v>
      </c>
      <c r="N1117">
        <v>31.2</v>
      </c>
      <c r="O1117">
        <f t="shared" si="155"/>
        <v>80.36</v>
      </c>
      <c r="P1117">
        <f t="shared" si="156"/>
        <v>5015.0600000000004</v>
      </c>
      <c r="Q1117">
        <f t="shared" si="157"/>
        <v>5.13</v>
      </c>
      <c r="R1117">
        <f t="shared" si="158"/>
        <v>5.44</v>
      </c>
      <c r="S1117">
        <f t="shared" si="159"/>
        <v>-1152</v>
      </c>
      <c r="T1117" s="6">
        <f t="shared" si="163"/>
        <v>41394</v>
      </c>
      <c r="U1117" s="6">
        <f t="shared" si="160"/>
        <v>42629.397318480005</v>
      </c>
      <c r="V1117" s="4">
        <f t="shared" si="161"/>
        <v>1.0298448402783014</v>
      </c>
      <c r="W1117" s="3">
        <f t="shared" si="162"/>
        <v>12434.841270000001</v>
      </c>
    </row>
    <row r="1118" spans="1:23">
      <c r="A1118" s="1">
        <v>1116</v>
      </c>
      <c r="B1118">
        <v>2490</v>
      </c>
      <c r="C1118" t="s">
        <v>1111</v>
      </c>
      <c r="D1118" t="s">
        <v>3062</v>
      </c>
      <c r="E1118">
        <v>25794</v>
      </c>
      <c r="F1118" t="s">
        <v>3915</v>
      </c>
      <c r="G1118">
        <v>1.67</v>
      </c>
      <c r="H1118" t="s">
        <v>4912</v>
      </c>
      <c r="I1118" s="2" t="s">
        <v>6718</v>
      </c>
      <c r="K1118" t="s">
        <v>8565</v>
      </c>
      <c r="L1118">
        <v>4</v>
      </c>
      <c r="M1118">
        <v>0.02</v>
      </c>
      <c r="N1118">
        <v>6.7</v>
      </c>
      <c r="O1118">
        <f t="shared" si="155"/>
        <v>80.36</v>
      </c>
      <c r="P1118">
        <f t="shared" si="156"/>
        <v>5015.0600000000004</v>
      </c>
      <c r="Q1118">
        <f t="shared" si="157"/>
        <v>5.13</v>
      </c>
      <c r="R1118">
        <f t="shared" si="158"/>
        <v>5.44</v>
      </c>
      <c r="S1118">
        <f t="shared" si="159"/>
        <v>-1152</v>
      </c>
      <c r="T1118" s="6">
        <f t="shared" si="163"/>
        <v>25794</v>
      </c>
      <c r="U1118" s="6">
        <f t="shared" si="160"/>
        <v>26696.383185079998</v>
      </c>
      <c r="V1118" s="4">
        <f t="shared" si="161"/>
        <v>1.0349842283120105</v>
      </c>
      <c r="W1118" s="3">
        <f t="shared" si="162"/>
        <v>12434.841270000001</v>
      </c>
    </row>
    <row r="1119" spans="1:23">
      <c r="A1119" s="1">
        <v>1117</v>
      </c>
      <c r="B1119">
        <v>2492</v>
      </c>
      <c r="C1119" t="s">
        <v>1112</v>
      </c>
      <c r="D1119" t="s">
        <v>3063</v>
      </c>
      <c r="E1119">
        <v>162043</v>
      </c>
      <c r="F1119" t="s">
        <v>3915</v>
      </c>
      <c r="G1119">
        <v>2.4700000000000002</v>
      </c>
      <c r="H1119" t="s">
        <v>4913</v>
      </c>
      <c r="I1119" s="2" t="s">
        <v>6719</v>
      </c>
      <c r="K1119" t="s">
        <v>8566</v>
      </c>
      <c r="L1119">
        <v>19</v>
      </c>
      <c r="M1119">
        <v>0.34</v>
      </c>
      <c r="N1119">
        <v>243.95</v>
      </c>
      <c r="O1119">
        <f t="shared" si="155"/>
        <v>80.36</v>
      </c>
      <c r="P1119">
        <f t="shared" si="156"/>
        <v>5015.0600000000004</v>
      </c>
      <c r="Q1119">
        <f t="shared" si="157"/>
        <v>5.13</v>
      </c>
      <c r="R1119">
        <f t="shared" si="158"/>
        <v>5.44</v>
      </c>
      <c r="S1119">
        <f t="shared" si="159"/>
        <v>-1152</v>
      </c>
      <c r="T1119" s="6">
        <f t="shared" si="163"/>
        <v>162043</v>
      </c>
      <c r="U1119" s="6">
        <f t="shared" si="160"/>
        <v>142349.66120428001</v>
      </c>
      <c r="V1119" s="4">
        <f t="shared" si="161"/>
        <v>0.87846843865072854</v>
      </c>
      <c r="W1119" s="3">
        <f t="shared" si="162"/>
        <v>12434.841270000001</v>
      </c>
    </row>
    <row r="1120" spans="1:23">
      <c r="A1120" s="1">
        <v>1118</v>
      </c>
      <c r="B1120">
        <v>2494</v>
      </c>
      <c r="C1120" t="s">
        <v>1113</v>
      </c>
      <c r="D1120" t="s">
        <v>3064</v>
      </c>
      <c r="E1120">
        <v>111743</v>
      </c>
      <c r="F1120" t="s">
        <v>3915</v>
      </c>
      <c r="G1120">
        <v>4.05</v>
      </c>
      <c r="H1120" t="s">
        <v>3982</v>
      </c>
      <c r="I1120" s="2" t="s">
        <v>6720</v>
      </c>
      <c r="K1120" t="s">
        <v>7635</v>
      </c>
      <c r="L1120">
        <v>1</v>
      </c>
      <c r="M1120">
        <v>0.19</v>
      </c>
      <c r="N1120">
        <v>81.7</v>
      </c>
      <c r="O1120">
        <f t="shared" si="155"/>
        <v>80.36</v>
      </c>
      <c r="P1120">
        <f t="shared" si="156"/>
        <v>5015.0600000000004</v>
      </c>
      <c r="Q1120">
        <f t="shared" si="157"/>
        <v>5.13</v>
      </c>
      <c r="R1120">
        <f t="shared" si="158"/>
        <v>5.44</v>
      </c>
      <c r="S1120">
        <f t="shared" si="159"/>
        <v>-1152</v>
      </c>
      <c r="T1120" s="6">
        <f t="shared" si="163"/>
        <v>111743</v>
      </c>
      <c r="U1120" s="6">
        <f t="shared" si="160"/>
        <v>94997.169852199993</v>
      </c>
      <c r="V1120" s="4">
        <f t="shared" si="161"/>
        <v>0.85013978371978549</v>
      </c>
      <c r="W1120" s="3">
        <f t="shared" si="162"/>
        <v>12434.841270000001</v>
      </c>
    </row>
    <row r="1121" spans="1:23">
      <c r="A1121" s="1">
        <v>1119</v>
      </c>
      <c r="B1121">
        <v>2496</v>
      </c>
      <c r="C1121" t="s">
        <v>1114</v>
      </c>
      <c r="D1121" t="s">
        <v>3065</v>
      </c>
      <c r="E1121">
        <v>56694</v>
      </c>
      <c r="F1121" t="s">
        <v>3915</v>
      </c>
      <c r="G1121">
        <v>2.69</v>
      </c>
      <c r="H1121" t="s">
        <v>4914</v>
      </c>
      <c r="I1121" s="2" t="s">
        <v>6721</v>
      </c>
      <c r="K1121" t="s">
        <v>8567</v>
      </c>
      <c r="L1121">
        <v>5</v>
      </c>
      <c r="M1121">
        <v>0.13</v>
      </c>
      <c r="N1121">
        <v>44.95</v>
      </c>
      <c r="O1121">
        <f t="shared" si="155"/>
        <v>80.36</v>
      </c>
      <c r="P1121">
        <f t="shared" si="156"/>
        <v>5015.0600000000004</v>
      </c>
      <c r="Q1121">
        <f t="shared" si="157"/>
        <v>5.13</v>
      </c>
      <c r="R1121">
        <f t="shared" si="158"/>
        <v>5.44</v>
      </c>
      <c r="S1121">
        <f t="shared" si="159"/>
        <v>-1152</v>
      </c>
      <c r="T1121" s="6">
        <f t="shared" si="163"/>
        <v>56694</v>
      </c>
      <c r="U1121" s="6">
        <f t="shared" si="160"/>
        <v>58637.937699560003</v>
      </c>
      <c r="V1121" s="4">
        <f t="shared" si="161"/>
        <v>1.0342882438981198</v>
      </c>
      <c r="W1121" s="3">
        <f t="shared" si="162"/>
        <v>12434.841270000001</v>
      </c>
    </row>
    <row r="1122" spans="1:23">
      <c r="A1122" s="1">
        <v>1120</v>
      </c>
      <c r="B1122">
        <v>2498</v>
      </c>
      <c r="C1122" t="s">
        <v>1115</v>
      </c>
      <c r="D1122" t="s">
        <v>3066</v>
      </c>
      <c r="E1122">
        <v>48675</v>
      </c>
      <c r="F1122" t="s">
        <v>3915</v>
      </c>
      <c r="G1122">
        <v>1.46</v>
      </c>
      <c r="H1122" t="s">
        <v>4915</v>
      </c>
      <c r="I1122" s="2" t="s">
        <v>6722</v>
      </c>
      <c r="K1122" t="s">
        <v>8568</v>
      </c>
      <c r="L1122">
        <v>13</v>
      </c>
      <c r="M1122">
        <v>0.12</v>
      </c>
      <c r="N1122">
        <v>45.8</v>
      </c>
      <c r="O1122">
        <f t="shared" si="155"/>
        <v>80.36</v>
      </c>
      <c r="P1122">
        <f t="shared" si="156"/>
        <v>5015.0600000000004</v>
      </c>
      <c r="Q1122">
        <f t="shared" si="157"/>
        <v>5.13</v>
      </c>
      <c r="R1122">
        <f t="shared" si="158"/>
        <v>5.44</v>
      </c>
      <c r="S1122">
        <f t="shared" si="159"/>
        <v>-1152</v>
      </c>
      <c r="T1122" s="6">
        <f t="shared" si="163"/>
        <v>48675</v>
      </c>
      <c r="U1122" s="6">
        <f t="shared" si="160"/>
        <v>40655.69662504</v>
      </c>
      <c r="V1122" s="4">
        <f t="shared" si="161"/>
        <v>0.83524800462331794</v>
      </c>
      <c r="W1122" s="3">
        <f t="shared" si="162"/>
        <v>12434.841270000001</v>
      </c>
    </row>
    <row r="1123" spans="1:23">
      <c r="A1123" s="1">
        <v>1121</v>
      </c>
      <c r="B1123">
        <v>2499</v>
      </c>
      <c r="C1123" t="s">
        <v>1116</v>
      </c>
      <c r="D1123" t="s">
        <v>3067</v>
      </c>
      <c r="E1123">
        <v>21594</v>
      </c>
      <c r="F1123" t="s">
        <v>3915</v>
      </c>
      <c r="G1123">
        <v>1.29</v>
      </c>
      <c r="H1123" t="s">
        <v>4916</v>
      </c>
      <c r="I1123" s="2" t="s">
        <v>6723</v>
      </c>
      <c r="K1123" t="s">
        <v>8569</v>
      </c>
      <c r="L1123">
        <v>1</v>
      </c>
      <c r="M1123">
        <v>3.3000000000000002E-2</v>
      </c>
      <c r="N1123">
        <v>9.9</v>
      </c>
      <c r="O1123">
        <f t="shared" si="155"/>
        <v>80.36</v>
      </c>
      <c r="P1123">
        <f t="shared" si="156"/>
        <v>5015.0600000000004</v>
      </c>
      <c r="Q1123">
        <f t="shared" si="157"/>
        <v>5.13</v>
      </c>
      <c r="R1123">
        <f t="shared" si="158"/>
        <v>5.44</v>
      </c>
      <c r="S1123">
        <f t="shared" si="159"/>
        <v>-1152</v>
      </c>
      <c r="T1123" s="6">
        <f t="shared" si="163"/>
        <v>21594</v>
      </c>
      <c r="U1123" s="6">
        <f t="shared" si="160"/>
        <v>22425.002445960003</v>
      </c>
      <c r="V1123" s="4">
        <f t="shared" si="161"/>
        <v>1.0384830251903308</v>
      </c>
      <c r="W1123" s="3">
        <f t="shared" si="162"/>
        <v>12434.841270000001</v>
      </c>
    </row>
    <row r="1124" spans="1:23">
      <c r="A1124" s="1">
        <v>1122</v>
      </c>
      <c r="B1124">
        <v>2502</v>
      </c>
      <c r="C1124" t="s">
        <v>1117</v>
      </c>
      <c r="D1124" t="s">
        <v>3068</v>
      </c>
      <c r="E1124">
        <v>88494</v>
      </c>
      <c r="F1124" t="s">
        <v>3915</v>
      </c>
      <c r="G1124">
        <v>2.19</v>
      </c>
      <c r="H1124" t="s">
        <v>4917</v>
      </c>
      <c r="I1124" s="2" t="s">
        <v>6724</v>
      </c>
      <c r="K1124" t="s">
        <v>8570</v>
      </c>
      <c r="L1124">
        <v>12</v>
      </c>
      <c r="M1124">
        <v>0.4</v>
      </c>
      <c r="N1124">
        <v>136</v>
      </c>
      <c r="O1124">
        <f t="shared" si="155"/>
        <v>80.36</v>
      </c>
      <c r="P1124">
        <f t="shared" si="156"/>
        <v>5015.0600000000004</v>
      </c>
      <c r="Q1124">
        <f t="shared" si="157"/>
        <v>5.13</v>
      </c>
      <c r="R1124">
        <f t="shared" si="158"/>
        <v>5.44</v>
      </c>
      <c r="S1124">
        <f t="shared" si="159"/>
        <v>-1152</v>
      </c>
      <c r="T1124" s="6">
        <f t="shared" si="163"/>
        <v>88494</v>
      </c>
      <c r="U1124" s="6">
        <f t="shared" si="160"/>
        <v>90980.305257560001</v>
      </c>
      <c r="V1124" s="4">
        <f t="shared" si="161"/>
        <v>1.0280957495147693</v>
      </c>
      <c r="W1124" s="3">
        <f t="shared" si="162"/>
        <v>12434.841270000001</v>
      </c>
    </row>
    <row r="1125" spans="1:23">
      <c r="A1125" s="1">
        <v>1123</v>
      </c>
      <c r="B1125">
        <v>2503</v>
      </c>
      <c r="C1125" t="s">
        <v>1118</v>
      </c>
      <c r="D1125" t="s">
        <v>3069</v>
      </c>
      <c r="E1125">
        <v>28794</v>
      </c>
      <c r="F1125" t="s">
        <v>3915</v>
      </c>
      <c r="G1125">
        <v>1.57</v>
      </c>
      <c r="H1125" t="s">
        <v>4918</v>
      </c>
      <c r="I1125" s="2" t="s">
        <v>6725</v>
      </c>
      <c r="K1125" t="s">
        <v>8571</v>
      </c>
      <c r="L1125">
        <v>13</v>
      </c>
      <c r="M1125">
        <v>0.08</v>
      </c>
      <c r="N1125">
        <v>32.6</v>
      </c>
      <c r="O1125">
        <f t="shared" si="155"/>
        <v>80.36</v>
      </c>
      <c r="P1125">
        <f t="shared" si="156"/>
        <v>5015.0600000000004</v>
      </c>
      <c r="Q1125">
        <f t="shared" si="157"/>
        <v>5.13</v>
      </c>
      <c r="R1125">
        <f t="shared" si="158"/>
        <v>5.44</v>
      </c>
      <c r="S1125">
        <f t="shared" si="159"/>
        <v>-1152</v>
      </c>
      <c r="T1125" s="6">
        <f t="shared" si="163"/>
        <v>28794</v>
      </c>
      <c r="U1125" s="6">
        <f t="shared" si="160"/>
        <v>36526.604792680002</v>
      </c>
      <c r="V1125" s="4">
        <f t="shared" si="161"/>
        <v>1.2685491697117455</v>
      </c>
      <c r="W1125" s="3">
        <f t="shared" si="162"/>
        <v>12434.841270000001</v>
      </c>
    </row>
    <row r="1126" spans="1:23">
      <c r="A1126" s="1">
        <v>1124</v>
      </c>
      <c r="B1126">
        <v>2504</v>
      </c>
      <c r="C1126" t="s">
        <v>1119</v>
      </c>
      <c r="D1126" t="s">
        <v>3070</v>
      </c>
      <c r="E1126">
        <v>70194</v>
      </c>
      <c r="F1126" t="s">
        <v>3915</v>
      </c>
      <c r="G1126">
        <v>5.33</v>
      </c>
      <c r="H1126" t="s">
        <v>4919</v>
      </c>
      <c r="I1126" s="2" t="s">
        <v>6726</v>
      </c>
      <c r="K1126" t="s">
        <v>8572</v>
      </c>
      <c r="L1126">
        <v>59</v>
      </c>
      <c r="M1126">
        <v>0.18</v>
      </c>
      <c r="N1126">
        <v>82.8</v>
      </c>
      <c r="O1126">
        <f t="shared" si="155"/>
        <v>80.36</v>
      </c>
      <c r="P1126">
        <f t="shared" si="156"/>
        <v>5015.0600000000004</v>
      </c>
      <c r="Q1126">
        <f t="shared" si="157"/>
        <v>5.13</v>
      </c>
      <c r="R1126">
        <f t="shared" si="158"/>
        <v>5.44</v>
      </c>
      <c r="S1126">
        <f t="shared" si="159"/>
        <v>-1152</v>
      </c>
      <c r="T1126" s="6">
        <f t="shared" si="163"/>
        <v>70194</v>
      </c>
      <c r="U1126" s="6">
        <f t="shared" si="160"/>
        <v>114577.96028292002</v>
      </c>
      <c r="V1126" s="4">
        <f t="shared" si="161"/>
        <v>1.632304189573468</v>
      </c>
      <c r="W1126" s="3">
        <f t="shared" si="162"/>
        <v>12434.841270000001</v>
      </c>
    </row>
    <row r="1127" spans="1:23">
      <c r="A1127" s="1">
        <v>1125</v>
      </c>
      <c r="B1127">
        <v>2506</v>
      </c>
      <c r="C1127" t="s">
        <v>1120</v>
      </c>
      <c r="D1127" t="s">
        <v>3071</v>
      </c>
      <c r="E1127">
        <v>103194</v>
      </c>
      <c r="F1127" t="s">
        <v>3915</v>
      </c>
      <c r="G1127">
        <v>2.93</v>
      </c>
      <c r="H1127" t="s">
        <v>4920</v>
      </c>
      <c r="I1127" s="2" t="s">
        <v>6727</v>
      </c>
      <c r="K1127" t="s">
        <v>8573</v>
      </c>
      <c r="L1127">
        <v>45</v>
      </c>
      <c r="M1127">
        <v>0.41</v>
      </c>
      <c r="N1127">
        <v>146.4</v>
      </c>
      <c r="O1127">
        <f t="shared" si="155"/>
        <v>80.36</v>
      </c>
      <c r="P1127">
        <f t="shared" si="156"/>
        <v>5015.0600000000004</v>
      </c>
      <c r="Q1127">
        <f t="shared" si="157"/>
        <v>5.13</v>
      </c>
      <c r="R1127">
        <f t="shared" si="158"/>
        <v>5.44</v>
      </c>
      <c r="S1127">
        <f t="shared" si="159"/>
        <v>-1152</v>
      </c>
      <c r="T1127" s="6">
        <f t="shared" si="163"/>
        <v>103194</v>
      </c>
      <c r="U1127" s="6">
        <f t="shared" si="160"/>
        <v>106568.89166532</v>
      </c>
      <c r="V1127" s="4">
        <f t="shared" si="161"/>
        <v>1.03270434003256</v>
      </c>
      <c r="W1127" s="3">
        <f t="shared" si="162"/>
        <v>12434.841270000001</v>
      </c>
    </row>
    <row r="1128" spans="1:23">
      <c r="A1128" s="1">
        <v>1126</v>
      </c>
      <c r="B1128">
        <v>2507</v>
      </c>
      <c r="C1128" t="s">
        <v>1121</v>
      </c>
      <c r="D1128" t="s">
        <v>3072</v>
      </c>
      <c r="E1128">
        <v>137994</v>
      </c>
      <c r="F1128" t="s">
        <v>3915</v>
      </c>
      <c r="G1128">
        <v>3.13</v>
      </c>
      <c r="H1128" t="s">
        <v>4921</v>
      </c>
      <c r="I1128" s="2" t="s">
        <v>6728</v>
      </c>
      <c r="K1128" t="s">
        <v>8574</v>
      </c>
      <c r="L1128">
        <v>33</v>
      </c>
      <c r="M1128">
        <v>0.63</v>
      </c>
      <c r="N1128">
        <v>231.3</v>
      </c>
      <c r="O1128">
        <f t="shared" si="155"/>
        <v>80.36</v>
      </c>
      <c r="P1128">
        <f t="shared" si="156"/>
        <v>5015.0600000000004</v>
      </c>
      <c r="Q1128">
        <f t="shared" si="157"/>
        <v>5.13</v>
      </c>
      <c r="R1128">
        <f t="shared" si="158"/>
        <v>5.44</v>
      </c>
      <c r="S1128">
        <f t="shared" si="159"/>
        <v>-1152</v>
      </c>
      <c r="T1128" s="6">
        <f t="shared" si="163"/>
        <v>137994</v>
      </c>
      <c r="U1128" s="6">
        <f t="shared" si="160"/>
        <v>146668.00173012001</v>
      </c>
      <c r="V1128" s="4">
        <f t="shared" si="161"/>
        <v>1.0628578179494761</v>
      </c>
      <c r="W1128" s="3">
        <f t="shared" si="162"/>
        <v>12434.841270000001</v>
      </c>
    </row>
    <row r="1129" spans="1:23">
      <c r="A1129" s="1">
        <v>1127</v>
      </c>
      <c r="B1129">
        <v>2514</v>
      </c>
      <c r="C1129" t="s">
        <v>1122</v>
      </c>
      <c r="D1129" t="s">
        <v>3073</v>
      </c>
      <c r="E1129">
        <v>37118</v>
      </c>
      <c r="F1129" t="s">
        <v>3915</v>
      </c>
      <c r="G1129">
        <v>1.82</v>
      </c>
      <c r="H1129" t="s">
        <v>4102</v>
      </c>
      <c r="I1129" s="2" t="s">
        <v>6729</v>
      </c>
      <c r="K1129" t="s">
        <v>7755</v>
      </c>
      <c r="L1129">
        <v>4</v>
      </c>
      <c r="M1129">
        <v>0.03</v>
      </c>
      <c r="N1129">
        <v>11.7</v>
      </c>
      <c r="O1129">
        <f t="shared" si="155"/>
        <v>80.36</v>
      </c>
      <c r="P1129">
        <f t="shared" si="156"/>
        <v>5015.0600000000004</v>
      </c>
      <c r="Q1129">
        <f t="shared" si="157"/>
        <v>5.13</v>
      </c>
      <c r="R1129">
        <f t="shared" si="158"/>
        <v>5.44</v>
      </c>
      <c r="S1129">
        <f t="shared" si="159"/>
        <v>-1152</v>
      </c>
      <c r="T1129" s="6">
        <f t="shared" si="163"/>
        <v>37118</v>
      </c>
      <c r="U1129" s="6">
        <f t="shared" si="160"/>
        <v>31120.44661368</v>
      </c>
      <c r="V1129" s="4">
        <f t="shared" si="161"/>
        <v>0.83841927403631666</v>
      </c>
      <c r="W1129" s="3">
        <f t="shared" si="162"/>
        <v>12434.841270000001</v>
      </c>
    </row>
    <row r="1130" spans="1:23">
      <c r="A1130" s="1">
        <v>1128</v>
      </c>
      <c r="B1130">
        <v>2516</v>
      </c>
      <c r="C1130" t="s">
        <v>1123</v>
      </c>
      <c r="D1130" t="s">
        <v>3074</v>
      </c>
      <c r="E1130">
        <v>54594</v>
      </c>
      <c r="F1130" t="s">
        <v>3915</v>
      </c>
      <c r="G1130">
        <v>2.16</v>
      </c>
      <c r="H1130" t="s">
        <v>4922</v>
      </c>
      <c r="I1130" s="2" t="s">
        <v>6730</v>
      </c>
      <c r="K1130" t="s">
        <v>8575</v>
      </c>
      <c r="L1130">
        <v>5</v>
      </c>
      <c r="M1130">
        <v>0.15</v>
      </c>
      <c r="N1130">
        <v>59.2</v>
      </c>
      <c r="O1130">
        <f t="shared" si="155"/>
        <v>80.36</v>
      </c>
      <c r="P1130">
        <f t="shared" si="156"/>
        <v>5015.0600000000004</v>
      </c>
      <c r="Q1130">
        <f t="shared" si="157"/>
        <v>5.13</v>
      </c>
      <c r="R1130">
        <f t="shared" si="158"/>
        <v>5.44</v>
      </c>
      <c r="S1130">
        <f t="shared" si="159"/>
        <v>-1152</v>
      </c>
      <c r="T1130" s="6">
        <f t="shared" si="163"/>
        <v>54594</v>
      </c>
      <c r="U1130" s="6">
        <f t="shared" si="160"/>
        <v>56958.885851840001</v>
      </c>
      <c r="V1130" s="4">
        <f t="shared" si="161"/>
        <v>1.043317687874858</v>
      </c>
      <c r="W1130" s="3">
        <f t="shared" si="162"/>
        <v>12434.841270000001</v>
      </c>
    </row>
    <row r="1131" spans="1:23">
      <c r="A1131" s="1">
        <v>1129</v>
      </c>
      <c r="B1131">
        <v>2517</v>
      </c>
      <c r="C1131" t="s">
        <v>1124</v>
      </c>
      <c r="D1131" t="s">
        <v>3075</v>
      </c>
      <c r="E1131">
        <v>127043</v>
      </c>
      <c r="F1131" t="s">
        <v>3915</v>
      </c>
      <c r="G1131">
        <v>2.33</v>
      </c>
      <c r="H1131" t="s">
        <v>4923</v>
      </c>
      <c r="I1131" s="2" t="s">
        <v>6731</v>
      </c>
      <c r="K1131" t="s">
        <v>8576</v>
      </c>
      <c r="L1131">
        <v>1</v>
      </c>
      <c r="M1131">
        <v>0.23</v>
      </c>
      <c r="N1131">
        <v>187.45</v>
      </c>
      <c r="O1131">
        <f t="shared" si="155"/>
        <v>80.36</v>
      </c>
      <c r="P1131">
        <f t="shared" si="156"/>
        <v>5015.0600000000004</v>
      </c>
      <c r="Q1131">
        <f t="shared" si="157"/>
        <v>5.13</v>
      </c>
      <c r="R1131">
        <f t="shared" si="158"/>
        <v>5.44</v>
      </c>
      <c r="S1131">
        <f t="shared" si="159"/>
        <v>-1152</v>
      </c>
      <c r="T1131" s="6">
        <f t="shared" si="163"/>
        <v>127043</v>
      </c>
      <c r="U1131" s="6">
        <f t="shared" si="160"/>
        <v>115561.15827092</v>
      </c>
      <c r="V1131" s="4">
        <f t="shared" si="161"/>
        <v>0.9096223976993616</v>
      </c>
      <c r="W1131" s="3">
        <f t="shared" si="162"/>
        <v>12434.841270000001</v>
      </c>
    </row>
    <row r="1132" spans="1:23">
      <c r="A1132" s="1">
        <v>1130</v>
      </c>
      <c r="B1132">
        <v>2523</v>
      </c>
      <c r="C1132" t="s">
        <v>16</v>
      </c>
      <c r="D1132" t="s">
        <v>1967</v>
      </c>
      <c r="E1132">
        <v>26943</v>
      </c>
      <c r="F1132" t="s">
        <v>3915</v>
      </c>
      <c r="G1132">
        <v>1.33</v>
      </c>
      <c r="H1132" t="s">
        <v>3921</v>
      </c>
      <c r="I1132" s="2" t="s">
        <v>5623</v>
      </c>
      <c r="K1132" t="s">
        <v>7574</v>
      </c>
      <c r="L1132">
        <v>1</v>
      </c>
      <c r="M1132">
        <v>0.12</v>
      </c>
      <c r="N1132">
        <v>37.200000000000003</v>
      </c>
      <c r="O1132">
        <f t="shared" si="155"/>
        <v>80.36</v>
      </c>
      <c r="P1132">
        <f t="shared" si="156"/>
        <v>5015.0600000000004</v>
      </c>
      <c r="Q1132">
        <f t="shared" si="157"/>
        <v>5.13</v>
      </c>
      <c r="R1132">
        <f t="shared" si="158"/>
        <v>5.44</v>
      </c>
      <c r="S1132">
        <f t="shared" si="159"/>
        <v>-1152</v>
      </c>
      <c r="T1132" s="6">
        <f t="shared" si="163"/>
        <v>26943</v>
      </c>
      <c r="U1132" s="6">
        <f t="shared" si="160"/>
        <v>34956.299146920006</v>
      </c>
      <c r="V1132" s="4">
        <f t="shared" si="161"/>
        <v>1.2974167370715959</v>
      </c>
      <c r="W1132" s="3">
        <f t="shared" si="162"/>
        <v>12434.841270000001</v>
      </c>
    </row>
    <row r="1133" spans="1:23">
      <c r="A1133" s="1">
        <v>1131</v>
      </c>
      <c r="B1133">
        <v>2524</v>
      </c>
      <c r="C1133" t="s">
        <v>1125</v>
      </c>
      <c r="D1133" t="s">
        <v>3076</v>
      </c>
      <c r="E1133">
        <v>93594</v>
      </c>
      <c r="F1133" t="s">
        <v>3915</v>
      </c>
      <c r="G1133">
        <v>2.39</v>
      </c>
      <c r="H1133" t="s">
        <v>4924</v>
      </c>
      <c r="I1133" s="2" t="s">
        <v>6732</v>
      </c>
      <c r="K1133" t="s">
        <v>8577</v>
      </c>
      <c r="L1133">
        <v>100</v>
      </c>
      <c r="M1133">
        <v>0.33</v>
      </c>
      <c r="N1133">
        <v>128.69999999999999</v>
      </c>
      <c r="O1133">
        <f t="shared" si="155"/>
        <v>80.36</v>
      </c>
      <c r="P1133">
        <f t="shared" si="156"/>
        <v>5015.0600000000004</v>
      </c>
      <c r="Q1133">
        <f t="shared" si="157"/>
        <v>5.13</v>
      </c>
      <c r="R1133">
        <f t="shared" si="158"/>
        <v>5.44</v>
      </c>
      <c r="S1133">
        <f t="shared" si="159"/>
        <v>-1152</v>
      </c>
      <c r="T1133" s="6">
        <f t="shared" si="163"/>
        <v>93594</v>
      </c>
      <c r="U1133" s="6">
        <f t="shared" si="160"/>
        <v>90773.410842359997</v>
      </c>
      <c r="V1133" s="4">
        <f t="shared" si="161"/>
        <v>0.96986356863004031</v>
      </c>
      <c r="W1133" s="3">
        <f t="shared" si="162"/>
        <v>12434.841270000001</v>
      </c>
    </row>
    <row r="1134" spans="1:23">
      <c r="A1134" s="1">
        <v>1132</v>
      </c>
      <c r="B1134">
        <v>2526</v>
      </c>
      <c r="C1134" t="s">
        <v>1126</v>
      </c>
      <c r="D1134" t="s">
        <v>3077</v>
      </c>
      <c r="E1134">
        <v>65694</v>
      </c>
      <c r="F1134" t="s">
        <v>3915</v>
      </c>
      <c r="G1134">
        <v>2.2400000000000002</v>
      </c>
      <c r="H1134" t="s">
        <v>4925</v>
      </c>
      <c r="I1134" s="2" t="s">
        <v>6733</v>
      </c>
      <c r="K1134" t="s">
        <v>8578</v>
      </c>
      <c r="L1134">
        <v>9</v>
      </c>
      <c r="M1134">
        <v>0.35</v>
      </c>
      <c r="N1134">
        <v>110.25</v>
      </c>
      <c r="O1134">
        <f t="shared" si="155"/>
        <v>80.36</v>
      </c>
      <c r="P1134">
        <f t="shared" si="156"/>
        <v>5015.0600000000004</v>
      </c>
      <c r="Q1134">
        <f t="shared" si="157"/>
        <v>5.13</v>
      </c>
      <c r="R1134">
        <f t="shared" si="158"/>
        <v>5.44</v>
      </c>
      <c r="S1134">
        <f t="shared" si="159"/>
        <v>-1152</v>
      </c>
      <c r="T1134" s="6">
        <f t="shared" si="163"/>
        <v>65694</v>
      </c>
      <c r="U1134" s="6">
        <f t="shared" si="160"/>
        <v>80469.566933760012</v>
      </c>
      <c r="V1134" s="4">
        <f t="shared" si="161"/>
        <v>1.2249150140615583</v>
      </c>
      <c r="W1134" s="3">
        <f t="shared" si="162"/>
        <v>12434.841270000001</v>
      </c>
    </row>
    <row r="1135" spans="1:23">
      <c r="A1135" s="1">
        <v>1133</v>
      </c>
      <c r="B1135">
        <v>2530</v>
      </c>
      <c r="C1135" t="s">
        <v>1127</v>
      </c>
      <c r="D1135" t="s">
        <v>3078</v>
      </c>
      <c r="E1135">
        <v>42894</v>
      </c>
      <c r="F1135" t="s">
        <v>3915</v>
      </c>
      <c r="G1135">
        <v>2.38</v>
      </c>
      <c r="H1135" t="s">
        <v>4926</v>
      </c>
      <c r="I1135" s="2" t="s">
        <v>6734</v>
      </c>
      <c r="K1135" t="s">
        <v>8579</v>
      </c>
      <c r="L1135">
        <v>13</v>
      </c>
      <c r="M1135">
        <v>7.3000000000000009E-2</v>
      </c>
      <c r="N1135">
        <v>24.46</v>
      </c>
      <c r="O1135">
        <f t="shared" si="155"/>
        <v>80.36</v>
      </c>
      <c r="P1135">
        <f t="shared" si="156"/>
        <v>5015.0600000000004</v>
      </c>
      <c r="Q1135">
        <f t="shared" si="157"/>
        <v>5.13</v>
      </c>
      <c r="R1135">
        <f t="shared" si="158"/>
        <v>5.44</v>
      </c>
      <c r="S1135">
        <f t="shared" si="159"/>
        <v>-1152</v>
      </c>
      <c r="T1135" s="6">
        <f t="shared" si="163"/>
        <v>42894</v>
      </c>
      <c r="U1135" s="6">
        <f t="shared" si="160"/>
        <v>45054.801131119995</v>
      </c>
      <c r="V1135" s="4">
        <f t="shared" si="161"/>
        <v>1.0503753702410592</v>
      </c>
      <c r="W1135" s="3">
        <f t="shared" si="162"/>
        <v>12434.841270000001</v>
      </c>
    </row>
    <row r="1136" spans="1:23">
      <c r="A1136" s="1">
        <v>1134</v>
      </c>
      <c r="B1136">
        <v>2531</v>
      </c>
      <c r="C1136" t="s">
        <v>1128</v>
      </c>
      <c r="D1136" t="s">
        <v>3079</v>
      </c>
      <c r="E1136">
        <v>250243</v>
      </c>
      <c r="F1136" t="s">
        <v>3915</v>
      </c>
      <c r="G1136">
        <v>2.23</v>
      </c>
      <c r="H1136" t="s">
        <v>4927</v>
      </c>
      <c r="I1136" s="2" t="s">
        <v>6735</v>
      </c>
      <c r="K1136" t="s">
        <v>8580</v>
      </c>
      <c r="L1136">
        <v>13</v>
      </c>
      <c r="M1136">
        <v>0.53</v>
      </c>
      <c r="N1136">
        <v>444.04</v>
      </c>
      <c r="O1136">
        <f t="shared" si="155"/>
        <v>80.36</v>
      </c>
      <c r="P1136">
        <f t="shared" si="156"/>
        <v>5015.0600000000004</v>
      </c>
      <c r="Q1136">
        <f t="shared" si="157"/>
        <v>5.13</v>
      </c>
      <c r="R1136">
        <f t="shared" si="158"/>
        <v>5.44</v>
      </c>
      <c r="S1136">
        <f t="shared" si="159"/>
        <v>-1152</v>
      </c>
      <c r="T1136" s="6">
        <f t="shared" si="163"/>
        <v>250243</v>
      </c>
      <c r="U1136" s="6">
        <f t="shared" si="160"/>
        <v>226239.45117452001</v>
      </c>
      <c r="V1136" s="4">
        <f t="shared" si="161"/>
        <v>0.9040790398713251</v>
      </c>
      <c r="W1136" s="3">
        <f t="shared" si="162"/>
        <v>12434.841270000001</v>
      </c>
    </row>
    <row r="1137" spans="1:23">
      <c r="A1137" s="1">
        <v>1135</v>
      </c>
      <c r="B1137">
        <v>2534</v>
      </c>
      <c r="C1137" t="s">
        <v>1129</v>
      </c>
      <c r="D1137" t="s">
        <v>3080</v>
      </c>
      <c r="E1137">
        <v>598843</v>
      </c>
      <c r="F1137" t="s">
        <v>3915</v>
      </c>
      <c r="G1137">
        <v>2.94</v>
      </c>
      <c r="H1137" t="s">
        <v>4928</v>
      </c>
      <c r="I1137" s="2" t="s">
        <v>6736</v>
      </c>
      <c r="K1137" t="s">
        <v>8581</v>
      </c>
      <c r="L1137">
        <v>1</v>
      </c>
      <c r="M1137">
        <v>0.62</v>
      </c>
      <c r="N1137">
        <v>1240</v>
      </c>
      <c r="O1137">
        <f t="shared" si="155"/>
        <v>80.36</v>
      </c>
      <c r="P1137">
        <f t="shared" si="156"/>
        <v>5015.0600000000004</v>
      </c>
      <c r="Q1137">
        <f t="shared" si="157"/>
        <v>5.13</v>
      </c>
      <c r="R1137">
        <f t="shared" si="158"/>
        <v>5.44</v>
      </c>
      <c r="S1137">
        <f t="shared" si="159"/>
        <v>-1152</v>
      </c>
      <c r="T1137" s="6">
        <f t="shared" si="163"/>
        <v>598843</v>
      </c>
      <c r="U1137" s="6">
        <f t="shared" si="160"/>
        <v>584794.53600055992</v>
      </c>
      <c r="V1137" s="4">
        <f t="shared" si="161"/>
        <v>0.97654065589905859</v>
      </c>
      <c r="W1137" s="3">
        <f t="shared" si="162"/>
        <v>12434.841270000001</v>
      </c>
    </row>
    <row r="1138" spans="1:23">
      <c r="A1138" s="1">
        <v>1136</v>
      </c>
      <c r="B1138">
        <v>2535</v>
      </c>
      <c r="C1138" t="s">
        <v>1130</v>
      </c>
      <c r="D1138" t="s">
        <v>3081</v>
      </c>
      <c r="E1138">
        <v>283118</v>
      </c>
      <c r="F1138" t="s">
        <v>3915</v>
      </c>
      <c r="G1138">
        <v>2.86</v>
      </c>
      <c r="H1138" t="s">
        <v>4929</v>
      </c>
      <c r="I1138" s="2" t="s">
        <v>6737</v>
      </c>
      <c r="K1138" t="s">
        <v>8582</v>
      </c>
      <c r="L1138">
        <v>37</v>
      </c>
      <c r="M1138">
        <v>0.77300000000000002</v>
      </c>
      <c r="N1138">
        <v>389.55000000000013</v>
      </c>
      <c r="O1138">
        <f t="shared" si="155"/>
        <v>80.36</v>
      </c>
      <c r="P1138">
        <f t="shared" si="156"/>
        <v>5015.0600000000004</v>
      </c>
      <c r="Q1138">
        <f t="shared" si="157"/>
        <v>5.13</v>
      </c>
      <c r="R1138">
        <f t="shared" si="158"/>
        <v>5.44</v>
      </c>
      <c r="S1138">
        <f t="shared" si="159"/>
        <v>-1152</v>
      </c>
      <c r="T1138" s="6">
        <f t="shared" si="163"/>
        <v>283118</v>
      </c>
      <c r="U1138" s="6">
        <f t="shared" si="160"/>
        <v>211819.42995864007</v>
      </c>
      <c r="V1138" s="4">
        <f t="shared" si="161"/>
        <v>0.74816659470129088</v>
      </c>
      <c r="W1138" s="3">
        <f t="shared" si="162"/>
        <v>12434.841270000001</v>
      </c>
    </row>
    <row r="1139" spans="1:23">
      <c r="A1139" s="1">
        <v>1137</v>
      </c>
      <c r="B1139">
        <v>2536</v>
      </c>
      <c r="C1139" t="s">
        <v>1131</v>
      </c>
      <c r="D1139" t="s">
        <v>3082</v>
      </c>
      <c r="E1139">
        <v>25794</v>
      </c>
      <c r="F1139" t="s">
        <v>3915</v>
      </c>
      <c r="G1139">
        <v>1.75</v>
      </c>
      <c r="H1139" t="s">
        <v>3943</v>
      </c>
      <c r="I1139" s="2" t="s">
        <v>6738</v>
      </c>
      <c r="K1139" t="s">
        <v>7596</v>
      </c>
      <c r="L1139">
        <v>1</v>
      </c>
      <c r="M1139">
        <v>0.02</v>
      </c>
      <c r="N1139">
        <v>7</v>
      </c>
      <c r="O1139">
        <f t="shared" si="155"/>
        <v>80.36</v>
      </c>
      <c r="P1139">
        <f t="shared" si="156"/>
        <v>5015.0600000000004</v>
      </c>
      <c r="Q1139">
        <f t="shared" si="157"/>
        <v>5.13</v>
      </c>
      <c r="R1139">
        <f t="shared" si="158"/>
        <v>5.44</v>
      </c>
      <c r="S1139">
        <f t="shared" si="159"/>
        <v>-1152</v>
      </c>
      <c r="T1139" s="6">
        <f t="shared" si="163"/>
        <v>25794</v>
      </c>
      <c r="U1139" s="6">
        <f t="shared" si="160"/>
        <v>28021.275466999999</v>
      </c>
      <c r="V1139" s="4">
        <f t="shared" si="161"/>
        <v>1.0863485875397378</v>
      </c>
      <c r="W1139" s="3">
        <f t="shared" si="162"/>
        <v>12434.841270000001</v>
      </c>
    </row>
    <row r="1140" spans="1:23">
      <c r="A1140" s="1">
        <v>1138</v>
      </c>
      <c r="B1140">
        <v>2537</v>
      </c>
      <c r="C1140" t="s">
        <v>1132</v>
      </c>
      <c r="D1140" t="s">
        <v>3083</v>
      </c>
      <c r="E1140">
        <v>36894</v>
      </c>
      <c r="F1140" t="s">
        <v>3915</v>
      </c>
      <c r="G1140">
        <v>2.0099999999999998</v>
      </c>
      <c r="H1140" t="s">
        <v>4930</v>
      </c>
      <c r="I1140" s="2" t="s">
        <v>6739</v>
      </c>
      <c r="K1140" t="s">
        <v>8583</v>
      </c>
      <c r="L1140">
        <v>36</v>
      </c>
      <c r="M1140">
        <v>7.4999999999999997E-2</v>
      </c>
      <c r="N1140">
        <v>38.25</v>
      </c>
      <c r="O1140">
        <f t="shared" si="155"/>
        <v>80.36</v>
      </c>
      <c r="P1140">
        <f t="shared" si="156"/>
        <v>5015.0600000000004</v>
      </c>
      <c r="Q1140">
        <f t="shared" si="157"/>
        <v>5.13</v>
      </c>
      <c r="R1140">
        <f t="shared" si="158"/>
        <v>5.44</v>
      </c>
      <c r="S1140">
        <f t="shared" si="159"/>
        <v>-1152</v>
      </c>
      <c r="T1140" s="6">
        <f t="shared" si="163"/>
        <v>36894</v>
      </c>
      <c r="U1140" s="6">
        <f t="shared" si="160"/>
        <v>45562.145943240001</v>
      </c>
      <c r="V1140" s="4">
        <f t="shared" si="161"/>
        <v>1.2349473069669865</v>
      </c>
      <c r="W1140" s="3">
        <f t="shared" si="162"/>
        <v>12434.841270000001</v>
      </c>
    </row>
    <row r="1141" spans="1:23">
      <c r="A1141" s="1">
        <v>1139</v>
      </c>
      <c r="B1141">
        <v>2543</v>
      </c>
      <c r="C1141" t="s">
        <v>1133</v>
      </c>
      <c r="D1141" t="s">
        <v>3084</v>
      </c>
      <c r="E1141">
        <v>50094</v>
      </c>
      <c r="F1141" t="s">
        <v>3915</v>
      </c>
      <c r="G1141">
        <v>2.62</v>
      </c>
      <c r="H1141" t="s">
        <v>4931</v>
      </c>
      <c r="I1141" s="2" t="s">
        <v>6740</v>
      </c>
      <c r="K1141" t="s">
        <v>8584</v>
      </c>
      <c r="L1141">
        <v>36</v>
      </c>
      <c r="M1141">
        <v>0.15</v>
      </c>
      <c r="N1141">
        <v>76.5</v>
      </c>
      <c r="O1141">
        <f t="shared" si="155"/>
        <v>80.36</v>
      </c>
      <c r="P1141">
        <f t="shared" si="156"/>
        <v>5015.0600000000004</v>
      </c>
      <c r="Q1141">
        <f t="shared" si="157"/>
        <v>5.13</v>
      </c>
      <c r="R1141">
        <f t="shared" si="158"/>
        <v>5.44</v>
      </c>
      <c r="S1141">
        <f t="shared" si="159"/>
        <v>-1152</v>
      </c>
      <c r="T1141" s="6">
        <f t="shared" si="163"/>
        <v>50094</v>
      </c>
      <c r="U1141" s="6">
        <f t="shared" si="160"/>
        <v>71385.758552879997</v>
      </c>
      <c r="V1141" s="4">
        <f t="shared" si="161"/>
        <v>1.4250361031836147</v>
      </c>
      <c r="W1141" s="3">
        <f t="shared" si="162"/>
        <v>12434.841270000001</v>
      </c>
    </row>
    <row r="1142" spans="1:23">
      <c r="A1142" s="1">
        <v>1140</v>
      </c>
      <c r="B1142">
        <v>2547</v>
      </c>
      <c r="C1142" t="s">
        <v>1134</v>
      </c>
      <c r="D1142" t="s">
        <v>3085</v>
      </c>
      <c r="E1142">
        <v>28194</v>
      </c>
      <c r="F1142" t="s">
        <v>3915</v>
      </c>
      <c r="G1142">
        <v>1.76</v>
      </c>
      <c r="H1142" t="s">
        <v>4932</v>
      </c>
      <c r="I1142" s="2" t="s">
        <v>6741</v>
      </c>
      <c r="K1142" t="s">
        <v>8585</v>
      </c>
      <c r="L1142">
        <v>1</v>
      </c>
      <c r="M1142">
        <v>0.04</v>
      </c>
      <c r="N1142">
        <v>11.8</v>
      </c>
      <c r="O1142">
        <f t="shared" si="155"/>
        <v>80.36</v>
      </c>
      <c r="P1142">
        <f t="shared" si="156"/>
        <v>5015.0600000000004</v>
      </c>
      <c r="Q1142">
        <f t="shared" si="157"/>
        <v>5.13</v>
      </c>
      <c r="R1142">
        <f t="shared" si="158"/>
        <v>5.44</v>
      </c>
      <c r="S1142">
        <f t="shared" si="159"/>
        <v>-1152</v>
      </c>
      <c r="T1142" s="6">
        <f t="shared" si="163"/>
        <v>28194</v>
      </c>
      <c r="U1142" s="6">
        <f t="shared" si="160"/>
        <v>30268.853882240001</v>
      </c>
      <c r="V1142" s="4">
        <f t="shared" si="161"/>
        <v>1.0735920366829823</v>
      </c>
      <c r="W1142" s="3">
        <f t="shared" si="162"/>
        <v>12434.841270000001</v>
      </c>
    </row>
    <row r="1143" spans="1:23">
      <c r="A1143" s="1">
        <v>1141</v>
      </c>
      <c r="B1143">
        <v>2549</v>
      </c>
      <c r="C1143" t="s">
        <v>1135</v>
      </c>
      <c r="D1143" t="s">
        <v>3086</v>
      </c>
      <c r="E1143">
        <v>47694</v>
      </c>
      <c r="F1143" t="s">
        <v>3915</v>
      </c>
      <c r="G1143">
        <v>2.0099999999999998</v>
      </c>
      <c r="H1143" t="s">
        <v>4933</v>
      </c>
      <c r="I1143" s="2" t="s">
        <v>6742</v>
      </c>
      <c r="K1143" t="s">
        <v>8586</v>
      </c>
      <c r="L1143">
        <v>33</v>
      </c>
      <c r="M1143">
        <v>0.13</v>
      </c>
      <c r="N1143">
        <v>43.55</v>
      </c>
      <c r="O1143">
        <f t="shared" si="155"/>
        <v>80.36</v>
      </c>
      <c r="P1143">
        <f t="shared" si="156"/>
        <v>5015.0600000000004</v>
      </c>
      <c r="Q1143">
        <f t="shared" si="157"/>
        <v>5.13</v>
      </c>
      <c r="R1143">
        <f t="shared" si="158"/>
        <v>5.44</v>
      </c>
      <c r="S1143">
        <f t="shared" si="159"/>
        <v>-1152</v>
      </c>
      <c r="T1143" s="6">
        <f t="shared" si="163"/>
        <v>47694</v>
      </c>
      <c r="U1143" s="6">
        <f t="shared" si="160"/>
        <v>47879.085463240001</v>
      </c>
      <c r="V1143" s="4">
        <f t="shared" si="161"/>
        <v>1.0038806865274459</v>
      </c>
      <c r="W1143" s="3">
        <f t="shared" si="162"/>
        <v>12434.841270000001</v>
      </c>
    </row>
    <row r="1144" spans="1:23">
      <c r="A1144" s="1">
        <v>1142</v>
      </c>
      <c r="B1144">
        <v>2554</v>
      </c>
      <c r="C1144" t="s">
        <v>1136</v>
      </c>
      <c r="D1144" t="s">
        <v>3087</v>
      </c>
      <c r="E1144">
        <v>50094</v>
      </c>
      <c r="F1144" t="s">
        <v>3915</v>
      </c>
      <c r="G1144">
        <v>1.64</v>
      </c>
      <c r="H1144" t="s">
        <v>4934</v>
      </c>
      <c r="I1144" s="2" t="s">
        <v>6743</v>
      </c>
      <c r="K1144" t="s">
        <v>8587</v>
      </c>
      <c r="L1144">
        <v>31</v>
      </c>
      <c r="M1144">
        <v>0.17</v>
      </c>
      <c r="N1144">
        <v>61.9</v>
      </c>
      <c r="O1144">
        <f t="shared" si="155"/>
        <v>80.36</v>
      </c>
      <c r="P1144">
        <f t="shared" si="156"/>
        <v>5015.0600000000004</v>
      </c>
      <c r="Q1144">
        <f t="shared" si="157"/>
        <v>5.13</v>
      </c>
      <c r="R1144">
        <f t="shared" si="158"/>
        <v>5.44</v>
      </c>
      <c r="S1144">
        <f t="shared" si="159"/>
        <v>-1152</v>
      </c>
      <c r="T1144" s="6">
        <f t="shared" si="163"/>
        <v>50094</v>
      </c>
      <c r="U1144" s="6">
        <f t="shared" si="160"/>
        <v>50379.872579360002</v>
      </c>
      <c r="V1144" s="4">
        <f t="shared" si="161"/>
        <v>1.0057067229480576</v>
      </c>
      <c r="W1144" s="3">
        <f t="shared" si="162"/>
        <v>12434.841270000001</v>
      </c>
    </row>
    <row r="1145" spans="1:23">
      <c r="A1145" s="1">
        <v>1143</v>
      </c>
      <c r="B1145">
        <v>2558</v>
      </c>
      <c r="C1145" t="s">
        <v>1137</v>
      </c>
      <c r="D1145" t="s">
        <v>3088</v>
      </c>
      <c r="E1145">
        <v>76643</v>
      </c>
      <c r="F1145" t="s">
        <v>3915</v>
      </c>
      <c r="G1145">
        <v>2.89</v>
      </c>
      <c r="H1145" t="s">
        <v>4318</v>
      </c>
      <c r="I1145" s="2" t="s">
        <v>6744</v>
      </c>
      <c r="K1145" t="s">
        <v>7971</v>
      </c>
      <c r="L1145">
        <v>1</v>
      </c>
      <c r="M1145">
        <v>0.16</v>
      </c>
      <c r="N1145">
        <v>64.8</v>
      </c>
      <c r="O1145">
        <f t="shared" si="155"/>
        <v>80.36</v>
      </c>
      <c r="P1145">
        <f t="shared" si="156"/>
        <v>5015.0600000000004</v>
      </c>
      <c r="Q1145">
        <f t="shared" si="157"/>
        <v>5.13</v>
      </c>
      <c r="R1145">
        <f t="shared" si="158"/>
        <v>5.44</v>
      </c>
      <c r="S1145">
        <f t="shared" si="159"/>
        <v>-1152</v>
      </c>
      <c r="T1145" s="6">
        <f t="shared" si="163"/>
        <v>76643</v>
      </c>
      <c r="U1145" s="6">
        <f t="shared" si="160"/>
        <v>70299.893844359991</v>
      </c>
      <c r="V1145" s="4">
        <f t="shared" si="161"/>
        <v>0.91723828457080214</v>
      </c>
      <c r="W1145" s="3">
        <f t="shared" si="162"/>
        <v>12434.841270000001</v>
      </c>
    </row>
    <row r="1146" spans="1:23">
      <c r="A1146" s="1">
        <v>1144</v>
      </c>
      <c r="B1146">
        <v>2560</v>
      </c>
      <c r="C1146" t="s">
        <v>1138</v>
      </c>
      <c r="D1146" t="s">
        <v>3089</v>
      </c>
      <c r="E1146">
        <v>60893</v>
      </c>
      <c r="F1146" t="s">
        <v>3915</v>
      </c>
      <c r="G1146">
        <v>2.99</v>
      </c>
      <c r="H1146" t="s">
        <v>3921</v>
      </c>
      <c r="I1146" s="2" t="s">
        <v>6745</v>
      </c>
      <c r="K1146" t="s">
        <v>7574</v>
      </c>
      <c r="L1146">
        <v>1</v>
      </c>
      <c r="M1146">
        <v>0.12</v>
      </c>
      <c r="N1146">
        <v>37.200000000000003</v>
      </c>
      <c r="O1146">
        <f t="shared" si="155"/>
        <v>80.36</v>
      </c>
      <c r="P1146">
        <f t="shared" si="156"/>
        <v>5015.0600000000004</v>
      </c>
      <c r="Q1146">
        <f t="shared" si="157"/>
        <v>5.13</v>
      </c>
      <c r="R1146">
        <f t="shared" si="158"/>
        <v>5.44</v>
      </c>
      <c r="S1146">
        <f t="shared" si="159"/>
        <v>-1152</v>
      </c>
      <c r="T1146" s="6">
        <f t="shared" si="163"/>
        <v>60893</v>
      </c>
      <c r="U1146" s="6">
        <f t="shared" si="160"/>
        <v>59726.502956760007</v>
      </c>
      <c r="V1146" s="4">
        <f t="shared" si="161"/>
        <v>0.98084349525823999</v>
      </c>
      <c r="W1146" s="3">
        <f t="shared" si="162"/>
        <v>12434.841270000001</v>
      </c>
    </row>
    <row r="1147" spans="1:23">
      <c r="A1147" s="1">
        <v>1145</v>
      </c>
      <c r="B1147">
        <v>2561</v>
      </c>
      <c r="C1147" t="s">
        <v>1139</v>
      </c>
      <c r="D1147" t="s">
        <v>3090</v>
      </c>
      <c r="E1147">
        <v>35394</v>
      </c>
      <c r="F1147" t="s">
        <v>3915</v>
      </c>
      <c r="G1147">
        <v>2.12</v>
      </c>
      <c r="H1147" t="s">
        <v>4935</v>
      </c>
      <c r="I1147" s="2" t="s">
        <v>6746</v>
      </c>
      <c r="K1147" t="s">
        <v>8588</v>
      </c>
      <c r="L1147">
        <v>12</v>
      </c>
      <c r="M1147">
        <v>7.0000000000000007E-2</v>
      </c>
      <c r="N1147">
        <v>35.700000000000003</v>
      </c>
      <c r="O1147">
        <f t="shared" si="155"/>
        <v>80.36</v>
      </c>
      <c r="P1147">
        <f t="shared" si="156"/>
        <v>5015.0600000000004</v>
      </c>
      <c r="Q1147">
        <f t="shared" si="157"/>
        <v>5.13</v>
      </c>
      <c r="R1147">
        <f t="shared" si="158"/>
        <v>5.44</v>
      </c>
      <c r="S1147">
        <f t="shared" si="159"/>
        <v>-1152</v>
      </c>
      <c r="T1147" s="6">
        <f t="shared" si="163"/>
        <v>35394</v>
      </c>
      <c r="U1147" s="6">
        <f t="shared" si="160"/>
        <v>46088.791070880005</v>
      </c>
      <c r="V1147" s="4">
        <f t="shared" si="161"/>
        <v>1.3021639563451435</v>
      </c>
      <c r="W1147" s="3">
        <f t="shared" si="162"/>
        <v>12434.841270000001</v>
      </c>
    </row>
    <row r="1148" spans="1:23">
      <c r="A1148" s="1">
        <v>1146</v>
      </c>
      <c r="B1148">
        <v>2562</v>
      </c>
      <c r="C1148" t="s">
        <v>1140</v>
      </c>
      <c r="D1148" t="s">
        <v>3091</v>
      </c>
      <c r="E1148">
        <v>136493</v>
      </c>
      <c r="F1148" t="s">
        <v>3915</v>
      </c>
      <c r="G1148">
        <v>2.79</v>
      </c>
      <c r="H1148" t="s">
        <v>4936</v>
      </c>
      <c r="I1148" s="2" t="s">
        <v>6747</v>
      </c>
      <c r="K1148" t="s">
        <v>8589</v>
      </c>
      <c r="L1148">
        <v>57</v>
      </c>
      <c r="M1148">
        <v>0.69300000000000006</v>
      </c>
      <c r="N1148">
        <v>130.59</v>
      </c>
      <c r="O1148">
        <f t="shared" si="155"/>
        <v>80.36</v>
      </c>
      <c r="P1148">
        <f t="shared" si="156"/>
        <v>5015.0600000000004</v>
      </c>
      <c r="Q1148">
        <f t="shared" si="157"/>
        <v>5.13</v>
      </c>
      <c r="R1148">
        <f t="shared" si="158"/>
        <v>5.44</v>
      </c>
      <c r="S1148">
        <f t="shared" si="159"/>
        <v>-1152</v>
      </c>
      <c r="T1148" s="6">
        <f t="shared" si="163"/>
        <v>136493</v>
      </c>
      <c r="U1148" s="6">
        <f t="shared" si="160"/>
        <v>97568.364027960008</v>
      </c>
      <c r="V1148" s="4">
        <f t="shared" si="161"/>
        <v>0.71482320725575677</v>
      </c>
      <c r="W1148" s="3">
        <f t="shared" si="162"/>
        <v>12434.841270000001</v>
      </c>
    </row>
    <row r="1149" spans="1:23">
      <c r="A1149" s="1">
        <v>1147</v>
      </c>
      <c r="B1149">
        <v>2565</v>
      </c>
      <c r="C1149" t="s">
        <v>1141</v>
      </c>
      <c r="D1149" t="s">
        <v>3092</v>
      </c>
      <c r="E1149">
        <v>260394</v>
      </c>
      <c r="F1149" t="s">
        <v>3915</v>
      </c>
      <c r="G1149">
        <v>2.65</v>
      </c>
      <c r="H1149" t="s">
        <v>4937</v>
      </c>
      <c r="I1149" s="2" t="s">
        <v>6748</v>
      </c>
      <c r="K1149" t="s">
        <v>8590</v>
      </c>
      <c r="L1149">
        <v>31</v>
      </c>
      <c r="M1149">
        <v>0.73000000000000009</v>
      </c>
      <c r="N1149">
        <v>538</v>
      </c>
      <c r="O1149">
        <f t="shared" si="155"/>
        <v>80.36</v>
      </c>
      <c r="P1149">
        <f t="shared" si="156"/>
        <v>5015.0600000000004</v>
      </c>
      <c r="Q1149">
        <f t="shared" si="157"/>
        <v>5.13</v>
      </c>
      <c r="R1149">
        <f t="shared" si="158"/>
        <v>5.44</v>
      </c>
      <c r="S1149">
        <f t="shared" si="159"/>
        <v>-1152</v>
      </c>
      <c r="T1149" s="6">
        <f t="shared" si="163"/>
        <v>260394</v>
      </c>
      <c r="U1149" s="6">
        <f t="shared" si="160"/>
        <v>273582.01443860005</v>
      </c>
      <c r="V1149" s="4">
        <f t="shared" si="161"/>
        <v>1.0506463837054618</v>
      </c>
      <c r="W1149" s="3">
        <f t="shared" si="162"/>
        <v>12434.841270000001</v>
      </c>
    </row>
    <row r="1150" spans="1:23">
      <c r="A1150" s="1">
        <v>1148</v>
      </c>
      <c r="B1150">
        <v>2566</v>
      </c>
      <c r="C1150" t="s">
        <v>32</v>
      </c>
      <c r="D1150" t="s">
        <v>1983</v>
      </c>
      <c r="E1150">
        <v>244493</v>
      </c>
      <c r="F1150" t="s">
        <v>3915</v>
      </c>
      <c r="G1150">
        <v>4.0199999999999996</v>
      </c>
      <c r="H1150" t="s">
        <v>3937</v>
      </c>
      <c r="I1150" s="2" t="s">
        <v>5639</v>
      </c>
      <c r="K1150" t="s">
        <v>7590</v>
      </c>
      <c r="L1150">
        <v>9</v>
      </c>
      <c r="M1150">
        <v>0.80200000000000005</v>
      </c>
      <c r="N1150">
        <v>336.84</v>
      </c>
      <c r="O1150">
        <f t="shared" si="155"/>
        <v>80.36</v>
      </c>
      <c r="P1150">
        <f t="shared" si="156"/>
        <v>5015.0600000000004</v>
      </c>
      <c r="Q1150">
        <f t="shared" si="157"/>
        <v>5.13</v>
      </c>
      <c r="R1150">
        <f t="shared" si="158"/>
        <v>5.44</v>
      </c>
      <c r="S1150">
        <f t="shared" si="159"/>
        <v>-1152</v>
      </c>
      <c r="T1150" s="6">
        <f t="shared" si="163"/>
        <v>244493</v>
      </c>
      <c r="U1150" s="6">
        <f t="shared" si="160"/>
        <v>206086.10974248001</v>
      </c>
      <c r="V1150" s="4">
        <f t="shared" si="161"/>
        <v>0.84291210685982831</v>
      </c>
      <c r="W1150" s="3">
        <f t="shared" si="162"/>
        <v>12434.841270000001</v>
      </c>
    </row>
    <row r="1151" spans="1:23">
      <c r="A1151" s="1">
        <v>1149</v>
      </c>
      <c r="B1151">
        <v>2567</v>
      </c>
      <c r="C1151" t="s">
        <v>1142</v>
      </c>
      <c r="D1151" t="s">
        <v>3093</v>
      </c>
      <c r="E1151">
        <v>31194</v>
      </c>
      <c r="F1151" t="s">
        <v>3915</v>
      </c>
      <c r="G1151">
        <v>1.94</v>
      </c>
      <c r="H1151" t="s">
        <v>4938</v>
      </c>
      <c r="I1151" s="2" t="s">
        <v>6749</v>
      </c>
      <c r="K1151" t="s">
        <v>8591</v>
      </c>
      <c r="L1151">
        <v>5</v>
      </c>
      <c r="M1151">
        <v>0.03</v>
      </c>
      <c r="N1151">
        <v>9.4499999999999993</v>
      </c>
      <c r="O1151">
        <f t="shared" si="155"/>
        <v>80.36</v>
      </c>
      <c r="P1151">
        <f t="shared" si="156"/>
        <v>5015.0600000000004</v>
      </c>
      <c r="Q1151">
        <f t="shared" si="157"/>
        <v>5.13</v>
      </c>
      <c r="R1151">
        <f t="shared" si="158"/>
        <v>5.44</v>
      </c>
      <c r="S1151">
        <f t="shared" si="159"/>
        <v>-1152</v>
      </c>
      <c r="T1151" s="6">
        <f t="shared" si="163"/>
        <v>31194</v>
      </c>
      <c r="U1151" s="6">
        <f t="shared" si="160"/>
        <v>31927.45735656</v>
      </c>
      <c r="V1151" s="4">
        <f t="shared" si="161"/>
        <v>1.0235127702942874</v>
      </c>
      <c r="W1151" s="3">
        <f t="shared" si="162"/>
        <v>12434.841270000001</v>
      </c>
    </row>
    <row r="1152" spans="1:23">
      <c r="A1152" s="1">
        <v>1150</v>
      </c>
      <c r="B1152">
        <v>2568</v>
      </c>
      <c r="C1152" t="s">
        <v>1143</v>
      </c>
      <c r="D1152" t="s">
        <v>3094</v>
      </c>
      <c r="E1152">
        <v>40494</v>
      </c>
      <c r="F1152" t="s">
        <v>3915</v>
      </c>
      <c r="G1152">
        <v>2.4900000000000002</v>
      </c>
      <c r="H1152" t="s">
        <v>4939</v>
      </c>
      <c r="I1152" s="2" t="s">
        <v>6750</v>
      </c>
      <c r="K1152" t="s">
        <v>8592</v>
      </c>
      <c r="L1152">
        <v>23</v>
      </c>
      <c r="M1152">
        <v>7.0000000000000007E-2</v>
      </c>
      <c r="N1152">
        <v>35.700000000000003</v>
      </c>
      <c r="O1152">
        <f t="shared" si="155"/>
        <v>80.36</v>
      </c>
      <c r="P1152">
        <f t="shared" si="156"/>
        <v>5015.0600000000004</v>
      </c>
      <c r="Q1152">
        <f t="shared" si="157"/>
        <v>5.13</v>
      </c>
      <c r="R1152">
        <f t="shared" si="158"/>
        <v>5.44</v>
      </c>
      <c r="S1152">
        <f t="shared" si="159"/>
        <v>-1152</v>
      </c>
      <c r="T1152" s="6">
        <f t="shared" si="163"/>
        <v>40494</v>
      </c>
      <c r="U1152" s="6">
        <f t="shared" si="160"/>
        <v>51609.860594760008</v>
      </c>
      <c r="V1152" s="4">
        <f t="shared" si="161"/>
        <v>1.2745063613068606</v>
      </c>
      <c r="W1152" s="3">
        <f t="shared" si="162"/>
        <v>12434.841270000001</v>
      </c>
    </row>
    <row r="1153" spans="1:23">
      <c r="A1153" s="1">
        <v>1151</v>
      </c>
      <c r="B1153">
        <v>2570</v>
      </c>
      <c r="C1153" t="s">
        <v>1144</v>
      </c>
      <c r="D1153" t="s">
        <v>3095</v>
      </c>
      <c r="E1153">
        <v>95993</v>
      </c>
      <c r="F1153" t="s">
        <v>3915</v>
      </c>
      <c r="G1153">
        <v>1.85</v>
      </c>
      <c r="H1153" t="s">
        <v>4940</v>
      </c>
      <c r="I1153" s="2" t="s">
        <v>6751</v>
      </c>
      <c r="K1153" t="s">
        <v>8593</v>
      </c>
      <c r="L1153">
        <v>41</v>
      </c>
      <c r="M1153">
        <v>0.49399999999999999</v>
      </c>
      <c r="N1153">
        <v>95.67</v>
      </c>
      <c r="O1153">
        <f t="shared" si="155"/>
        <v>80.36</v>
      </c>
      <c r="P1153">
        <f t="shared" si="156"/>
        <v>5015.0600000000004</v>
      </c>
      <c r="Q1153">
        <f t="shared" si="157"/>
        <v>5.13</v>
      </c>
      <c r="R1153">
        <f t="shared" si="158"/>
        <v>5.44</v>
      </c>
      <c r="S1153">
        <f t="shared" si="159"/>
        <v>-1152</v>
      </c>
      <c r="T1153" s="6">
        <f t="shared" si="163"/>
        <v>95993</v>
      </c>
      <c r="U1153" s="6">
        <f t="shared" si="160"/>
        <v>68276.291747399999</v>
      </c>
      <c r="V1153" s="4">
        <f t="shared" si="161"/>
        <v>0.71126323531299152</v>
      </c>
      <c r="W1153" s="3">
        <f t="shared" si="162"/>
        <v>12434.841270000001</v>
      </c>
    </row>
    <row r="1154" spans="1:23">
      <c r="A1154" s="1">
        <v>1152</v>
      </c>
      <c r="B1154">
        <v>2576</v>
      </c>
      <c r="C1154" t="s">
        <v>1145</v>
      </c>
      <c r="D1154" t="s">
        <v>3096</v>
      </c>
      <c r="E1154">
        <v>75243</v>
      </c>
      <c r="F1154" t="s">
        <v>3915</v>
      </c>
      <c r="G1154">
        <v>1.94</v>
      </c>
      <c r="H1154" t="s">
        <v>4941</v>
      </c>
      <c r="I1154" s="2" t="s">
        <v>6752</v>
      </c>
      <c r="K1154" t="s">
        <v>8594</v>
      </c>
      <c r="L1154">
        <v>13</v>
      </c>
      <c r="M1154">
        <v>0.23200000000000001</v>
      </c>
      <c r="N1154">
        <v>67.97999999999999</v>
      </c>
      <c r="O1154">
        <f t="shared" si="155"/>
        <v>80.36</v>
      </c>
      <c r="P1154">
        <f t="shared" si="156"/>
        <v>5015.0600000000004</v>
      </c>
      <c r="Q1154">
        <f t="shared" si="157"/>
        <v>5.13</v>
      </c>
      <c r="R1154">
        <f t="shared" si="158"/>
        <v>5.44</v>
      </c>
      <c r="S1154">
        <f t="shared" si="159"/>
        <v>-1152</v>
      </c>
      <c r="T1154" s="6">
        <f t="shared" si="163"/>
        <v>75243</v>
      </c>
      <c r="U1154" s="6">
        <f t="shared" si="160"/>
        <v>57514.338508560002</v>
      </c>
      <c r="V1154" s="4">
        <f t="shared" si="161"/>
        <v>0.76438125152585623</v>
      </c>
      <c r="W1154" s="3">
        <f t="shared" si="162"/>
        <v>12434.841270000001</v>
      </c>
    </row>
    <row r="1155" spans="1:23">
      <c r="A1155" s="1">
        <v>1153</v>
      </c>
      <c r="B1155">
        <v>2579</v>
      </c>
      <c r="C1155" t="s">
        <v>1146</v>
      </c>
      <c r="D1155" t="s">
        <v>3097</v>
      </c>
      <c r="E1155">
        <v>65940</v>
      </c>
      <c r="F1155" t="s">
        <v>3915</v>
      </c>
      <c r="G1155">
        <v>2.8</v>
      </c>
      <c r="H1155" t="s">
        <v>4942</v>
      </c>
      <c r="I1155" s="2" t="s">
        <v>6753</v>
      </c>
      <c r="K1155" t="s">
        <v>8595</v>
      </c>
      <c r="L1155">
        <v>17</v>
      </c>
      <c r="M1155">
        <v>0.17199999999999999</v>
      </c>
      <c r="N1155">
        <v>62.569999999999993</v>
      </c>
      <c r="O1155">
        <f t="shared" ref="O1155:O1218" si="164">O1154</f>
        <v>80.36</v>
      </c>
      <c r="P1155">
        <f t="shared" ref="P1155:P1218" si="165">P1154</f>
        <v>5015.0600000000004</v>
      </c>
      <c r="Q1155">
        <f t="shared" ref="Q1155:Q1218" si="166">Q1154</f>
        <v>5.13</v>
      </c>
      <c r="R1155">
        <f t="shared" ref="R1155:R1218" si="167">R1154</f>
        <v>5.44</v>
      </c>
      <c r="S1155">
        <f t="shared" ref="S1155:S1218" si="168">S1154</f>
        <v>-1152</v>
      </c>
      <c r="T1155" s="6">
        <f t="shared" si="163"/>
        <v>65940</v>
      </c>
      <c r="U1155" s="6">
        <f t="shared" ref="U1155:U1218" si="169">G1155*0.58*P1155*Q1155+N1155*O1155*R1155+S1155</f>
        <v>67982.067755199998</v>
      </c>
      <c r="V1155" s="4">
        <f t="shared" ref="V1155:V1218" si="170">U1155/T1155</f>
        <v>1.0309685737822263</v>
      </c>
      <c r="W1155" s="3">
        <f t="shared" ref="W1155:W1218" si="171">0.58*P1155*Q1155/1.2</f>
        <v>12434.841270000001</v>
      </c>
    </row>
    <row r="1156" spans="1:23">
      <c r="A1156" s="1">
        <v>1154</v>
      </c>
      <c r="B1156">
        <v>2580</v>
      </c>
      <c r="C1156" t="s">
        <v>1147</v>
      </c>
      <c r="D1156" t="s">
        <v>3098</v>
      </c>
      <c r="E1156">
        <v>41994</v>
      </c>
      <c r="F1156" t="s">
        <v>3915</v>
      </c>
      <c r="G1156">
        <v>2.79</v>
      </c>
      <c r="H1156" t="s">
        <v>4943</v>
      </c>
      <c r="I1156" s="2" t="s">
        <v>6754</v>
      </c>
      <c r="K1156" t="s">
        <v>8596</v>
      </c>
      <c r="L1156">
        <v>3</v>
      </c>
      <c r="M1156">
        <v>3.4000000000000002E-2</v>
      </c>
      <c r="N1156">
        <v>12.58</v>
      </c>
      <c r="O1156">
        <f t="shared" si="164"/>
        <v>80.36</v>
      </c>
      <c r="P1156">
        <f t="shared" si="165"/>
        <v>5015.0600000000004</v>
      </c>
      <c r="Q1156">
        <f t="shared" si="166"/>
        <v>5.13</v>
      </c>
      <c r="R1156">
        <f t="shared" si="167"/>
        <v>5.44</v>
      </c>
      <c r="S1156">
        <f t="shared" si="168"/>
        <v>-1152</v>
      </c>
      <c r="T1156" s="6">
        <f t="shared" si="163"/>
        <v>41994</v>
      </c>
      <c r="U1156" s="6">
        <f t="shared" si="169"/>
        <v>45979.301243959999</v>
      </c>
      <c r="V1156" s="4">
        <f t="shared" si="170"/>
        <v>1.0949016822393676</v>
      </c>
      <c r="W1156" s="3">
        <f t="shared" si="171"/>
        <v>12434.841270000001</v>
      </c>
    </row>
    <row r="1157" spans="1:23">
      <c r="A1157" s="1">
        <v>1155</v>
      </c>
      <c r="B1157">
        <v>2581</v>
      </c>
      <c r="C1157" t="s">
        <v>1148</v>
      </c>
      <c r="D1157" t="s">
        <v>3099</v>
      </c>
      <c r="E1157">
        <v>47694</v>
      </c>
      <c r="F1157" t="s">
        <v>3915</v>
      </c>
      <c r="G1157">
        <v>2.25</v>
      </c>
      <c r="H1157" t="s">
        <v>4944</v>
      </c>
      <c r="I1157" s="2" t="s">
        <v>6755</v>
      </c>
      <c r="K1157" t="s">
        <v>8597</v>
      </c>
      <c r="L1157">
        <v>18</v>
      </c>
      <c r="M1157">
        <v>0.1</v>
      </c>
      <c r="N1157">
        <v>39</v>
      </c>
      <c r="O1157">
        <f t="shared" si="164"/>
        <v>80.36</v>
      </c>
      <c r="P1157">
        <f t="shared" si="165"/>
        <v>5015.0600000000004</v>
      </c>
      <c r="Q1157">
        <f t="shared" si="166"/>
        <v>5.13</v>
      </c>
      <c r="R1157">
        <f t="shared" si="167"/>
        <v>5.44</v>
      </c>
      <c r="S1157">
        <f t="shared" si="168"/>
        <v>-1152</v>
      </c>
      <c r="T1157" s="6">
        <f t="shared" si="163"/>
        <v>47694</v>
      </c>
      <c r="U1157" s="6">
        <f t="shared" si="169"/>
        <v>49471.249028999999</v>
      </c>
      <c r="V1157" s="4">
        <f t="shared" si="170"/>
        <v>1.0372635767392124</v>
      </c>
      <c r="W1157" s="3">
        <f t="shared" si="171"/>
        <v>12434.841270000001</v>
      </c>
    </row>
    <row r="1158" spans="1:23">
      <c r="A1158" s="1">
        <v>1156</v>
      </c>
      <c r="B1158">
        <v>2583</v>
      </c>
      <c r="C1158" t="s">
        <v>1149</v>
      </c>
      <c r="D1158" t="s">
        <v>3100</v>
      </c>
      <c r="E1158">
        <v>351750</v>
      </c>
      <c r="F1158" t="s">
        <v>3916</v>
      </c>
      <c r="G1158">
        <v>5.07</v>
      </c>
      <c r="H1158" t="s">
        <v>4945</v>
      </c>
      <c r="I1158" s="2" t="s">
        <v>6756</v>
      </c>
      <c r="K1158" t="s">
        <v>8598</v>
      </c>
      <c r="L1158">
        <v>83</v>
      </c>
      <c r="M1158">
        <v>0.71</v>
      </c>
      <c r="N1158">
        <v>398.98</v>
      </c>
      <c r="O1158">
        <f t="shared" si="164"/>
        <v>80.36</v>
      </c>
      <c r="P1158">
        <f t="shared" si="165"/>
        <v>5015.0600000000004</v>
      </c>
      <c r="Q1158">
        <f t="shared" si="166"/>
        <v>5.13</v>
      </c>
      <c r="R1158">
        <f t="shared" si="167"/>
        <v>5.44</v>
      </c>
      <c r="S1158">
        <f t="shared" si="168"/>
        <v>-1152</v>
      </c>
      <c r="T1158" s="6">
        <f t="shared" si="163"/>
        <v>351750</v>
      </c>
      <c r="U1158" s="6">
        <f t="shared" si="169"/>
        <v>248919.03271868001</v>
      </c>
      <c r="V1158" s="4">
        <f t="shared" si="170"/>
        <v>0.70765894163093113</v>
      </c>
      <c r="W1158" s="3">
        <f t="shared" si="171"/>
        <v>12434.841270000001</v>
      </c>
    </row>
    <row r="1159" spans="1:23">
      <c r="A1159" s="1">
        <v>1157</v>
      </c>
      <c r="B1159">
        <v>2585</v>
      </c>
      <c r="C1159" t="s">
        <v>1150</v>
      </c>
      <c r="D1159" t="s">
        <v>3101</v>
      </c>
      <c r="E1159">
        <v>22494</v>
      </c>
      <c r="F1159" t="s">
        <v>3915</v>
      </c>
      <c r="G1159">
        <v>1.36</v>
      </c>
      <c r="H1159" t="s">
        <v>4946</v>
      </c>
      <c r="I1159" s="2" t="s">
        <v>6757</v>
      </c>
      <c r="K1159" t="s">
        <v>8599</v>
      </c>
      <c r="L1159">
        <v>3</v>
      </c>
      <c r="M1159">
        <v>0.03</v>
      </c>
      <c r="N1159">
        <v>12.1</v>
      </c>
      <c r="O1159">
        <f t="shared" si="164"/>
        <v>80.36</v>
      </c>
      <c r="P1159">
        <f t="shared" si="165"/>
        <v>5015.0600000000004</v>
      </c>
      <c r="Q1159">
        <f t="shared" si="166"/>
        <v>5.13</v>
      </c>
      <c r="R1159">
        <f t="shared" si="167"/>
        <v>5.44</v>
      </c>
      <c r="S1159">
        <f t="shared" si="168"/>
        <v>-1152</v>
      </c>
      <c r="T1159" s="6">
        <f t="shared" ref="T1159:T1222" si="172">E1159</f>
        <v>22494</v>
      </c>
      <c r="U1159" s="6">
        <f t="shared" si="169"/>
        <v>24431.277592640003</v>
      </c>
      <c r="V1159" s="4">
        <f t="shared" si="170"/>
        <v>1.0861241927909666</v>
      </c>
      <c r="W1159" s="3">
        <f t="shared" si="171"/>
        <v>12434.841270000001</v>
      </c>
    </row>
    <row r="1160" spans="1:23">
      <c r="A1160" s="1">
        <v>1158</v>
      </c>
      <c r="B1160">
        <v>2589</v>
      </c>
      <c r="C1160" t="s">
        <v>1151</v>
      </c>
      <c r="D1160" t="s">
        <v>3102</v>
      </c>
      <c r="E1160">
        <v>311394</v>
      </c>
      <c r="F1160" t="s">
        <v>3915</v>
      </c>
      <c r="G1160">
        <v>2.94</v>
      </c>
      <c r="H1160" t="s">
        <v>4947</v>
      </c>
      <c r="I1160" s="2" t="s">
        <v>6758</v>
      </c>
      <c r="K1160" t="s">
        <v>8600</v>
      </c>
      <c r="L1160">
        <v>29</v>
      </c>
      <c r="M1160">
        <v>0.9</v>
      </c>
      <c r="N1160">
        <v>607.57000000000005</v>
      </c>
      <c r="O1160">
        <f t="shared" si="164"/>
        <v>80.36</v>
      </c>
      <c r="P1160">
        <f t="shared" si="165"/>
        <v>5015.0600000000004</v>
      </c>
      <c r="Q1160">
        <f t="shared" si="166"/>
        <v>5.13</v>
      </c>
      <c r="R1160">
        <f t="shared" si="167"/>
        <v>5.44</v>
      </c>
      <c r="S1160">
        <f t="shared" si="168"/>
        <v>-1152</v>
      </c>
      <c r="T1160" s="6">
        <f t="shared" si="172"/>
        <v>311394</v>
      </c>
      <c r="U1160" s="6">
        <f t="shared" si="169"/>
        <v>308322.44908856007</v>
      </c>
      <c r="V1160" s="4">
        <f t="shared" si="170"/>
        <v>0.99013612686358787</v>
      </c>
      <c r="W1160" s="3">
        <f t="shared" si="171"/>
        <v>12434.841270000001</v>
      </c>
    </row>
    <row r="1161" spans="1:23">
      <c r="A1161" s="1">
        <v>1159</v>
      </c>
      <c r="B1161">
        <v>2590</v>
      </c>
      <c r="C1161" t="s">
        <v>1152</v>
      </c>
      <c r="D1161" t="s">
        <v>3103</v>
      </c>
      <c r="E1161">
        <v>134925</v>
      </c>
      <c r="F1161" t="s">
        <v>3915</v>
      </c>
      <c r="G1161">
        <v>3.66</v>
      </c>
      <c r="H1161" t="s">
        <v>4948</v>
      </c>
      <c r="I1161" s="2" t="s">
        <v>6759</v>
      </c>
      <c r="K1161" t="s">
        <v>8601</v>
      </c>
      <c r="L1161">
        <v>9</v>
      </c>
      <c r="M1161">
        <v>0.437</v>
      </c>
      <c r="N1161">
        <v>146.4</v>
      </c>
      <c r="O1161">
        <f t="shared" si="164"/>
        <v>80.36</v>
      </c>
      <c r="P1161">
        <f t="shared" si="165"/>
        <v>5015.0600000000004</v>
      </c>
      <c r="Q1161">
        <f t="shared" si="166"/>
        <v>5.13</v>
      </c>
      <c r="R1161">
        <f t="shared" si="167"/>
        <v>5.44</v>
      </c>
      <c r="S1161">
        <f t="shared" si="168"/>
        <v>-1152</v>
      </c>
      <c r="T1161" s="6">
        <f t="shared" si="172"/>
        <v>134925</v>
      </c>
      <c r="U1161" s="6">
        <f t="shared" si="169"/>
        <v>117461.81261784001</v>
      </c>
      <c r="V1161" s="4">
        <f t="shared" si="170"/>
        <v>0.87057115151261821</v>
      </c>
      <c r="W1161" s="3">
        <f t="shared" si="171"/>
        <v>12434.841270000001</v>
      </c>
    </row>
    <row r="1162" spans="1:23">
      <c r="A1162" s="1">
        <v>1160</v>
      </c>
      <c r="B1162">
        <v>2591</v>
      </c>
      <c r="C1162" t="s">
        <v>1153</v>
      </c>
      <c r="D1162" t="s">
        <v>3104</v>
      </c>
      <c r="E1162">
        <v>32094</v>
      </c>
      <c r="F1162" t="s">
        <v>3915</v>
      </c>
      <c r="G1162">
        <v>1.64</v>
      </c>
      <c r="H1162" t="s">
        <v>4949</v>
      </c>
      <c r="I1162" s="2" t="s">
        <v>6760</v>
      </c>
      <c r="K1162" t="s">
        <v>8602</v>
      </c>
      <c r="L1162">
        <v>32</v>
      </c>
      <c r="M1162">
        <v>0.1</v>
      </c>
      <c r="N1162">
        <v>46</v>
      </c>
      <c r="O1162">
        <f t="shared" si="164"/>
        <v>80.36</v>
      </c>
      <c r="P1162">
        <f t="shared" si="165"/>
        <v>5015.0600000000004</v>
      </c>
      <c r="Q1162">
        <f t="shared" si="166"/>
        <v>5.13</v>
      </c>
      <c r="R1162">
        <f t="shared" si="167"/>
        <v>5.44</v>
      </c>
      <c r="S1162">
        <f t="shared" si="168"/>
        <v>-1152</v>
      </c>
      <c r="T1162" s="6">
        <f t="shared" si="172"/>
        <v>32094</v>
      </c>
      <c r="U1162" s="6">
        <f t="shared" si="169"/>
        <v>43429.054019360003</v>
      </c>
      <c r="V1162" s="4">
        <f t="shared" si="170"/>
        <v>1.3531829631507448</v>
      </c>
      <c r="W1162" s="3">
        <f t="shared" si="171"/>
        <v>12434.841270000001</v>
      </c>
    </row>
    <row r="1163" spans="1:23">
      <c r="A1163" s="1">
        <v>1161</v>
      </c>
      <c r="B1163">
        <v>2593</v>
      </c>
      <c r="C1163" t="s">
        <v>1154</v>
      </c>
      <c r="D1163" t="s">
        <v>3105</v>
      </c>
      <c r="E1163">
        <v>88194</v>
      </c>
      <c r="F1163" t="s">
        <v>3915</v>
      </c>
      <c r="G1163">
        <v>2.96</v>
      </c>
      <c r="H1163" t="s">
        <v>4950</v>
      </c>
      <c r="I1163" s="2" t="s">
        <v>6761</v>
      </c>
      <c r="K1163" t="s">
        <v>8603</v>
      </c>
      <c r="L1163">
        <v>69</v>
      </c>
      <c r="M1163">
        <v>0.28999999999999998</v>
      </c>
      <c r="N1163">
        <v>113.1</v>
      </c>
      <c r="O1163">
        <f t="shared" si="164"/>
        <v>80.36</v>
      </c>
      <c r="P1163">
        <f t="shared" si="165"/>
        <v>5015.0600000000004</v>
      </c>
      <c r="Q1163">
        <f t="shared" si="166"/>
        <v>5.13</v>
      </c>
      <c r="R1163">
        <f t="shared" si="167"/>
        <v>5.44</v>
      </c>
      <c r="S1163">
        <f t="shared" si="168"/>
        <v>-1152</v>
      </c>
      <c r="T1163" s="6">
        <f t="shared" si="172"/>
        <v>88194</v>
      </c>
      <c r="U1163" s="6">
        <f t="shared" si="169"/>
        <v>92459.171231040003</v>
      </c>
      <c r="V1163" s="4">
        <f t="shared" si="170"/>
        <v>1.0483612403456017</v>
      </c>
      <c r="W1163" s="3">
        <f t="shared" si="171"/>
        <v>12434.841270000001</v>
      </c>
    </row>
    <row r="1164" spans="1:23">
      <c r="A1164" s="1">
        <v>1162</v>
      </c>
      <c r="B1164">
        <v>2594</v>
      </c>
      <c r="C1164" t="s">
        <v>1155</v>
      </c>
      <c r="D1164" t="s">
        <v>3106</v>
      </c>
      <c r="E1164">
        <v>899250</v>
      </c>
      <c r="F1164" t="s">
        <v>3916</v>
      </c>
      <c r="G1164">
        <v>5.95</v>
      </c>
      <c r="H1164" t="s">
        <v>4951</v>
      </c>
      <c r="I1164" s="2" t="s">
        <v>6762</v>
      </c>
      <c r="K1164" t="s">
        <v>8604</v>
      </c>
      <c r="L1164">
        <v>47</v>
      </c>
      <c r="M1164">
        <v>1.4</v>
      </c>
      <c r="N1164">
        <v>513.81999999999994</v>
      </c>
      <c r="O1164">
        <f t="shared" si="164"/>
        <v>80.36</v>
      </c>
      <c r="P1164">
        <f t="shared" si="165"/>
        <v>5015.0600000000004</v>
      </c>
      <c r="Q1164">
        <f t="shared" si="166"/>
        <v>5.13</v>
      </c>
      <c r="R1164">
        <f t="shared" si="167"/>
        <v>5.44</v>
      </c>
      <c r="S1164">
        <f t="shared" si="168"/>
        <v>-1152</v>
      </c>
      <c r="T1164" s="6">
        <f t="shared" si="172"/>
        <v>899250</v>
      </c>
      <c r="U1164" s="6">
        <f t="shared" si="169"/>
        <v>312253.49575579993</v>
      </c>
      <c r="V1164" s="4">
        <f t="shared" si="170"/>
        <v>0.34723769336202381</v>
      </c>
      <c r="W1164" s="3">
        <f t="shared" si="171"/>
        <v>12434.841270000001</v>
      </c>
    </row>
    <row r="1165" spans="1:23">
      <c r="A1165" s="1">
        <v>1163</v>
      </c>
      <c r="B1165">
        <v>2599</v>
      </c>
      <c r="C1165" t="s">
        <v>1156</v>
      </c>
      <c r="D1165" t="s">
        <v>3107</v>
      </c>
      <c r="E1165">
        <v>31794</v>
      </c>
      <c r="F1165" t="s">
        <v>3915</v>
      </c>
      <c r="G1165">
        <v>1.4</v>
      </c>
      <c r="H1165" t="s">
        <v>4300</v>
      </c>
      <c r="I1165" s="2" t="s">
        <v>6763</v>
      </c>
      <c r="K1165" t="s">
        <v>7953</v>
      </c>
      <c r="L1165">
        <v>1</v>
      </c>
      <c r="M1165">
        <v>0.08</v>
      </c>
      <c r="N1165">
        <v>28.4</v>
      </c>
      <c r="O1165">
        <f t="shared" si="164"/>
        <v>80.36</v>
      </c>
      <c r="P1165">
        <f t="shared" si="165"/>
        <v>5015.0600000000004</v>
      </c>
      <c r="Q1165">
        <f t="shared" si="166"/>
        <v>5.13</v>
      </c>
      <c r="R1165">
        <f t="shared" si="167"/>
        <v>5.44</v>
      </c>
      <c r="S1165">
        <f t="shared" si="168"/>
        <v>-1152</v>
      </c>
      <c r="T1165" s="6">
        <f t="shared" si="172"/>
        <v>31794</v>
      </c>
      <c r="U1165" s="6">
        <f t="shared" si="169"/>
        <v>32153.8318936</v>
      </c>
      <c r="V1165" s="4">
        <f t="shared" si="170"/>
        <v>1.0113176037491352</v>
      </c>
      <c r="W1165" s="3">
        <f t="shared" si="171"/>
        <v>12434.841270000001</v>
      </c>
    </row>
    <row r="1166" spans="1:23">
      <c r="A1166" s="1">
        <v>1164</v>
      </c>
      <c r="B1166">
        <v>2600</v>
      </c>
      <c r="C1166" t="s">
        <v>1157</v>
      </c>
      <c r="D1166" t="s">
        <v>3108</v>
      </c>
      <c r="E1166">
        <v>69293</v>
      </c>
      <c r="F1166" t="s">
        <v>3915</v>
      </c>
      <c r="G1166">
        <v>1.55</v>
      </c>
      <c r="H1166" t="s">
        <v>4952</v>
      </c>
      <c r="I1166" s="2" t="s">
        <v>6764</v>
      </c>
      <c r="K1166" t="s">
        <v>8605</v>
      </c>
      <c r="L1166">
        <v>1</v>
      </c>
      <c r="M1166">
        <v>0.3</v>
      </c>
      <c r="N1166">
        <v>88.5</v>
      </c>
      <c r="O1166">
        <f t="shared" si="164"/>
        <v>80.36</v>
      </c>
      <c r="P1166">
        <f t="shared" si="165"/>
        <v>5015.0600000000004</v>
      </c>
      <c r="Q1166">
        <f t="shared" si="166"/>
        <v>5.13</v>
      </c>
      <c r="R1166">
        <f t="shared" si="167"/>
        <v>5.44</v>
      </c>
      <c r="S1166">
        <f t="shared" si="168"/>
        <v>-1152</v>
      </c>
      <c r="T1166" s="6">
        <f t="shared" si="172"/>
        <v>69293</v>
      </c>
      <c r="U1166" s="6">
        <f t="shared" si="169"/>
        <v>60665.323162200002</v>
      </c>
      <c r="V1166" s="4">
        <f t="shared" si="170"/>
        <v>0.87548992195748487</v>
      </c>
      <c r="W1166" s="3">
        <f t="shared" si="171"/>
        <v>12434.841270000001</v>
      </c>
    </row>
    <row r="1167" spans="1:23">
      <c r="A1167" s="1">
        <v>1165</v>
      </c>
      <c r="B1167">
        <v>2601</v>
      </c>
      <c r="C1167" t="s">
        <v>1158</v>
      </c>
      <c r="D1167" t="s">
        <v>3109</v>
      </c>
      <c r="E1167">
        <v>56343</v>
      </c>
      <c r="F1167" t="s">
        <v>3915</v>
      </c>
      <c r="G1167">
        <v>2.0099999999999998</v>
      </c>
      <c r="H1167" t="s">
        <v>3956</v>
      </c>
      <c r="I1167" s="2" t="s">
        <v>6765</v>
      </c>
      <c r="K1167" t="s">
        <v>7609</v>
      </c>
      <c r="L1167">
        <v>1</v>
      </c>
      <c r="M1167">
        <v>0.18</v>
      </c>
      <c r="N1167">
        <v>77.400000000000006</v>
      </c>
      <c r="O1167">
        <f t="shared" si="164"/>
        <v>80.36</v>
      </c>
      <c r="P1167">
        <f t="shared" si="165"/>
        <v>5015.0600000000004</v>
      </c>
      <c r="Q1167">
        <f t="shared" si="166"/>
        <v>5.13</v>
      </c>
      <c r="R1167">
        <f t="shared" si="167"/>
        <v>5.44</v>
      </c>
      <c r="S1167">
        <f t="shared" si="168"/>
        <v>-1152</v>
      </c>
      <c r="T1167" s="6">
        <f t="shared" si="172"/>
        <v>56343</v>
      </c>
      <c r="U1167" s="6">
        <f t="shared" si="169"/>
        <v>62676.89730324001</v>
      </c>
      <c r="V1167" s="4">
        <f t="shared" si="170"/>
        <v>1.1124167563537619</v>
      </c>
      <c r="W1167" s="3">
        <f t="shared" si="171"/>
        <v>12434.841270000001</v>
      </c>
    </row>
    <row r="1168" spans="1:23">
      <c r="A1168" s="1">
        <v>1166</v>
      </c>
      <c r="B1168">
        <v>2603</v>
      </c>
      <c r="C1168" t="s">
        <v>1159</v>
      </c>
      <c r="D1168" t="s">
        <v>3110</v>
      </c>
      <c r="E1168">
        <v>100194</v>
      </c>
      <c r="F1168" t="s">
        <v>3915</v>
      </c>
      <c r="G1168">
        <v>3.86</v>
      </c>
      <c r="H1168" t="s">
        <v>4953</v>
      </c>
      <c r="I1168" s="2" t="s">
        <v>6766</v>
      </c>
      <c r="K1168" t="s">
        <v>8606</v>
      </c>
      <c r="L1168">
        <v>63</v>
      </c>
      <c r="M1168">
        <v>0.496</v>
      </c>
      <c r="N1168">
        <v>74.36</v>
      </c>
      <c r="O1168">
        <f t="shared" si="164"/>
        <v>80.36</v>
      </c>
      <c r="P1168">
        <f t="shared" si="165"/>
        <v>5015.0600000000004</v>
      </c>
      <c r="Q1168">
        <f t="shared" si="166"/>
        <v>5.13</v>
      </c>
      <c r="R1168">
        <f t="shared" si="167"/>
        <v>5.44</v>
      </c>
      <c r="S1168">
        <f t="shared" si="168"/>
        <v>-1152</v>
      </c>
      <c r="T1168" s="6">
        <f t="shared" si="172"/>
        <v>100194</v>
      </c>
      <c r="U1168" s="6">
        <f t="shared" si="169"/>
        <v>88953.283386640003</v>
      </c>
      <c r="V1168" s="4">
        <f t="shared" si="170"/>
        <v>0.88781048153222752</v>
      </c>
      <c r="W1168" s="3">
        <f t="shared" si="171"/>
        <v>12434.841270000001</v>
      </c>
    </row>
    <row r="1169" spans="1:23">
      <c r="A1169" s="1">
        <v>1167</v>
      </c>
      <c r="B1169">
        <v>2604</v>
      </c>
      <c r="C1169" t="s">
        <v>1160</v>
      </c>
      <c r="D1169" t="s">
        <v>3111</v>
      </c>
      <c r="E1169">
        <v>25494</v>
      </c>
      <c r="F1169" t="s">
        <v>3915</v>
      </c>
      <c r="G1169">
        <v>1.69</v>
      </c>
      <c r="H1169" t="s">
        <v>4954</v>
      </c>
      <c r="I1169" s="2" t="s">
        <v>6767</v>
      </c>
      <c r="K1169" t="s">
        <v>8607</v>
      </c>
      <c r="L1169">
        <v>10</v>
      </c>
      <c r="M1169">
        <v>0.03</v>
      </c>
      <c r="N1169">
        <v>15.3</v>
      </c>
      <c r="O1169">
        <f t="shared" si="164"/>
        <v>80.36</v>
      </c>
      <c r="P1169">
        <f t="shared" si="165"/>
        <v>5015.0600000000004</v>
      </c>
      <c r="Q1169">
        <f t="shared" si="166"/>
        <v>5.13</v>
      </c>
      <c r="R1169">
        <f t="shared" si="167"/>
        <v>5.44</v>
      </c>
      <c r="S1169">
        <f t="shared" si="168"/>
        <v>-1152</v>
      </c>
      <c r="T1169" s="6">
        <f t="shared" si="172"/>
        <v>25494</v>
      </c>
      <c r="U1169" s="6">
        <f t="shared" si="169"/>
        <v>30754.38161556</v>
      </c>
      <c r="V1169" s="4">
        <f t="shared" si="170"/>
        <v>1.2063380252435867</v>
      </c>
      <c r="W1169" s="3">
        <f t="shared" si="171"/>
        <v>12434.841270000001</v>
      </c>
    </row>
    <row r="1170" spans="1:23">
      <c r="A1170" s="1">
        <v>1168</v>
      </c>
      <c r="B1170">
        <v>2606</v>
      </c>
      <c r="C1170" t="s">
        <v>1161</v>
      </c>
      <c r="D1170" t="s">
        <v>3112</v>
      </c>
      <c r="E1170">
        <v>749250</v>
      </c>
      <c r="F1170" t="s">
        <v>3916</v>
      </c>
      <c r="G1170">
        <v>5.44</v>
      </c>
      <c r="H1170" t="s">
        <v>4955</v>
      </c>
      <c r="I1170" s="2" t="s">
        <v>6768</v>
      </c>
      <c r="K1170" t="s">
        <v>8608</v>
      </c>
      <c r="L1170">
        <v>47</v>
      </c>
      <c r="M1170">
        <v>1.28</v>
      </c>
      <c r="N1170">
        <v>475.24</v>
      </c>
      <c r="O1170">
        <f t="shared" si="164"/>
        <v>80.36</v>
      </c>
      <c r="P1170">
        <f t="shared" si="165"/>
        <v>5015.0600000000004</v>
      </c>
      <c r="Q1170">
        <f t="shared" si="166"/>
        <v>5.13</v>
      </c>
      <c r="R1170">
        <f t="shared" si="167"/>
        <v>5.44</v>
      </c>
      <c r="S1170">
        <f t="shared" si="168"/>
        <v>-1152</v>
      </c>
      <c r="T1170" s="6">
        <f t="shared" si="172"/>
        <v>749250</v>
      </c>
      <c r="U1170" s="6">
        <f t="shared" si="169"/>
        <v>287777.80182656</v>
      </c>
      <c r="V1170" s="4">
        <f t="shared" si="170"/>
        <v>0.38408782359233901</v>
      </c>
      <c r="W1170" s="3">
        <f t="shared" si="171"/>
        <v>12434.841270000001</v>
      </c>
    </row>
    <row r="1171" spans="1:23">
      <c r="A1171" s="1">
        <v>1169</v>
      </c>
      <c r="B1171">
        <v>2607</v>
      </c>
      <c r="C1171" t="s">
        <v>1162</v>
      </c>
      <c r="D1171" t="s">
        <v>3113</v>
      </c>
      <c r="E1171">
        <v>81193</v>
      </c>
      <c r="F1171" t="s">
        <v>3915</v>
      </c>
      <c r="G1171">
        <v>2.77</v>
      </c>
      <c r="H1171" t="s">
        <v>4956</v>
      </c>
      <c r="I1171" s="2" t="s">
        <v>6769</v>
      </c>
      <c r="K1171" t="s">
        <v>8609</v>
      </c>
      <c r="L1171">
        <v>1</v>
      </c>
      <c r="M1171">
        <v>0.24</v>
      </c>
      <c r="N1171">
        <v>85.2</v>
      </c>
      <c r="O1171">
        <f t="shared" si="164"/>
        <v>80.36</v>
      </c>
      <c r="P1171">
        <f t="shared" si="165"/>
        <v>5015.0600000000004</v>
      </c>
      <c r="Q1171">
        <f t="shared" si="166"/>
        <v>5.13</v>
      </c>
      <c r="R1171">
        <f t="shared" si="167"/>
        <v>5.44</v>
      </c>
      <c r="S1171">
        <f t="shared" si="168"/>
        <v>-1152</v>
      </c>
      <c r="T1171" s="6">
        <f t="shared" si="172"/>
        <v>81193</v>
      </c>
      <c r="U1171" s="6">
        <f t="shared" si="169"/>
        <v>77427.308061479998</v>
      </c>
      <c r="V1171" s="4">
        <f t="shared" si="170"/>
        <v>0.95362048528173604</v>
      </c>
      <c r="W1171" s="3">
        <f t="shared" si="171"/>
        <v>12434.841270000001</v>
      </c>
    </row>
    <row r="1172" spans="1:23">
      <c r="A1172" s="1">
        <v>1170</v>
      </c>
      <c r="B1172">
        <v>2610</v>
      </c>
      <c r="C1172" t="s">
        <v>1163</v>
      </c>
      <c r="D1172" t="s">
        <v>3114</v>
      </c>
      <c r="E1172">
        <v>47394</v>
      </c>
      <c r="F1172" t="s">
        <v>3915</v>
      </c>
      <c r="G1172">
        <v>2.44</v>
      </c>
      <c r="H1172" t="s">
        <v>4957</v>
      </c>
      <c r="I1172" s="2" t="s">
        <v>6770</v>
      </c>
      <c r="K1172" t="s">
        <v>8610</v>
      </c>
      <c r="L1172">
        <v>17</v>
      </c>
      <c r="M1172">
        <v>0.17599999999999999</v>
      </c>
      <c r="N1172">
        <v>23.46</v>
      </c>
      <c r="O1172">
        <f t="shared" si="164"/>
        <v>80.36</v>
      </c>
      <c r="P1172">
        <f t="shared" si="165"/>
        <v>5015.0600000000004</v>
      </c>
      <c r="Q1172">
        <f t="shared" si="166"/>
        <v>5.13</v>
      </c>
      <c r="R1172">
        <f t="shared" si="167"/>
        <v>5.44</v>
      </c>
      <c r="S1172">
        <f t="shared" si="168"/>
        <v>-1152</v>
      </c>
      <c r="T1172" s="6">
        <f t="shared" si="172"/>
        <v>47394</v>
      </c>
      <c r="U1172" s="6">
        <f t="shared" si="169"/>
        <v>45512.951302560003</v>
      </c>
      <c r="V1172" s="4">
        <f t="shared" si="170"/>
        <v>0.96031040432459813</v>
      </c>
      <c r="W1172" s="3">
        <f t="shared" si="171"/>
        <v>12434.841270000001</v>
      </c>
    </row>
    <row r="1173" spans="1:23">
      <c r="A1173" s="1">
        <v>1171</v>
      </c>
      <c r="B1173">
        <v>2613</v>
      </c>
      <c r="C1173" t="s">
        <v>1164</v>
      </c>
      <c r="D1173" t="s">
        <v>3115</v>
      </c>
      <c r="E1173">
        <v>58443</v>
      </c>
      <c r="F1173" t="s">
        <v>3915</v>
      </c>
      <c r="G1173">
        <v>1.53</v>
      </c>
      <c r="H1173" t="s">
        <v>4958</v>
      </c>
      <c r="I1173" s="2" t="s">
        <v>6771</v>
      </c>
      <c r="K1173" t="s">
        <v>8611</v>
      </c>
      <c r="L1173">
        <v>1</v>
      </c>
      <c r="M1173">
        <v>0.15</v>
      </c>
      <c r="N1173">
        <v>84.75</v>
      </c>
      <c r="O1173">
        <f t="shared" si="164"/>
        <v>80.36</v>
      </c>
      <c r="P1173">
        <f t="shared" si="165"/>
        <v>5015.0600000000004</v>
      </c>
      <c r="Q1173">
        <f t="shared" si="166"/>
        <v>5.13</v>
      </c>
      <c r="R1173">
        <f t="shared" si="167"/>
        <v>5.44</v>
      </c>
      <c r="S1173">
        <f t="shared" si="168"/>
        <v>-1152</v>
      </c>
      <c r="T1173" s="6">
        <f t="shared" si="172"/>
        <v>58443</v>
      </c>
      <c r="U1173" s="6">
        <f t="shared" si="169"/>
        <v>58727.542971720002</v>
      </c>
      <c r="V1173" s="4">
        <f t="shared" si="170"/>
        <v>1.0048687263097378</v>
      </c>
      <c r="W1173" s="3">
        <f t="shared" si="171"/>
        <v>12434.841270000001</v>
      </c>
    </row>
    <row r="1174" spans="1:23">
      <c r="A1174" s="1">
        <v>1172</v>
      </c>
      <c r="B1174">
        <v>2617</v>
      </c>
      <c r="C1174" t="s">
        <v>1165</v>
      </c>
      <c r="D1174" t="s">
        <v>3116</v>
      </c>
      <c r="E1174">
        <v>651750</v>
      </c>
      <c r="F1174" t="s">
        <v>3916</v>
      </c>
      <c r="G1174">
        <v>5.65</v>
      </c>
      <c r="H1174" t="s">
        <v>4959</v>
      </c>
      <c r="I1174" s="2" t="s">
        <v>6772</v>
      </c>
      <c r="K1174" t="s">
        <v>8612</v>
      </c>
      <c r="L1174">
        <v>45</v>
      </c>
      <c r="M1174">
        <v>1.65</v>
      </c>
      <c r="N1174">
        <v>531.29999999999995</v>
      </c>
      <c r="O1174">
        <f t="shared" si="164"/>
        <v>80.36</v>
      </c>
      <c r="P1174">
        <f t="shared" si="165"/>
        <v>5015.0600000000004</v>
      </c>
      <c r="Q1174">
        <f t="shared" si="166"/>
        <v>5.13</v>
      </c>
      <c r="R1174">
        <f t="shared" si="167"/>
        <v>5.44</v>
      </c>
      <c r="S1174">
        <f t="shared" si="168"/>
        <v>-1152</v>
      </c>
      <c r="T1174" s="6">
        <f t="shared" si="172"/>
        <v>651750</v>
      </c>
      <c r="U1174" s="6">
        <f t="shared" si="169"/>
        <v>315418.4817306</v>
      </c>
      <c r="V1174" s="4">
        <f t="shared" si="170"/>
        <v>0.48395624354522443</v>
      </c>
      <c r="W1174" s="3">
        <f t="shared" si="171"/>
        <v>12434.841270000001</v>
      </c>
    </row>
    <row r="1175" spans="1:23">
      <c r="A1175" s="1">
        <v>1173</v>
      </c>
      <c r="B1175">
        <v>2618</v>
      </c>
      <c r="C1175" t="s">
        <v>1166</v>
      </c>
      <c r="D1175" t="s">
        <v>3117</v>
      </c>
      <c r="E1175">
        <v>108675</v>
      </c>
      <c r="F1175" t="s">
        <v>3915</v>
      </c>
      <c r="G1175">
        <v>2.88</v>
      </c>
      <c r="H1175" t="s">
        <v>4960</v>
      </c>
      <c r="I1175" s="2" t="s">
        <v>6773</v>
      </c>
      <c r="K1175" t="s">
        <v>8613</v>
      </c>
      <c r="L1175">
        <v>10</v>
      </c>
      <c r="M1175">
        <v>0.33200000000000002</v>
      </c>
      <c r="N1175">
        <v>112.88</v>
      </c>
      <c r="O1175">
        <f t="shared" si="164"/>
        <v>80.36</v>
      </c>
      <c r="P1175">
        <f t="shared" si="165"/>
        <v>5015.0600000000004</v>
      </c>
      <c r="Q1175">
        <f t="shared" si="166"/>
        <v>5.13</v>
      </c>
      <c r="R1175">
        <f t="shared" si="167"/>
        <v>5.44</v>
      </c>
      <c r="S1175">
        <f t="shared" si="168"/>
        <v>-1152</v>
      </c>
      <c r="T1175" s="6">
        <f t="shared" si="172"/>
        <v>108675</v>
      </c>
      <c r="U1175" s="6">
        <f t="shared" si="169"/>
        <v>91169.251621119998</v>
      </c>
      <c r="V1175" s="4">
        <f t="shared" si="170"/>
        <v>0.83891650905102366</v>
      </c>
      <c r="W1175" s="3">
        <f t="shared" si="171"/>
        <v>12434.841270000001</v>
      </c>
    </row>
    <row r="1176" spans="1:23">
      <c r="A1176" s="1">
        <v>1174</v>
      </c>
      <c r="B1176">
        <v>2619</v>
      </c>
      <c r="C1176" t="s">
        <v>1167</v>
      </c>
      <c r="D1176" t="s">
        <v>3118</v>
      </c>
      <c r="E1176">
        <v>86175</v>
      </c>
      <c r="F1176" t="s">
        <v>3915</v>
      </c>
      <c r="G1176">
        <v>3.93</v>
      </c>
      <c r="H1176" t="s">
        <v>4961</v>
      </c>
      <c r="I1176" s="2" t="s">
        <v>6774</v>
      </c>
      <c r="K1176" t="s">
        <v>8614</v>
      </c>
      <c r="L1176">
        <v>20</v>
      </c>
      <c r="M1176">
        <v>0.11</v>
      </c>
      <c r="N1176">
        <v>42.9</v>
      </c>
      <c r="O1176">
        <f t="shared" si="164"/>
        <v>80.36</v>
      </c>
      <c r="P1176">
        <f t="shared" si="165"/>
        <v>5015.0600000000004</v>
      </c>
      <c r="Q1176">
        <f t="shared" si="166"/>
        <v>5.13</v>
      </c>
      <c r="R1176">
        <f t="shared" si="167"/>
        <v>5.44</v>
      </c>
      <c r="S1176">
        <f t="shared" si="168"/>
        <v>-1152</v>
      </c>
      <c r="T1176" s="6">
        <f t="shared" si="172"/>
        <v>86175</v>
      </c>
      <c r="U1176" s="6">
        <f t="shared" si="169"/>
        <v>76244.806789319991</v>
      </c>
      <c r="V1176" s="4">
        <f t="shared" si="170"/>
        <v>0.88476712259147072</v>
      </c>
      <c r="W1176" s="3">
        <f t="shared" si="171"/>
        <v>12434.841270000001</v>
      </c>
    </row>
    <row r="1177" spans="1:23">
      <c r="A1177" s="1">
        <v>1175</v>
      </c>
      <c r="B1177">
        <v>2620</v>
      </c>
      <c r="C1177" t="s">
        <v>1168</v>
      </c>
      <c r="D1177" t="s">
        <v>3119</v>
      </c>
      <c r="E1177">
        <v>65094</v>
      </c>
      <c r="F1177" t="s">
        <v>3915</v>
      </c>
      <c r="G1177">
        <v>4.1900000000000004</v>
      </c>
      <c r="H1177" t="s">
        <v>4962</v>
      </c>
      <c r="I1177" s="2" t="s">
        <v>6775</v>
      </c>
      <c r="K1177" t="s">
        <v>8615</v>
      </c>
      <c r="L1177">
        <v>27</v>
      </c>
      <c r="M1177">
        <v>0.12</v>
      </c>
      <c r="N1177">
        <v>56.7</v>
      </c>
      <c r="O1177">
        <f t="shared" si="164"/>
        <v>80.36</v>
      </c>
      <c r="P1177">
        <f t="shared" si="165"/>
        <v>5015.0600000000004</v>
      </c>
      <c r="Q1177">
        <f t="shared" si="166"/>
        <v>5.13</v>
      </c>
      <c r="R1177">
        <f t="shared" si="167"/>
        <v>5.44</v>
      </c>
      <c r="S1177">
        <f t="shared" si="168"/>
        <v>-1152</v>
      </c>
      <c r="T1177" s="6">
        <f t="shared" si="172"/>
        <v>65094</v>
      </c>
      <c r="U1177" s="6">
        <f t="shared" si="169"/>
        <v>86157.263185560005</v>
      </c>
      <c r="V1177" s="4">
        <f t="shared" si="170"/>
        <v>1.3235822531348511</v>
      </c>
      <c r="W1177" s="3">
        <f t="shared" si="171"/>
        <v>12434.841270000001</v>
      </c>
    </row>
    <row r="1178" spans="1:23">
      <c r="A1178" s="1">
        <v>1176</v>
      </c>
      <c r="B1178">
        <v>2625</v>
      </c>
      <c r="C1178" t="s">
        <v>1169</v>
      </c>
      <c r="D1178" t="s">
        <v>3120</v>
      </c>
      <c r="E1178">
        <v>62094</v>
      </c>
      <c r="F1178" t="s">
        <v>3915</v>
      </c>
      <c r="G1178">
        <v>3.7</v>
      </c>
      <c r="H1178" t="s">
        <v>4963</v>
      </c>
      <c r="I1178" s="2" t="s">
        <v>6776</v>
      </c>
      <c r="K1178" t="s">
        <v>8616</v>
      </c>
      <c r="L1178">
        <v>43</v>
      </c>
      <c r="M1178">
        <v>0.113</v>
      </c>
      <c r="N1178">
        <v>57.63</v>
      </c>
      <c r="O1178">
        <f t="shared" si="164"/>
        <v>80.36</v>
      </c>
      <c r="P1178">
        <f t="shared" si="165"/>
        <v>5015.0600000000004</v>
      </c>
      <c r="Q1178">
        <f t="shared" si="166"/>
        <v>5.13</v>
      </c>
      <c r="R1178">
        <f t="shared" si="167"/>
        <v>5.44</v>
      </c>
      <c r="S1178">
        <f t="shared" si="168"/>
        <v>-1152</v>
      </c>
      <c r="T1178" s="6">
        <f t="shared" si="172"/>
        <v>62094</v>
      </c>
      <c r="U1178" s="6">
        <f t="shared" si="169"/>
        <v>79252.133830800012</v>
      </c>
      <c r="V1178" s="4">
        <f t="shared" si="170"/>
        <v>1.2763251494637164</v>
      </c>
      <c r="W1178" s="3">
        <f t="shared" si="171"/>
        <v>12434.841270000001</v>
      </c>
    </row>
    <row r="1179" spans="1:23">
      <c r="A1179" s="1">
        <v>1177</v>
      </c>
      <c r="B1179">
        <v>2626</v>
      </c>
      <c r="C1179" t="s">
        <v>1170</v>
      </c>
      <c r="D1179" t="s">
        <v>3121</v>
      </c>
      <c r="E1179">
        <v>64794</v>
      </c>
      <c r="F1179" t="s">
        <v>3915</v>
      </c>
      <c r="G1179">
        <v>2.96</v>
      </c>
      <c r="H1179" t="s">
        <v>4964</v>
      </c>
      <c r="I1179" s="2" t="s">
        <v>6777</v>
      </c>
      <c r="K1179" t="s">
        <v>8617</v>
      </c>
      <c r="L1179">
        <v>51</v>
      </c>
      <c r="M1179">
        <v>0.254</v>
      </c>
      <c r="N1179">
        <v>129.54</v>
      </c>
      <c r="O1179">
        <f t="shared" si="164"/>
        <v>80.36</v>
      </c>
      <c r="P1179">
        <f t="shared" si="165"/>
        <v>5015.0600000000004</v>
      </c>
      <c r="Q1179">
        <f t="shared" si="166"/>
        <v>5.13</v>
      </c>
      <c r="R1179">
        <f t="shared" si="167"/>
        <v>5.44</v>
      </c>
      <c r="S1179">
        <f t="shared" si="168"/>
        <v>-1152</v>
      </c>
      <c r="T1179" s="6">
        <f t="shared" si="172"/>
        <v>64794</v>
      </c>
      <c r="U1179" s="6">
        <f t="shared" si="169"/>
        <v>99646.055327039998</v>
      </c>
      <c r="V1179" s="4">
        <f t="shared" si="170"/>
        <v>1.5378901646300582</v>
      </c>
      <c r="W1179" s="3">
        <f t="shared" si="171"/>
        <v>12434.841270000001</v>
      </c>
    </row>
    <row r="1180" spans="1:23">
      <c r="A1180" s="1">
        <v>1178</v>
      </c>
      <c r="B1180">
        <v>2627</v>
      </c>
      <c r="C1180" t="s">
        <v>1171</v>
      </c>
      <c r="D1180" t="s">
        <v>3122</v>
      </c>
      <c r="E1180">
        <v>52794</v>
      </c>
      <c r="F1180" t="s">
        <v>3915</v>
      </c>
      <c r="G1180">
        <v>3.66</v>
      </c>
      <c r="H1180" t="s">
        <v>4965</v>
      </c>
      <c r="I1180" s="2" t="s">
        <v>6778</v>
      </c>
      <c r="K1180" t="s">
        <v>8618</v>
      </c>
      <c r="L1180">
        <v>40</v>
      </c>
      <c r="M1180">
        <v>0.17199999999999999</v>
      </c>
      <c r="N1180">
        <v>87.72</v>
      </c>
      <c r="O1180">
        <f t="shared" si="164"/>
        <v>80.36</v>
      </c>
      <c r="P1180">
        <f t="shared" si="165"/>
        <v>5015.0600000000004</v>
      </c>
      <c r="Q1180">
        <f t="shared" si="166"/>
        <v>5.13</v>
      </c>
      <c r="R1180">
        <f t="shared" si="167"/>
        <v>5.44</v>
      </c>
      <c r="S1180">
        <f t="shared" si="168"/>
        <v>-1152</v>
      </c>
      <c r="T1180" s="6">
        <f t="shared" si="172"/>
        <v>52794</v>
      </c>
      <c r="U1180" s="6">
        <f t="shared" si="169"/>
        <v>91809.357705839997</v>
      </c>
      <c r="V1180" s="4">
        <f t="shared" si="170"/>
        <v>1.7390112078236162</v>
      </c>
      <c r="W1180" s="3">
        <f t="shared" si="171"/>
        <v>12434.841270000001</v>
      </c>
    </row>
    <row r="1181" spans="1:23">
      <c r="A1181" s="1">
        <v>1179</v>
      </c>
      <c r="B1181">
        <v>2628</v>
      </c>
      <c r="C1181" t="s">
        <v>1172</v>
      </c>
      <c r="D1181" t="s">
        <v>3123</v>
      </c>
      <c r="E1181">
        <v>42368</v>
      </c>
      <c r="F1181" t="s">
        <v>3915</v>
      </c>
      <c r="G1181">
        <v>1.53</v>
      </c>
      <c r="H1181" t="s">
        <v>3927</v>
      </c>
      <c r="I1181" s="2" t="s">
        <v>6779</v>
      </c>
      <c r="K1181" t="s">
        <v>7580</v>
      </c>
      <c r="L1181">
        <v>3</v>
      </c>
      <c r="M1181">
        <v>0.09</v>
      </c>
      <c r="N1181">
        <v>30.6</v>
      </c>
      <c r="O1181">
        <f t="shared" si="164"/>
        <v>80.36</v>
      </c>
      <c r="P1181">
        <f t="shared" si="165"/>
        <v>5015.0600000000004</v>
      </c>
      <c r="Q1181">
        <f t="shared" si="166"/>
        <v>5.13</v>
      </c>
      <c r="R1181">
        <f t="shared" si="167"/>
        <v>5.44</v>
      </c>
      <c r="S1181">
        <f t="shared" si="168"/>
        <v>-1152</v>
      </c>
      <c r="T1181" s="6">
        <f t="shared" si="172"/>
        <v>42368</v>
      </c>
      <c r="U1181" s="6">
        <f t="shared" si="169"/>
        <v>35055.415611720004</v>
      </c>
      <c r="V1181" s="4">
        <f t="shared" si="170"/>
        <v>0.82740312527662396</v>
      </c>
      <c r="W1181" s="3">
        <f t="shared" si="171"/>
        <v>12434.841270000001</v>
      </c>
    </row>
    <row r="1182" spans="1:23">
      <c r="A1182" s="1">
        <v>1180</v>
      </c>
      <c r="B1182">
        <v>2629</v>
      </c>
      <c r="C1182" t="s">
        <v>1173</v>
      </c>
      <c r="D1182" t="s">
        <v>3124</v>
      </c>
      <c r="E1182">
        <v>121868</v>
      </c>
      <c r="F1182" t="s">
        <v>3915</v>
      </c>
      <c r="G1182">
        <v>4.09</v>
      </c>
      <c r="H1182" t="s">
        <v>4966</v>
      </c>
      <c r="I1182" s="2" t="s">
        <v>6780</v>
      </c>
      <c r="K1182" t="s">
        <v>8619</v>
      </c>
      <c r="L1182">
        <v>37</v>
      </c>
      <c r="M1182">
        <v>0.44</v>
      </c>
      <c r="N1182">
        <v>147.15</v>
      </c>
      <c r="O1182">
        <f t="shared" si="164"/>
        <v>80.36</v>
      </c>
      <c r="P1182">
        <f t="shared" si="165"/>
        <v>5015.0600000000004</v>
      </c>
      <c r="Q1182">
        <f t="shared" si="166"/>
        <v>5.13</v>
      </c>
      <c r="R1182">
        <f t="shared" si="167"/>
        <v>5.44</v>
      </c>
      <c r="S1182">
        <f t="shared" si="168"/>
        <v>-1152</v>
      </c>
      <c r="T1182" s="6">
        <f t="shared" si="172"/>
        <v>121868</v>
      </c>
      <c r="U1182" s="6">
        <f t="shared" si="169"/>
        <v>124206.05951316</v>
      </c>
      <c r="V1182" s="4">
        <f t="shared" si="170"/>
        <v>1.0191851799747267</v>
      </c>
      <c r="W1182" s="3">
        <f t="shared" si="171"/>
        <v>12434.841270000001</v>
      </c>
    </row>
    <row r="1183" spans="1:23">
      <c r="A1183" s="1">
        <v>1181</v>
      </c>
      <c r="B1183">
        <v>2631</v>
      </c>
      <c r="C1183" t="s">
        <v>1174</v>
      </c>
      <c r="D1183" t="s">
        <v>3125</v>
      </c>
      <c r="E1183">
        <v>97425</v>
      </c>
      <c r="F1183" t="s">
        <v>3915</v>
      </c>
      <c r="G1183">
        <v>4.58</v>
      </c>
      <c r="H1183" t="s">
        <v>4967</v>
      </c>
      <c r="I1183" s="2" t="s">
        <v>6781</v>
      </c>
      <c r="K1183" t="s">
        <v>8620</v>
      </c>
      <c r="L1183">
        <v>16</v>
      </c>
      <c r="M1183">
        <v>0.14000000000000001</v>
      </c>
      <c r="N1183">
        <v>48.3</v>
      </c>
      <c r="O1183">
        <f t="shared" si="164"/>
        <v>80.36</v>
      </c>
      <c r="P1183">
        <f t="shared" si="165"/>
        <v>5015.0600000000004</v>
      </c>
      <c r="Q1183">
        <f t="shared" si="166"/>
        <v>5.13</v>
      </c>
      <c r="R1183">
        <f t="shared" si="167"/>
        <v>5.44</v>
      </c>
      <c r="S1183">
        <f t="shared" si="168"/>
        <v>-1152</v>
      </c>
      <c r="T1183" s="6">
        <f t="shared" si="172"/>
        <v>97425</v>
      </c>
      <c r="U1183" s="6">
        <f t="shared" si="169"/>
        <v>88304.638339919999</v>
      </c>
      <c r="V1183" s="4">
        <f t="shared" si="170"/>
        <v>0.90638581821832176</v>
      </c>
      <c r="W1183" s="3">
        <f t="shared" si="171"/>
        <v>12434.841270000001</v>
      </c>
    </row>
    <row r="1184" spans="1:23">
      <c r="A1184" s="1">
        <v>1182</v>
      </c>
      <c r="B1184">
        <v>2634</v>
      </c>
      <c r="C1184" t="s">
        <v>1175</v>
      </c>
      <c r="D1184" t="s">
        <v>3126</v>
      </c>
      <c r="E1184">
        <v>55494</v>
      </c>
      <c r="F1184" t="s">
        <v>3915</v>
      </c>
      <c r="G1184">
        <v>2.54</v>
      </c>
      <c r="H1184" t="s">
        <v>4968</v>
      </c>
      <c r="I1184" s="2" t="s">
        <v>6782</v>
      </c>
      <c r="K1184" t="s">
        <v>8621</v>
      </c>
      <c r="L1184">
        <v>35</v>
      </c>
      <c r="M1184">
        <v>0.17899999999999999</v>
      </c>
      <c r="N1184">
        <v>81.47</v>
      </c>
      <c r="O1184">
        <f t="shared" si="164"/>
        <v>80.36</v>
      </c>
      <c r="P1184">
        <f t="shared" si="165"/>
        <v>5015.0600000000004</v>
      </c>
      <c r="Q1184">
        <f t="shared" si="166"/>
        <v>5.13</v>
      </c>
      <c r="R1184">
        <f t="shared" si="167"/>
        <v>5.44</v>
      </c>
      <c r="S1184">
        <f t="shared" si="168"/>
        <v>-1152</v>
      </c>
      <c r="T1184" s="6">
        <f t="shared" si="172"/>
        <v>55494</v>
      </c>
      <c r="U1184" s="6">
        <f t="shared" si="169"/>
        <v>72364.691038959994</v>
      </c>
      <c r="V1184" s="4">
        <f t="shared" si="170"/>
        <v>1.3040092809846109</v>
      </c>
      <c r="W1184" s="3">
        <f t="shared" si="171"/>
        <v>12434.841270000001</v>
      </c>
    </row>
    <row r="1185" spans="1:23">
      <c r="A1185" s="1">
        <v>1183</v>
      </c>
      <c r="B1185">
        <v>2635</v>
      </c>
      <c r="C1185" t="s">
        <v>1176</v>
      </c>
      <c r="D1185" t="s">
        <v>3127</v>
      </c>
      <c r="E1185">
        <v>53394</v>
      </c>
      <c r="F1185" t="s">
        <v>3915</v>
      </c>
      <c r="G1185">
        <v>2.72</v>
      </c>
      <c r="H1185" t="s">
        <v>4969</v>
      </c>
      <c r="I1185" s="2" t="s">
        <v>6783</v>
      </c>
      <c r="K1185" t="s">
        <v>8622</v>
      </c>
      <c r="L1185">
        <v>37</v>
      </c>
      <c r="M1185">
        <v>0.1</v>
      </c>
      <c r="N1185">
        <v>33.5</v>
      </c>
      <c r="O1185">
        <f t="shared" si="164"/>
        <v>80.36</v>
      </c>
      <c r="P1185">
        <f t="shared" si="165"/>
        <v>5015.0600000000004</v>
      </c>
      <c r="Q1185">
        <f t="shared" si="166"/>
        <v>5.13</v>
      </c>
      <c r="R1185">
        <f t="shared" si="167"/>
        <v>5.44</v>
      </c>
      <c r="S1185">
        <f t="shared" si="168"/>
        <v>-1152</v>
      </c>
      <c r="T1185" s="6">
        <f t="shared" si="172"/>
        <v>53394</v>
      </c>
      <c r="U1185" s="6">
        <f t="shared" si="169"/>
        <v>54080.128305280006</v>
      </c>
      <c r="V1185" s="4">
        <f t="shared" si="170"/>
        <v>1.0128502885208077</v>
      </c>
      <c r="W1185" s="3">
        <f t="shared" si="171"/>
        <v>12434.841270000001</v>
      </c>
    </row>
    <row r="1186" spans="1:23">
      <c r="A1186" s="1">
        <v>1184</v>
      </c>
      <c r="B1186">
        <v>2636</v>
      </c>
      <c r="C1186" t="s">
        <v>1177</v>
      </c>
      <c r="D1186" t="s">
        <v>3128</v>
      </c>
      <c r="E1186">
        <v>61243</v>
      </c>
      <c r="F1186" t="s">
        <v>3915</v>
      </c>
      <c r="G1186">
        <v>2.11</v>
      </c>
      <c r="H1186" t="s">
        <v>4147</v>
      </c>
      <c r="I1186" s="2" t="s">
        <v>6784</v>
      </c>
      <c r="K1186" t="s">
        <v>7800</v>
      </c>
      <c r="L1186">
        <v>1</v>
      </c>
      <c r="M1186">
        <v>0.2</v>
      </c>
      <c r="N1186">
        <v>71</v>
      </c>
      <c r="O1186">
        <f t="shared" si="164"/>
        <v>80.36</v>
      </c>
      <c r="P1186">
        <f t="shared" si="165"/>
        <v>5015.0600000000004</v>
      </c>
      <c r="Q1186">
        <f t="shared" si="166"/>
        <v>5.13</v>
      </c>
      <c r="R1186">
        <f t="shared" si="167"/>
        <v>5.44</v>
      </c>
      <c r="S1186">
        <f t="shared" si="168"/>
        <v>-1152</v>
      </c>
      <c r="T1186" s="6">
        <f t="shared" si="172"/>
        <v>61243</v>
      </c>
      <c r="U1186" s="6">
        <f t="shared" si="169"/>
        <v>61371.264495640004</v>
      </c>
      <c r="V1186" s="4">
        <f t="shared" si="170"/>
        <v>1.0020943535692244</v>
      </c>
      <c r="W1186" s="3">
        <f t="shared" si="171"/>
        <v>12434.841270000001</v>
      </c>
    </row>
    <row r="1187" spans="1:23">
      <c r="A1187" s="1">
        <v>1185</v>
      </c>
      <c r="B1187">
        <v>2637</v>
      </c>
      <c r="C1187" t="s">
        <v>1178</v>
      </c>
      <c r="D1187" t="s">
        <v>3129</v>
      </c>
      <c r="E1187">
        <v>83940</v>
      </c>
      <c r="F1187" t="s">
        <v>3915</v>
      </c>
      <c r="G1187">
        <v>3.07</v>
      </c>
      <c r="H1187" t="s">
        <v>4970</v>
      </c>
      <c r="I1187" s="2" t="s">
        <v>6785</v>
      </c>
      <c r="K1187" t="s">
        <v>8623</v>
      </c>
      <c r="L1187">
        <v>17</v>
      </c>
      <c r="M1187">
        <v>0.26800000000000002</v>
      </c>
      <c r="N1187">
        <v>95.070000000000007</v>
      </c>
      <c r="O1187">
        <f t="shared" si="164"/>
        <v>80.36</v>
      </c>
      <c r="P1187">
        <f t="shared" si="165"/>
        <v>5015.0600000000004</v>
      </c>
      <c r="Q1187">
        <f t="shared" si="166"/>
        <v>5.13</v>
      </c>
      <c r="R1187">
        <f t="shared" si="167"/>
        <v>5.44</v>
      </c>
      <c r="S1187">
        <f t="shared" si="168"/>
        <v>-1152</v>
      </c>
      <c r="T1187" s="6">
        <f t="shared" si="172"/>
        <v>83940</v>
      </c>
      <c r="U1187" s="6">
        <f t="shared" si="169"/>
        <v>86218.604326680012</v>
      </c>
      <c r="V1187" s="4">
        <f t="shared" si="170"/>
        <v>1.0271456317212295</v>
      </c>
      <c r="W1187" s="3">
        <f t="shared" si="171"/>
        <v>12434.841270000001</v>
      </c>
    </row>
    <row r="1188" spans="1:23">
      <c r="A1188" s="1">
        <v>1186</v>
      </c>
      <c r="B1188">
        <v>2638</v>
      </c>
      <c r="C1188" t="s">
        <v>1179</v>
      </c>
      <c r="D1188" t="s">
        <v>3130</v>
      </c>
      <c r="E1188">
        <v>36594</v>
      </c>
      <c r="F1188" t="s">
        <v>3915</v>
      </c>
      <c r="G1188">
        <v>2.23</v>
      </c>
      <c r="H1188" t="s">
        <v>4971</v>
      </c>
      <c r="I1188" s="2" t="s">
        <v>6786</v>
      </c>
      <c r="K1188" t="s">
        <v>8624</v>
      </c>
      <c r="L1188">
        <v>23</v>
      </c>
      <c r="M1188">
        <v>6.3E-2</v>
      </c>
      <c r="N1188">
        <v>32.130000000000003</v>
      </c>
      <c r="O1188">
        <f t="shared" si="164"/>
        <v>80.36</v>
      </c>
      <c r="P1188">
        <f t="shared" si="165"/>
        <v>5015.0600000000004</v>
      </c>
      <c r="Q1188">
        <f t="shared" si="166"/>
        <v>5.13</v>
      </c>
      <c r="R1188">
        <f t="shared" si="167"/>
        <v>5.44</v>
      </c>
      <c r="S1188">
        <f t="shared" si="168"/>
        <v>-1152</v>
      </c>
      <c r="T1188" s="6">
        <f t="shared" si="172"/>
        <v>36594</v>
      </c>
      <c r="U1188" s="6">
        <f t="shared" si="169"/>
        <v>46169.53463052</v>
      </c>
      <c r="V1188" s="4">
        <f t="shared" si="170"/>
        <v>1.2616695258927693</v>
      </c>
      <c r="W1188" s="3">
        <f t="shared" si="171"/>
        <v>12434.841270000001</v>
      </c>
    </row>
    <row r="1189" spans="1:23">
      <c r="A1189" s="1">
        <v>1187</v>
      </c>
      <c r="B1189">
        <v>2639</v>
      </c>
      <c r="C1189" t="s">
        <v>1180</v>
      </c>
      <c r="D1189" t="s">
        <v>3131</v>
      </c>
      <c r="E1189">
        <v>50094</v>
      </c>
      <c r="F1189" t="s">
        <v>3915</v>
      </c>
      <c r="G1189">
        <v>2.14</v>
      </c>
      <c r="H1189" t="s">
        <v>4972</v>
      </c>
      <c r="I1189" s="2" t="s">
        <v>6787</v>
      </c>
      <c r="K1189" t="s">
        <v>8625</v>
      </c>
      <c r="L1189">
        <v>29</v>
      </c>
      <c r="M1189">
        <v>0.19</v>
      </c>
      <c r="N1189">
        <v>37.75</v>
      </c>
      <c r="O1189">
        <f t="shared" si="164"/>
        <v>80.36</v>
      </c>
      <c r="P1189">
        <f t="shared" si="165"/>
        <v>5015.0600000000004</v>
      </c>
      <c r="Q1189">
        <f t="shared" si="166"/>
        <v>5.13</v>
      </c>
      <c r="R1189">
        <f t="shared" si="167"/>
        <v>5.44</v>
      </c>
      <c r="S1189">
        <f t="shared" si="168"/>
        <v>-1152</v>
      </c>
      <c r="T1189" s="6">
        <f t="shared" si="172"/>
        <v>50094</v>
      </c>
      <c r="U1189" s="6">
        <f t="shared" si="169"/>
        <v>47283.401981360003</v>
      </c>
      <c r="V1189" s="4">
        <f t="shared" si="170"/>
        <v>0.94389351980995728</v>
      </c>
      <c r="W1189" s="3">
        <f t="shared" si="171"/>
        <v>12434.841270000001</v>
      </c>
    </row>
    <row r="1190" spans="1:23">
      <c r="A1190" s="1">
        <v>1188</v>
      </c>
      <c r="B1190">
        <v>2641</v>
      </c>
      <c r="C1190" t="s">
        <v>1181</v>
      </c>
      <c r="D1190" t="s">
        <v>3132</v>
      </c>
      <c r="E1190">
        <v>74394</v>
      </c>
      <c r="F1190" t="s">
        <v>3915</v>
      </c>
      <c r="G1190">
        <v>3.24</v>
      </c>
      <c r="H1190" t="s">
        <v>4973</v>
      </c>
      <c r="I1190" s="2" t="s">
        <v>6788</v>
      </c>
      <c r="K1190" t="s">
        <v>8626</v>
      </c>
      <c r="L1190">
        <v>38</v>
      </c>
      <c r="M1190">
        <v>0.19</v>
      </c>
      <c r="N1190">
        <v>74.099999999999994</v>
      </c>
      <c r="O1190">
        <f t="shared" si="164"/>
        <v>80.36</v>
      </c>
      <c r="P1190">
        <f t="shared" si="165"/>
        <v>5015.0600000000004</v>
      </c>
      <c r="Q1190">
        <f t="shared" si="166"/>
        <v>5.13</v>
      </c>
      <c r="R1190">
        <f t="shared" si="167"/>
        <v>5.44</v>
      </c>
      <c r="S1190">
        <f t="shared" si="168"/>
        <v>-1152</v>
      </c>
      <c r="T1190" s="6">
        <f t="shared" si="172"/>
        <v>74394</v>
      </c>
      <c r="U1190" s="6">
        <f t="shared" si="169"/>
        <v>79588.10029776</v>
      </c>
      <c r="V1190" s="4">
        <f t="shared" si="170"/>
        <v>1.0698188065940801</v>
      </c>
      <c r="W1190" s="3">
        <f t="shared" si="171"/>
        <v>12434.841270000001</v>
      </c>
    </row>
    <row r="1191" spans="1:23">
      <c r="A1191" s="1">
        <v>1189</v>
      </c>
      <c r="B1191">
        <v>2642</v>
      </c>
      <c r="C1191" t="s">
        <v>1182</v>
      </c>
      <c r="D1191" t="s">
        <v>3133</v>
      </c>
      <c r="E1191">
        <v>88794</v>
      </c>
      <c r="F1191" t="s">
        <v>3915</v>
      </c>
      <c r="G1191">
        <v>2.66</v>
      </c>
      <c r="H1191" t="s">
        <v>4974</v>
      </c>
      <c r="I1191" s="2" t="s">
        <v>6789</v>
      </c>
      <c r="K1191" t="s">
        <v>8627</v>
      </c>
      <c r="L1191">
        <v>41</v>
      </c>
      <c r="M1191">
        <v>0.33800000000000002</v>
      </c>
      <c r="N1191">
        <v>121.42</v>
      </c>
      <c r="O1191">
        <f t="shared" si="164"/>
        <v>80.36</v>
      </c>
      <c r="P1191">
        <f t="shared" si="165"/>
        <v>5015.0600000000004</v>
      </c>
      <c r="Q1191">
        <f t="shared" si="166"/>
        <v>5.13</v>
      </c>
      <c r="R1191">
        <f t="shared" si="167"/>
        <v>5.44</v>
      </c>
      <c r="S1191">
        <f t="shared" si="168"/>
        <v>-1152</v>
      </c>
      <c r="T1191" s="6">
        <f t="shared" si="172"/>
        <v>88794</v>
      </c>
      <c r="U1191" s="6">
        <f t="shared" si="169"/>
        <v>91619.78626184001</v>
      </c>
      <c r="V1191" s="4">
        <f t="shared" si="170"/>
        <v>1.0318240676379036</v>
      </c>
      <c r="W1191" s="3">
        <f t="shared" si="171"/>
        <v>12434.841270000001</v>
      </c>
    </row>
    <row r="1192" spans="1:23">
      <c r="A1192" s="1">
        <v>1190</v>
      </c>
      <c r="B1192">
        <v>2644</v>
      </c>
      <c r="C1192" t="s">
        <v>1183</v>
      </c>
      <c r="D1192" t="s">
        <v>3134</v>
      </c>
      <c r="E1192">
        <v>46494</v>
      </c>
      <c r="F1192" t="s">
        <v>3915</v>
      </c>
      <c r="G1192">
        <v>2.69</v>
      </c>
      <c r="H1192" t="s">
        <v>4975</v>
      </c>
      <c r="I1192" s="2" t="s">
        <v>6790</v>
      </c>
      <c r="K1192" t="s">
        <v>8628</v>
      </c>
      <c r="L1192">
        <v>7</v>
      </c>
      <c r="M1192">
        <v>7.5000000000000011E-2</v>
      </c>
      <c r="N1192">
        <v>24.37</v>
      </c>
      <c r="O1192">
        <f t="shared" si="164"/>
        <v>80.36</v>
      </c>
      <c r="P1192">
        <f t="shared" si="165"/>
        <v>5015.0600000000004</v>
      </c>
      <c r="Q1192">
        <f t="shared" si="166"/>
        <v>5.13</v>
      </c>
      <c r="R1192">
        <f t="shared" si="167"/>
        <v>5.44</v>
      </c>
      <c r="S1192">
        <f t="shared" si="168"/>
        <v>-1152</v>
      </c>
      <c r="T1192" s="6">
        <f t="shared" si="172"/>
        <v>46494</v>
      </c>
      <c r="U1192" s="6">
        <f t="shared" si="169"/>
        <v>49641.217827560002</v>
      </c>
      <c r="V1192" s="4">
        <f t="shared" si="170"/>
        <v>1.0676908381201875</v>
      </c>
      <c r="W1192" s="3">
        <f t="shared" si="171"/>
        <v>12434.841270000001</v>
      </c>
    </row>
    <row r="1193" spans="1:23">
      <c r="A1193" s="1">
        <v>1191</v>
      </c>
      <c r="B1193">
        <v>2645</v>
      </c>
      <c r="C1193" t="s">
        <v>1184</v>
      </c>
      <c r="D1193" t="s">
        <v>3135</v>
      </c>
      <c r="E1193">
        <v>67194</v>
      </c>
      <c r="F1193" t="s">
        <v>3915</v>
      </c>
      <c r="G1193">
        <v>3.89</v>
      </c>
      <c r="H1193" t="s">
        <v>4976</v>
      </c>
      <c r="I1193" s="2" t="s">
        <v>6791</v>
      </c>
      <c r="K1193" t="s">
        <v>8629</v>
      </c>
      <c r="L1193">
        <v>22</v>
      </c>
      <c r="M1193">
        <v>0.127</v>
      </c>
      <c r="N1193">
        <v>49.53</v>
      </c>
      <c r="O1193">
        <f t="shared" si="164"/>
        <v>80.36</v>
      </c>
      <c r="P1193">
        <f t="shared" si="165"/>
        <v>5015.0600000000004</v>
      </c>
      <c r="Q1193">
        <f t="shared" si="166"/>
        <v>5.13</v>
      </c>
      <c r="R1193">
        <f t="shared" si="167"/>
        <v>5.44</v>
      </c>
      <c r="S1193">
        <f t="shared" si="168"/>
        <v>-1152</v>
      </c>
      <c r="T1193" s="6">
        <f t="shared" si="172"/>
        <v>67194</v>
      </c>
      <c r="U1193" s="6">
        <f t="shared" si="169"/>
        <v>78546.294600359994</v>
      </c>
      <c r="V1193" s="4">
        <f t="shared" si="170"/>
        <v>1.1689480400089294</v>
      </c>
      <c r="W1193" s="3">
        <f t="shared" si="171"/>
        <v>12434.841270000001</v>
      </c>
    </row>
    <row r="1194" spans="1:23">
      <c r="A1194" s="1">
        <v>1192</v>
      </c>
      <c r="B1194">
        <v>2646</v>
      </c>
      <c r="C1194" t="s">
        <v>1185</v>
      </c>
      <c r="D1194" t="s">
        <v>3136</v>
      </c>
      <c r="E1194">
        <v>71994</v>
      </c>
      <c r="F1194" t="s">
        <v>3915</v>
      </c>
      <c r="G1194">
        <v>3.25</v>
      </c>
      <c r="H1194" t="s">
        <v>4977</v>
      </c>
      <c r="I1194" s="2" t="s">
        <v>6792</v>
      </c>
      <c r="K1194" t="s">
        <v>8630</v>
      </c>
      <c r="L1194">
        <v>30</v>
      </c>
      <c r="M1194">
        <v>0.18</v>
      </c>
      <c r="N1194">
        <v>70.2</v>
      </c>
      <c r="O1194">
        <f t="shared" si="164"/>
        <v>80.36</v>
      </c>
      <c r="P1194">
        <f t="shared" si="165"/>
        <v>5015.0600000000004</v>
      </c>
      <c r="Q1194">
        <f t="shared" si="166"/>
        <v>5.13</v>
      </c>
      <c r="R1194">
        <f t="shared" si="167"/>
        <v>5.44</v>
      </c>
      <c r="S1194">
        <f t="shared" si="168"/>
        <v>-1152</v>
      </c>
      <c r="T1194" s="6">
        <f t="shared" si="172"/>
        <v>71994</v>
      </c>
      <c r="U1194" s="6">
        <f t="shared" si="169"/>
        <v>78032.400632999997</v>
      </c>
      <c r="V1194" s="4">
        <f t="shared" si="170"/>
        <v>1.0838736649304108</v>
      </c>
      <c r="W1194" s="3">
        <f t="shared" si="171"/>
        <v>12434.841270000001</v>
      </c>
    </row>
    <row r="1195" spans="1:23">
      <c r="A1195" s="1">
        <v>1193</v>
      </c>
      <c r="B1195">
        <v>2647</v>
      </c>
      <c r="C1195" t="s">
        <v>1186</v>
      </c>
      <c r="D1195" t="s">
        <v>3137</v>
      </c>
      <c r="E1195">
        <v>22494</v>
      </c>
      <c r="F1195" t="s">
        <v>3915</v>
      </c>
      <c r="G1195">
        <v>1.35</v>
      </c>
      <c r="H1195" t="s">
        <v>4978</v>
      </c>
      <c r="I1195" s="2" t="s">
        <v>6793</v>
      </c>
      <c r="K1195" t="s">
        <v>8631</v>
      </c>
      <c r="L1195">
        <v>1</v>
      </c>
      <c r="M1195">
        <v>3.2000000000000001E-2</v>
      </c>
      <c r="N1195">
        <v>10.88</v>
      </c>
      <c r="O1195">
        <f t="shared" si="164"/>
        <v>80.36</v>
      </c>
      <c r="P1195">
        <f t="shared" si="165"/>
        <v>5015.0600000000004</v>
      </c>
      <c r="Q1195">
        <f t="shared" si="166"/>
        <v>5.13</v>
      </c>
      <c r="R1195">
        <f t="shared" si="167"/>
        <v>5.44</v>
      </c>
      <c r="S1195">
        <f t="shared" si="168"/>
        <v>-1152</v>
      </c>
      <c r="T1195" s="6">
        <f t="shared" si="172"/>
        <v>22494</v>
      </c>
      <c r="U1195" s="6">
        <f t="shared" si="169"/>
        <v>23748.726249400002</v>
      </c>
      <c r="V1195" s="4">
        <f t="shared" si="170"/>
        <v>1.0557804858806794</v>
      </c>
      <c r="W1195" s="3">
        <f t="shared" si="171"/>
        <v>12434.841270000001</v>
      </c>
    </row>
    <row r="1196" spans="1:23">
      <c r="A1196" s="1">
        <v>1194</v>
      </c>
      <c r="B1196">
        <v>2651</v>
      </c>
      <c r="C1196" t="s">
        <v>1187</v>
      </c>
      <c r="D1196" t="s">
        <v>3138</v>
      </c>
      <c r="E1196">
        <v>105894</v>
      </c>
      <c r="F1196" t="s">
        <v>3915</v>
      </c>
      <c r="G1196">
        <v>2.57</v>
      </c>
      <c r="H1196" t="s">
        <v>4979</v>
      </c>
      <c r="I1196" s="2" t="s">
        <v>6794</v>
      </c>
      <c r="K1196" t="s">
        <v>8632</v>
      </c>
      <c r="L1196">
        <v>15</v>
      </c>
      <c r="M1196">
        <v>0.3</v>
      </c>
      <c r="N1196">
        <v>179</v>
      </c>
      <c r="O1196">
        <f t="shared" si="164"/>
        <v>80.36</v>
      </c>
      <c r="P1196">
        <f t="shared" si="165"/>
        <v>5015.0600000000004</v>
      </c>
      <c r="Q1196">
        <f t="shared" si="166"/>
        <v>5.13</v>
      </c>
      <c r="R1196">
        <f t="shared" si="167"/>
        <v>5.44</v>
      </c>
      <c r="S1196">
        <f t="shared" si="168"/>
        <v>-1152</v>
      </c>
      <c r="T1196" s="6">
        <f t="shared" si="172"/>
        <v>105894</v>
      </c>
      <c r="U1196" s="6">
        <f t="shared" si="169"/>
        <v>115448.40407667999</v>
      </c>
      <c r="V1196" s="4">
        <f t="shared" si="170"/>
        <v>1.0902261136294784</v>
      </c>
      <c r="W1196" s="3">
        <f t="shared" si="171"/>
        <v>12434.841270000001</v>
      </c>
    </row>
    <row r="1197" spans="1:23">
      <c r="A1197" s="1">
        <v>1195</v>
      </c>
      <c r="B1197">
        <v>2654</v>
      </c>
      <c r="C1197" t="s">
        <v>1188</v>
      </c>
      <c r="D1197" t="s">
        <v>3139</v>
      </c>
      <c r="E1197">
        <v>149940</v>
      </c>
      <c r="F1197" t="s">
        <v>3915</v>
      </c>
      <c r="G1197">
        <v>8.11</v>
      </c>
      <c r="H1197" t="s">
        <v>4980</v>
      </c>
      <c r="I1197" s="2" t="s">
        <v>6795</v>
      </c>
      <c r="K1197" t="s">
        <v>8633</v>
      </c>
      <c r="L1197">
        <v>9</v>
      </c>
      <c r="M1197">
        <v>0.14000000000000001</v>
      </c>
      <c r="N1197">
        <v>54.6</v>
      </c>
      <c r="O1197">
        <f t="shared" si="164"/>
        <v>80.36</v>
      </c>
      <c r="P1197">
        <f t="shared" si="165"/>
        <v>5015.0600000000004</v>
      </c>
      <c r="Q1197">
        <f t="shared" si="166"/>
        <v>5.13</v>
      </c>
      <c r="R1197">
        <f t="shared" si="167"/>
        <v>5.44</v>
      </c>
      <c r="S1197">
        <f t="shared" si="168"/>
        <v>-1152</v>
      </c>
      <c r="T1197" s="6">
        <f t="shared" si="172"/>
        <v>149940</v>
      </c>
      <c r="U1197" s="6">
        <f t="shared" si="169"/>
        <v>143732.72387963999</v>
      </c>
      <c r="V1197" s="4">
        <f t="shared" si="170"/>
        <v>0.9586015998375349</v>
      </c>
      <c r="W1197" s="3">
        <f t="shared" si="171"/>
        <v>12434.841270000001</v>
      </c>
    </row>
    <row r="1198" spans="1:23">
      <c r="A1198" s="1">
        <v>1196</v>
      </c>
      <c r="B1198">
        <v>2655</v>
      </c>
      <c r="C1198" t="s">
        <v>1189</v>
      </c>
      <c r="D1198" t="s">
        <v>3140</v>
      </c>
      <c r="E1198">
        <v>75894</v>
      </c>
      <c r="F1198" t="s">
        <v>3915</v>
      </c>
      <c r="G1198">
        <v>3.23</v>
      </c>
      <c r="H1198" t="s">
        <v>4981</v>
      </c>
      <c r="I1198" s="2" t="s">
        <v>6796</v>
      </c>
      <c r="K1198" t="s">
        <v>8634</v>
      </c>
      <c r="L1198">
        <v>17</v>
      </c>
      <c r="M1198">
        <v>0.23</v>
      </c>
      <c r="N1198">
        <v>71.25</v>
      </c>
      <c r="O1198">
        <f t="shared" si="164"/>
        <v>80.36</v>
      </c>
      <c r="P1198">
        <f t="shared" si="165"/>
        <v>5015.0600000000004</v>
      </c>
      <c r="Q1198">
        <f t="shared" si="166"/>
        <v>5.13</v>
      </c>
      <c r="R1198">
        <f t="shared" si="167"/>
        <v>5.44</v>
      </c>
      <c r="S1198">
        <f t="shared" si="168"/>
        <v>-1152</v>
      </c>
      <c r="T1198" s="6">
        <f t="shared" si="172"/>
        <v>75894</v>
      </c>
      <c r="U1198" s="6">
        <f t="shared" si="169"/>
        <v>78192.98076251999</v>
      </c>
      <c r="V1198" s="4">
        <f t="shared" si="170"/>
        <v>1.0302919962384376</v>
      </c>
      <c r="W1198" s="3">
        <f t="shared" si="171"/>
        <v>12434.841270000001</v>
      </c>
    </row>
    <row r="1199" spans="1:23">
      <c r="A1199" s="1">
        <v>1197</v>
      </c>
      <c r="B1199">
        <v>2656</v>
      </c>
      <c r="C1199" t="s">
        <v>1190</v>
      </c>
      <c r="D1199" t="s">
        <v>3141</v>
      </c>
      <c r="E1199">
        <v>80994</v>
      </c>
      <c r="F1199" t="s">
        <v>3915</v>
      </c>
      <c r="G1199">
        <v>1.97</v>
      </c>
      <c r="H1199" t="s">
        <v>4982</v>
      </c>
      <c r="I1199" s="2" t="s">
        <v>6797</v>
      </c>
      <c r="K1199" t="s">
        <v>8635</v>
      </c>
      <c r="L1199">
        <v>63</v>
      </c>
      <c r="M1199">
        <v>0.32</v>
      </c>
      <c r="N1199">
        <v>118.1</v>
      </c>
      <c r="O1199">
        <f t="shared" si="164"/>
        <v>80.36</v>
      </c>
      <c r="P1199">
        <f t="shared" si="165"/>
        <v>5015.0600000000004</v>
      </c>
      <c r="Q1199">
        <f t="shared" si="166"/>
        <v>5.13</v>
      </c>
      <c r="R1199">
        <f t="shared" si="167"/>
        <v>5.44</v>
      </c>
      <c r="S1199">
        <f t="shared" si="168"/>
        <v>-1152</v>
      </c>
      <c r="T1199" s="6">
        <f t="shared" si="172"/>
        <v>80994</v>
      </c>
      <c r="U1199" s="6">
        <f t="shared" si="169"/>
        <v>79872.371802279988</v>
      </c>
      <c r="V1199" s="4">
        <f t="shared" si="170"/>
        <v>0.9861517125006789</v>
      </c>
      <c r="W1199" s="3">
        <f t="shared" si="171"/>
        <v>12434.841270000001</v>
      </c>
    </row>
    <row r="1200" spans="1:23">
      <c r="A1200" s="1">
        <v>1198</v>
      </c>
      <c r="B1200">
        <v>2657</v>
      </c>
      <c r="C1200" t="s">
        <v>1191</v>
      </c>
      <c r="D1200" t="s">
        <v>3142</v>
      </c>
      <c r="E1200">
        <v>89094</v>
      </c>
      <c r="F1200" t="s">
        <v>3916</v>
      </c>
      <c r="G1200">
        <v>3.7</v>
      </c>
      <c r="H1200" t="s">
        <v>4983</v>
      </c>
      <c r="I1200" s="2" t="s">
        <v>6798</v>
      </c>
      <c r="K1200" t="s">
        <v>8636</v>
      </c>
      <c r="L1200">
        <v>36</v>
      </c>
      <c r="M1200">
        <v>0.17299999999999999</v>
      </c>
      <c r="N1200">
        <v>67.47</v>
      </c>
      <c r="O1200">
        <f t="shared" si="164"/>
        <v>80.36</v>
      </c>
      <c r="P1200">
        <f t="shared" si="165"/>
        <v>5015.0600000000004</v>
      </c>
      <c r="Q1200">
        <f t="shared" si="166"/>
        <v>5.13</v>
      </c>
      <c r="R1200">
        <f t="shared" si="167"/>
        <v>5.44</v>
      </c>
      <c r="S1200">
        <f t="shared" si="168"/>
        <v>-1152</v>
      </c>
      <c r="T1200" s="6">
        <f t="shared" si="172"/>
        <v>89094</v>
      </c>
      <c r="U1200" s="6">
        <f t="shared" si="169"/>
        <v>83553.772486800008</v>
      </c>
      <c r="V1200" s="4">
        <f t="shared" si="170"/>
        <v>0.93781593021752319</v>
      </c>
      <c r="W1200" s="3">
        <f t="shared" si="171"/>
        <v>12434.841270000001</v>
      </c>
    </row>
    <row r="1201" spans="1:23">
      <c r="A1201" s="1">
        <v>1199</v>
      </c>
      <c r="B1201">
        <v>2660</v>
      </c>
      <c r="C1201" t="s">
        <v>1192</v>
      </c>
      <c r="D1201" t="s">
        <v>3143</v>
      </c>
      <c r="E1201">
        <v>55194</v>
      </c>
      <c r="F1201" t="s">
        <v>3915</v>
      </c>
      <c r="G1201">
        <v>2.29</v>
      </c>
      <c r="H1201" t="s">
        <v>3988</v>
      </c>
      <c r="I1201" s="2" t="s">
        <v>6799</v>
      </c>
      <c r="K1201" t="s">
        <v>7641</v>
      </c>
      <c r="L1201">
        <v>1</v>
      </c>
      <c r="M1201">
        <v>0.14000000000000001</v>
      </c>
      <c r="N1201">
        <v>72.099999999999994</v>
      </c>
      <c r="O1201">
        <f t="shared" si="164"/>
        <v>80.36</v>
      </c>
      <c r="P1201">
        <f t="shared" si="165"/>
        <v>5015.0600000000004</v>
      </c>
      <c r="Q1201">
        <f t="shared" si="166"/>
        <v>5.13</v>
      </c>
      <c r="R1201">
        <f t="shared" si="167"/>
        <v>5.44</v>
      </c>
      <c r="S1201">
        <f t="shared" si="168"/>
        <v>-1152</v>
      </c>
      <c r="T1201" s="6">
        <f t="shared" si="172"/>
        <v>55194</v>
      </c>
      <c r="U1201" s="6">
        <f t="shared" si="169"/>
        <v>64538.064449960002</v>
      </c>
      <c r="V1201" s="4">
        <f t="shared" si="170"/>
        <v>1.1692949315135703</v>
      </c>
      <c r="W1201" s="3">
        <f t="shared" si="171"/>
        <v>12434.841270000001</v>
      </c>
    </row>
    <row r="1202" spans="1:23">
      <c r="A1202" s="1">
        <v>1200</v>
      </c>
      <c r="B1202">
        <v>2665</v>
      </c>
      <c r="C1202" t="s">
        <v>1193</v>
      </c>
      <c r="D1202" t="s">
        <v>3144</v>
      </c>
      <c r="E1202">
        <v>32994</v>
      </c>
      <c r="F1202" t="s">
        <v>3915</v>
      </c>
      <c r="G1202">
        <v>2.0699999999999998</v>
      </c>
      <c r="H1202" t="s">
        <v>4984</v>
      </c>
      <c r="I1202" s="2" t="s">
        <v>6800</v>
      </c>
      <c r="K1202" t="s">
        <v>8637</v>
      </c>
      <c r="L1202">
        <v>21</v>
      </c>
      <c r="M1202">
        <v>4.5999999999999999E-2</v>
      </c>
      <c r="N1202">
        <v>23.46</v>
      </c>
      <c r="O1202">
        <f t="shared" si="164"/>
        <v>80.36</v>
      </c>
      <c r="P1202">
        <f t="shared" si="165"/>
        <v>5015.0600000000004</v>
      </c>
      <c r="Q1202">
        <f t="shared" si="166"/>
        <v>5.13</v>
      </c>
      <c r="R1202">
        <f t="shared" si="167"/>
        <v>5.44</v>
      </c>
      <c r="S1202">
        <f t="shared" si="168"/>
        <v>-1152</v>
      </c>
      <c r="T1202" s="6">
        <f t="shared" si="172"/>
        <v>32994</v>
      </c>
      <c r="U1202" s="6">
        <f t="shared" si="169"/>
        <v>39991.881778679999</v>
      </c>
      <c r="V1202" s="4">
        <f t="shared" si="170"/>
        <v>1.2120955864302601</v>
      </c>
      <c r="W1202" s="3">
        <f t="shared" si="171"/>
        <v>12434.841270000001</v>
      </c>
    </row>
    <row r="1203" spans="1:23">
      <c r="A1203" s="1">
        <v>1201</v>
      </c>
      <c r="B1203">
        <v>2669</v>
      </c>
      <c r="C1203" t="s">
        <v>1194</v>
      </c>
      <c r="D1203" t="s">
        <v>3145</v>
      </c>
      <c r="E1203">
        <v>129594</v>
      </c>
      <c r="F1203" t="s">
        <v>3915</v>
      </c>
      <c r="G1203">
        <v>5.57</v>
      </c>
      <c r="H1203" t="s">
        <v>4985</v>
      </c>
      <c r="I1203" s="2" t="s">
        <v>6801</v>
      </c>
      <c r="K1203" t="s">
        <v>8638</v>
      </c>
      <c r="L1203">
        <v>60</v>
      </c>
      <c r="M1203">
        <v>0.4</v>
      </c>
      <c r="N1203">
        <v>126</v>
      </c>
      <c r="O1203">
        <f t="shared" si="164"/>
        <v>80.36</v>
      </c>
      <c r="P1203">
        <f t="shared" si="165"/>
        <v>5015.0600000000004</v>
      </c>
      <c r="Q1203">
        <f t="shared" si="166"/>
        <v>5.13</v>
      </c>
      <c r="R1203">
        <f t="shared" si="167"/>
        <v>5.44</v>
      </c>
      <c r="S1203">
        <f t="shared" si="168"/>
        <v>-1152</v>
      </c>
      <c r="T1203" s="6">
        <f t="shared" si="172"/>
        <v>129594</v>
      </c>
      <c r="U1203" s="6">
        <f t="shared" si="169"/>
        <v>137044.43744868002</v>
      </c>
      <c r="V1203" s="4">
        <f t="shared" si="170"/>
        <v>1.0574906048789297</v>
      </c>
      <c r="W1203" s="3">
        <f t="shared" si="171"/>
        <v>12434.841270000001</v>
      </c>
    </row>
    <row r="1204" spans="1:23">
      <c r="A1204" s="1">
        <v>1202</v>
      </c>
      <c r="B1204">
        <v>2671</v>
      </c>
      <c r="C1204" t="s">
        <v>1195</v>
      </c>
      <c r="D1204" t="s">
        <v>3146</v>
      </c>
      <c r="E1204">
        <v>84693</v>
      </c>
      <c r="F1204" t="s">
        <v>3915</v>
      </c>
      <c r="G1204">
        <v>1.51</v>
      </c>
      <c r="H1204" t="s">
        <v>3945</v>
      </c>
      <c r="I1204" s="2" t="s">
        <v>6802</v>
      </c>
      <c r="K1204" t="s">
        <v>7598</v>
      </c>
      <c r="L1204">
        <v>1</v>
      </c>
      <c r="M1204">
        <v>0.24</v>
      </c>
      <c r="N1204">
        <v>108</v>
      </c>
      <c r="O1204">
        <f t="shared" si="164"/>
        <v>80.36</v>
      </c>
      <c r="P1204">
        <f t="shared" si="165"/>
        <v>5015.0600000000004</v>
      </c>
      <c r="Q1204">
        <f t="shared" si="166"/>
        <v>5.13</v>
      </c>
      <c r="R1204">
        <f t="shared" si="167"/>
        <v>5.44</v>
      </c>
      <c r="S1204">
        <f t="shared" si="168"/>
        <v>-1152</v>
      </c>
      <c r="T1204" s="6">
        <f t="shared" si="172"/>
        <v>84693</v>
      </c>
      <c r="U1204" s="6">
        <f t="shared" si="169"/>
        <v>68593.039581239995</v>
      </c>
      <c r="V1204" s="4">
        <f t="shared" si="170"/>
        <v>0.80990211211363383</v>
      </c>
      <c r="W1204" s="3">
        <f t="shared" si="171"/>
        <v>12434.841270000001</v>
      </c>
    </row>
    <row r="1205" spans="1:23">
      <c r="A1205" s="1">
        <v>1203</v>
      </c>
      <c r="B1205">
        <v>2672</v>
      </c>
      <c r="C1205" t="s">
        <v>1196</v>
      </c>
      <c r="D1205" t="s">
        <v>3147</v>
      </c>
      <c r="E1205">
        <v>81294</v>
      </c>
      <c r="F1205" t="s">
        <v>3915</v>
      </c>
      <c r="G1205">
        <v>2.36</v>
      </c>
      <c r="H1205" t="s">
        <v>4986</v>
      </c>
      <c r="I1205" s="2" t="s">
        <v>6803</v>
      </c>
      <c r="K1205" t="s">
        <v>8639</v>
      </c>
      <c r="L1205">
        <v>4</v>
      </c>
      <c r="M1205">
        <v>0.39</v>
      </c>
      <c r="N1205">
        <v>138.44999999999999</v>
      </c>
      <c r="O1205">
        <f t="shared" si="164"/>
        <v>80.36</v>
      </c>
      <c r="P1205">
        <f t="shared" si="165"/>
        <v>5015.0600000000004</v>
      </c>
      <c r="Q1205">
        <f t="shared" si="166"/>
        <v>5.13</v>
      </c>
      <c r="R1205">
        <f t="shared" si="167"/>
        <v>5.44</v>
      </c>
      <c r="S1205">
        <f t="shared" si="168"/>
        <v>-1152</v>
      </c>
      <c r="T1205" s="6">
        <f t="shared" si="172"/>
        <v>81294</v>
      </c>
      <c r="U1205" s="6">
        <f t="shared" si="169"/>
        <v>94588.050956639985</v>
      </c>
      <c r="V1205" s="4">
        <f t="shared" si="170"/>
        <v>1.1635305306251382</v>
      </c>
      <c r="W1205" s="3">
        <f t="shared" si="171"/>
        <v>12434.841270000001</v>
      </c>
    </row>
    <row r="1206" spans="1:23">
      <c r="A1206" s="1">
        <v>1204</v>
      </c>
      <c r="B1206">
        <v>2673</v>
      </c>
      <c r="C1206" t="s">
        <v>1197</v>
      </c>
      <c r="D1206" t="s">
        <v>3148</v>
      </c>
      <c r="E1206">
        <v>25934</v>
      </c>
      <c r="F1206" t="s">
        <v>3915</v>
      </c>
      <c r="G1206">
        <v>2.06</v>
      </c>
      <c r="H1206" t="s">
        <v>4987</v>
      </c>
      <c r="I1206" s="2" t="s">
        <v>6804</v>
      </c>
      <c r="K1206" t="s">
        <v>8640</v>
      </c>
      <c r="L1206">
        <v>1</v>
      </c>
      <c r="M1206">
        <v>4.8000000000000001E-2</v>
      </c>
      <c r="N1206">
        <v>13.2</v>
      </c>
      <c r="O1206">
        <f t="shared" si="164"/>
        <v>80.36</v>
      </c>
      <c r="P1206">
        <f t="shared" si="165"/>
        <v>5015.0600000000004</v>
      </c>
      <c r="Q1206">
        <f t="shared" si="166"/>
        <v>5.13</v>
      </c>
      <c r="R1206">
        <f t="shared" si="167"/>
        <v>5.44</v>
      </c>
      <c r="S1206">
        <f t="shared" si="168"/>
        <v>-1152</v>
      </c>
      <c r="T1206" s="6">
        <f t="shared" si="172"/>
        <v>25934</v>
      </c>
      <c r="U1206" s="6">
        <f t="shared" si="169"/>
        <v>35357.418499439998</v>
      </c>
      <c r="V1206" s="4">
        <f t="shared" si="170"/>
        <v>1.3633615523806586</v>
      </c>
      <c r="W1206" s="3">
        <f t="shared" si="171"/>
        <v>12434.841270000001</v>
      </c>
    </row>
    <row r="1207" spans="1:23">
      <c r="A1207" s="1">
        <v>1205</v>
      </c>
      <c r="B1207">
        <v>2675</v>
      </c>
      <c r="C1207" t="s">
        <v>1198</v>
      </c>
      <c r="D1207" t="s">
        <v>3149</v>
      </c>
      <c r="E1207">
        <v>19794</v>
      </c>
      <c r="F1207" t="s">
        <v>3915</v>
      </c>
      <c r="G1207">
        <v>1.3</v>
      </c>
      <c r="H1207" t="s">
        <v>4114</v>
      </c>
      <c r="I1207" s="2" t="s">
        <v>6805</v>
      </c>
      <c r="K1207" t="s">
        <v>7767</v>
      </c>
      <c r="L1207">
        <v>1</v>
      </c>
      <c r="M1207">
        <v>0.02</v>
      </c>
      <c r="N1207">
        <v>6.1</v>
      </c>
      <c r="O1207">
        <f t="shared" si="164"/>
        <v>80.36</v>
      </c>
      <c r="P1207">
        <f t="shared" si="165"/>
        <v>5015.0600000000004</v>
      </c>
      <c r="Q1207">
        <f t="shared" si="166"/>
        <v>5.13</v>
      </c>
      <c r="R1207">
        <f t="shared" si="167"/>
        <v>5.44</v>
      </c>
      <c r="S1207">
        <f t="shared" si="168"/>
        <v>-1152</v>
      </c>
      <c r="T1207" s="6">
        <f t="shared" si="172"/>
        <v>19794</v>
      </c>
      <c r="U1207" s="6">
        <f t="shared" si="169"/>
        <v>20913.018621200001</v>
      </c>
      <c r="V1207" s="4">
        <f t="shared" si="170"/>
        <v>1.0565332232595737</v>
      </c>
      <c r="W1207" s="3">
        <f t="shared" si="171"/>
        <v>12434.841270000001</v>
      </c>
    </row>
    <row r="1208" spans="1:23">
      <c r="A1208" s="1">
        <v>1206</v>
      </c>
      <c r="B1208">
        <v>2678</v>
      </c>
      <c r="C1208" t="s">
        <v>1199</v>
      </c>
      <c r="D1208" t="s">
        <v>3150</v>
      </c>
      <c r="E1208">
        <v>37494</v>
      </c>
      <c r="F1208" t="s">
        <v>3915</v>
      </c>
      <c r="G1208">
        <v>2.2799999999999998</v>
      </c>
      <c r="H1208" t="s">
        <v>4988</v>
      </c>
      <c r="I1208" s="2" t="s">
        <v>6806</v>
      </c>
      <c r="K1208" t="s">
        <v>8641</v>
      </c>
      <c r="L1208">
        <v>7</v>
      </c>
      <c r="M1208">
        <v>0.04</v>
      </c>
      <c r="N1208">
        <v>14.8</v>
      </c>
      <c r="O1208">
        <f t="shared" si="164"/>
        <v>80.36</v>
      </c>
      <c r="P1208">
        <f t="shared" si="165"/>
        <v>5015.0600000000004</v>
      </c>
      <c r="Q1208">
        <f t="shared" si="166"/>
        <v>5.13</v>
      </c>
      <c r="R1208">
        <f t="shared" si="167"/>
        <v>5.44</v>
      </c>
      <c r="S1208">
        <f t="shared" si="168"/>
        <v>-1152</v>
      </c>
      <c r="T1208" s="6">
        <f t="shared" si="172"/>
        <v>37494</v>
      </c>
      <c r="U1208" s="6">
        <f t="shared" si="169"/>
        <v>39339.670034719995</v>
      </c>
      <c r="V1208" s="4">
        <f t="shared" si="170"/>
        <v>1.0492257437115271</v>
      </c>
      <c r="W1208" s="3">
        <f t="shared" si="171"/>
        <v>12434.841270000001</v>
      </c>
    </row>
    <row r="1209" spans="1:23">
      <c r="A1209" s="1">
        <v>1207</v>
      </c>
      <c r="B1209">
        <v>2680</v>
      </c>
      <c r="C1209" t="s">
        <v>1200</v>
      </c>
      <c r="D1209" t="s">
        <v>3151</v>
      </c>
      <c r="E1209">
        <v>171493</v>
      </c>
      <c r="F1209" t="s">
        <v>3915</v>
      </c>
      <c r="G1209">
        <v>1.54</v>
      </c>
      <c r="H1209" t="s">
        <v>4989</v>
      </c>
      <c r="I1209" s="2" t="s">
        <v>6807</v>
      </c>
      <c r="K1209" t="s">
        <v>8642</v>
      </c>
      <c r="L1209">
        <v>1</v>
      </c>
      <c r="M1209">
        <v>0.30199999999999999</v>
      </c>
      <c r="N1209">
        <v>305.02</v>
      </c>
      <c r="O1209">
        <f t="shared" si="164"/>
        <v>80.36</v>
      </c>
      <c r="P1209">
        <f t="shared" si="165"/>
        <v>5015.0600000000004</v>
      </c>
      <c r="Q1209">
        <f t="shared" si="166"/>
        <v>5.13</v>
      </c>
      <c r="R1209">
        <f t="shared" si="167"/>
        <v>5.44</v>
      </c>
      <c r="S1209">
        <f t="shared" si="168"/>
        <v>-1152</v>
      </c>
      <c r="T1209" s="6">
        <f t="shared" si="172"/>
        <v>171493</v>
      </c>
      <c r="U1209" s="6">
        <f t="shared" si="169"/>
        <v>155169.64183496</v>
      </c>
      <c r="V1209" s="4">
        <f t="shared" si="170"/>
        <v>0.90481618395479702</v>
      </c>
      <c r="W1209" s="3">
        <f t="shared" si="171"/>
        <v>12434.841270000001</v>
      </c>
    </row>
    <row r="1210" spans="1:23">
      <c r="A1210" s="1">
        <v>1208</v>
      </c>
      <c r="B1210">
        <v>2681</v>
      </c>
      <c r="C1210" t="s">
        <v>1201</v>
      </c>
      <c r="D1210" t="s">
        <v>3152</v>
      </c>
      <c r="E1210">
        <v>163794</v>
      </c>
      <c r="F1210" t="s">
        <v>3915</v>
      </c>
      <c r="G1210">
        <v>4.9400000000000004</v>
      </c>
      <c r="H1210" t="s">
        <v>4990</v>
      </c>
      <c r="I1210" s="2" t="s">
        <v>6808</v>
      </c>
      <c r="K1210" t="s">
        <v>8643</v>
      </c>
      <c r="L1210">
        <v>37</v>
      </c>
      <c r="M1210">
        <v>0.50800000000000001</v>
      </c>
      <c r="N1210">
        <v>245.72</v>
      </c>
      <c r="O1210">
        <f t="shared" si="164"/>
        <v>80.36</v>
      </c>
      <c r="P1210">
        <f t="shared" si="165"/>
        <v>5015.0600000000004</v>
      </c>
      <c r="Q1210">
        <f t="shared" si="166"/>
        <v>5.13</v>
      </c>
      <c r="R1210">
        <f t="shared" si="167"/>
        <v>5.44</v>
      </c>
      <c r="S1210">
        <f t="shared" si="168"/>
        <v>-1152</v>
      </c>
      <c r="T1210" s="6">
        <f t="shared" si="172"/>
        <v>163794</v>
      </c>
      <c r="U1210" s="6">
        <f t="shared" si="169"/>
        <v>179980.30109656003</v>
      </c>
      <c r="V1210" s="4">
        <f t="shared" si="170"/>
        <v>1.0988210868319965</v>
      </c>
      <c r="W1210" s="3">
        <f t="shared" si="171"/>
        <v>12434.841270000001</v>
      </c>
    </row>
    <row r="1211" spans="1:23">
      <c r="A1211" s="1">
        <v>1209</v>
      </c>
      <c r="B1211">
        <v>2685</v>
      </c>
      <c r="C1211" t="s">
        <v>1202</v>
      </c>
      <c r="D1211" t="s">
        <v>3153</v>
      </c>
      <c r="E1211">
        <v>38994</v>
      </c>
      <c r="F1211" t="s">
        <v>3915</v>
      </c>
      <c r="G1211">
        <v>2.15</v>
      </c>
      <c r="H1211" t="s">
        <v>4991</v>
      </c>
      <c r="I1211" s="2" t="s">
        <v>6809</v>
      </c>
      <c r="K1211" t="s">
        <v>8644</v>
      </c>
      <c r="L1211">
        <v>13</v>
      </c>
      <c r="M1211">
        <v>9.7000000000000003E-2</v>
      </c>
      <c r="N1211">
        <v>25.7</v>
      </c>
      <c r="O1211">
        <f t="shared" si="164"/>
        <v>80.36</v>
      </c>
      <c r="P1211">
        <f t="shared" si="165"/>
        <v>5015.0600000000004</v>
      </c>
      <c r="Q1211">
        <f t="shared" si="166"/>
        <v>5.13</v>
      </c>
      <c r="R1211">
        <f t="shared" si="167"/>
        <v>5.44</v>
      </c>
      <c r="S1211">
        <f t="shared" si="168"/>
        <v>-1152</v>
      </c>
      <c r="T1211" s="6">
        <f t="shared" si="172"/>
        <v>38994</v>
      </c>
      <c r="U1211" s="6">
        <f t="shared" si="169"/>
        <v>42164.861356599999</v>
      </c>
      <c r="V1211" s="4">
        <f t="shared" si="170"/>
        <v>1.0813166476021951</v>
      </c>
      <c r="W1211" s="3">
        <f t="shared" si="171"/>
        <v>12434.841270000001</v>
      </c>
    </row>
    <row r="1212" spans="1:23">
      <c r="A1212" s="1">
        <v>1210</v>
      </c>
      <c r="B1212">
        <v>2686</v>
      </c>
      <c r="C1212" t="s">
        <v>1203</v>
      </c>
      <c r="D1212" t="s">
        <v>3154</v>
      </c>
      <c r="E1212">
        <v>54294</v>
      </c>
      <c r="F1212" t="s">
        <v>3915</v>
      </c>
      <c r="G1212">
        <v>2.5299999999999998</v>
      </c>
      <c r="H1212" t="s">
        <v>4992</v>
      </c>
      <c r="I1212" s="2" t="s">
        <v>6810</v>
      </c>
      <c r="K1212" t="s">
        <v>8645</v>
      </c>
      <c r="L1212">
        <v>52</v>
      </c>
      <c r="M1212">
        <v>0.255</v>
      </c>
      <c r="N1212">
        <v>36.459999999999987</v>
      </c>
      <c r="O1212">
        <f t="shared" si="164"/>
        <v>80.36</v>
      </c>
      <c r="P1212">
        <f t="shared" si="165"/>
        <v>5015.0600000000004</v>
      </c>
      <c r="Q1212">
        <f t="shared" si="166"/>
        <v>5.13</v>
      </c>
      <c r="R1212">
        <f t="shared" si="167"/>
        <v>5.44</v>
      </c>
      <c r="S1212">
        <f t="shared" si="168"/>
        <v>-1152</v>
      </c>
      <c r="T1212" s="6">
        <f t="shared" si="172"/>
        <v>54294</v>
      </c>
      <c r="U1212" s="6">
        <f t="shared" si="169"/>
        <v>52538.973359719996</v>
      </c>
      <c r="V1212" s="4">
        <f t="shared" si="170"/>
        <v>0.96767549562971955</v>
      </c>
      <c r="W1212" s="3">
        <f t="shared" si="171"/>
        <v>12434.841270000001</v>
      </c>
    </row>
    <row r="1213" spans="1:23">
      <c r="A1213" s="1">
        <v>1211</v>
      </c>
      <c r="B1213">
        <v>2688</v>
      </c>
      <c r="C1213" t="s">
        <v>1204</v>
      </c>
      <c r="D1213" t="s">
        <v>3155</v>
      </c>
      <c r="E1213">
        <v>38994</v>
      </c>
      <c r="F1213" t="s">
        <v>3915</v>
      </c>
      <c r="G1213">
        <v>2.54</v>
      </c>
      <c r="H1213" t="s">
        <v>4993</v>
      </c>
      <c r="I1213" s="2" t="s">
        <v>6811</v>
      </c>
      <c r="K1213" t="s">
        <v>8646</v>
      </c>
      <c r="L1213">
        <v>11</v>
      </c>
      <c r="M1213">
        <v>5.1999999999999998E-2</v>
      </c>
      <c r="N1213">
        <v>26.52</v>
      </c>
      <c r="O1213">
        <f t="shared" si="164"/>
        <v>80.36</v>
      </c>
      <c r="P1213">
        <f t="shared" si="165"/>
        <v>5015.0600000000004</v>
      </c>
      <c r="Q1213">
        <f t="shared" si="166"/>
        <v>5.13</v>
      </c>
      <c r="R1213">
        <f t="shared" si="167"/>
        <v>5.44</v>
      </c>
      <c r="S1213">
        <f t="shared" si="168"/>
        <v>-1152</v>
      </c>
      <c r="T1213" s="6">
        <f t="shared" si="172"/>
        <v>38994</v>
      </c>
      <c r="U1213" s="6">
        <f t="shared" si="169"/>
        <v>48342.836958959997</v>
      </c>
      <c r="V1213" s="4">
        <f t="shared" si="170"/>
        <v>1.2397506528942914</v>
      </c>
      <c r="W1213" s="3">
        <f t="shared" si="171"/>
        <v>12434.841270000001</v>
      </c>
    </row>
    <row r="1214" spans="1:23">
      <c r="A1214" s="1">
        <v>1212</v>
      </c>
      <c r="B1214">
        <v>2689</v>
      </c>
      <c r="C1214" t="s">
        <v>1205</v>
      </c>
      <c r="D1214" t="s">
        <v>3156</v>
      </c>
      <c r="E1214">
        <v>63594</v>
      </c>
      <c r="F1214" t="s">
        <v>3915</v>
      </c>
      <c r="G1214">
        <v>2.12</v>
      </c>
      <c r="H1214" t="s">
        <v>4994</v>
      </c>
      <c r="I1214" s="2" t="s">
        <v>6812</v>
      </c>
      <c r="K1214" t="s">
        <v>8647</v>
      </c>
      <c r="L1214">
        <v>36</v>
      </c>
      <c r="M1214">
        <v>0.25</v>
      </c>
      <c r="N1214">
        <v>78.75</v>
      </c>
      <c r="O1214">
        <f t="shared" si="164"/>
        <v>80.36</v>
      </c>
      <c r="P1214">
        <f t="shared" si="165"/>
        <v>5015.0600000000004</v>
      </c>
      <c r="Q1214">
        <f t="shared" si="166"/>
        <v>5.13</v>
      </c>
      <c r="R1214">
        <f t="shared" si="167"/>
        <v>5.44</v>
      </c>
      <c r="S1214">
        <f t="shared" si="168"/>
        <v>-1152</v>
      </c>
      <c r="T1214" s="6">
        <f t="shared" si="172"/>
        <v>63594</v>
      </c>
      <c r="U1214" s="6">
        <f t="shared" si="169"/>
        <v>64908.460190879996</v>
      </c>
      <c r="V1214" s="4">
        <f t="shared" si="170"/>
        <v>1.0206695630229266</v>
      </c>
      <c r="W1214" s="3">
        <f t="shared" si="171"/>
        <v>12434.841270000001</v>
      </c>
    </row>
    <row r="1215" spans="1:23">
      <c r="A1215" s="1">
        <v>1213</v>
      </c>
      <c r="B1215">
        <v>2690</v>
      </c>
      <c r="C1215" t="s">
        <v>1206</v>
      </c>
      <c r="D1215" t="s">
        <v>3157</v>
      </c>
      <c r="E1215">
        <v>138743</v>
      </c>
      <c r="F1215" t="s">
        <v>3915</v>
      </c>
      <c r="G1215">
        <v>2.09</v>
      </c>
      <c r="H1215" t="s">
        <v>4995</v>
      </c>
      <c r="I1215" s="2" t="s">
        <v>6813</v>
      </c>
      <c r="K1215" t="s">
        <v>8648</v>
      </c>
      <c r="L1215">
        <v>7</v>
      </c>
      <c r="M1215">
        <v>0.5</v>
      </c>
      <c r="N1215">
        <v>177.5</v>
      </c>
      <c r="O1215">
        <f t="shared" si="164"/>
        <v>80.36</v>
      </c>
      <c r="P1215">
        <f t="shared" si="165"/>
        <v>5015.0600000000004</v>
      </c>
      <c r="Q1215">
        <f t="shared" si="166"/>
        <v>5.13</v>
      </c>
      <c r="R1215">
        <f t="shared" si="167"/>
        <v>5.44</v>
      </c>
      <c r="S1215">
        <f t="shared" si="168"/>
        <v>-1152</v>
      </c>
      <c r="T1215" s="6">
        <f t="shared" si="172"/>
        <v>138743</v>
      </c>
      <c r="U1215" s="6">
        <f t="shared" si="169"/>
        <v>107630.19790516001</v>
      </c>
      <c r="V1215" s="4">
        <f t="shared" si="170"/>
        <v>0.77575227510692435</v>
      </c>
      <c r="W1215" s="3">
        <f t="shared" si="171"/>
        <v>12434.841270000001</v>
      </c>
    </row>
    <row r="1216" spans="1:23">
      <c r="A1216" s="1">
        <v>1214</v>
      </c>
      <c r="B1216">
        <v>2692</v>
      </c>
      <c r="C1216" t="s">
        <v>1207</v>
      </c>
      <c r="D1216" t="s">
        <v>3158</v>
      </c>
      <c r="E1216">
        <v>57894</v>
      </c>
      <c r="F1216" t="s">
        <v>3915</v>
      </c>
      <c r="G1216">
        <v>2.99</v>
      </c>
      <c r="H1216" t="s">
        <v>4996</v>
      </c>
      <c r="I1216" s="2" t="s">
        <v>6814</v>
      </c>
      <c r="K1216" t="s">
        <v>8649</v>
      </c>
      <c r="L1216">
        <v>3</v>
      </c>
      <c r="M1216">
        <v>0.11</v>
      </c>
      <c r="N1216">
        <v>44.1</v>
      </c>
      <c r="O1216">
        <f t="shared" si="164"/>
        <v>80.36</v>
      </c>
      <c r="P1216">
        <f t="shared" si="165"/>
        <v>5015.0600000000004</v>
      </c>
      <c r="Q1216">
        <f t="shared" si="166"/>
        <v>5.13</v>
      </c>
      <c r="R1216">
        <f t="shared" si="167"/>
        <v>5.44</v>
      </c>
      <c r="S1216">
        <f t="shared" si="168"/>
        <v>-1152</v>
      </c>
      <c r="T1216" s="6">
        <f t="shared" si="172"/>
        <v>57894</v>
      </c>
      <c r="U1216" s="6">
        <f t="shared" si="169"/>
        <v>62742.895916760004</v>
      </c>
      <c r="V1216" s="4">
        <f t="shared" si="170"/>
        <v>1.0837547227132347</v>
      </c>
      <c r="W1216" s="3">
        <f t="shared" si="171"/>
        <v>12434.841270000001</v>
      </c>
    </row>
    <row r="1217" spans="1:23">
      <c r="A1217" s="1">
        <v>1215</v>
      </c>
      <c r="B1217">
        <v>2693</v>
      </c>
      <c r="C1217" t="s">
        <v>1208</v>
      </c>
      <c r="D1217" t="s">
        <v>3159</v>
      </c>
      <c r="E1217">
        <v>59694</v>
      </c>
      <c r="F1217" t="s">
        <v>3915</v>
      </c>
      <c r="G1217">
        <v>3.33</v>
      </c>
      <c r="H1217" t="s">
        <v>4997</v>
      </c>
      <c r="I1217" s="2" t="s">
        <v>6815</v>
      </c>
      <c r="K1217" t="s">
        <v>8650</v>
      </c>
      <c r="L1217">
        <v>19</v>
      </c>
      <c r="M1217">
        <v>9.6000000000000002E-2</v>
      </c>
      <c r="N1217">
        <v>32.159999999999997</v>
      </c>
      <c r="O1217">
        <f t="shared" si="164"/>
        <v>80.36</v>
      </c>
      <c r="P1217">
        <f t="shared" si="165"/>
        <v>5015.0600000000004</v>
      </c>
      <c r="Q1217">
        <f t="shared" si="166"/>
        <v>5.13</v>
      </c>
      <c r="R1217">
        <f t="shared" si="167"/>
        <v>5.44</v>
      </c>
      <c r="S1217">
        <f t="shared" si="168"/>
        <v>-1152</v>
      </c>
      <c r="T1217" s="6">
        <f t="shared" si="172"/>
        <v>59694</v>
      </c>
      <c r="U1217" s="6">
        <f t="shared" si="169"/>
        <v>62596.639858920003</v>
      </c>
      <c r="V1217" s="4">
        <f t="shared" si="170"/>
        <v>1.0486253201145845</v>
      </c>
      <c r="W1217" s="3">
        <f t="shared" si="171"/>
        <v>12434.841270000001</v>
      </c>
    </row>
    <row r="1218" spans="1:23">
      <c r="A1218" s="1">
        <v>1216</v>
      </c>
      <c r="B1218">
        <v>2696</v>
      </c>
      <c r="C1218" t="s">
        <v>1209</v>
      </c>
      <c r="D1218" t="s">
        <v>3160</v>
      </c>
      <c r="E1218">
        <v>42294</v>
      </c>
      <c r="F1218" t="s">
        <v>3915</v>
      </c>
      <c r="G1218">
        <v>1.71</v>
      </c>
      <c r="H1218" t="s">
        <v>4998</v>
      </c>
      <c r="I1218" s="2" t="s">
        <v>6816</v>
      </c>
      <c r="K1218" t="s">
        <v>8651</v>
      </c>
      <c r="L1218">
        <v>30</v>
      </c>
      <c r="M1218">
        <v>0.21</v>
      </c>
      <c r="N1218">
        <v>28.1</v>
      </c>
      <c r="O1218">
        <f t="shared" si="164"/>
        <v>80.36</v>
      </c>
      <c r="P1218">
        <f t="shared" si="165"/>
        <v>5015.0600000000004</v>
      </c>
      <c r="Q1218">
        <f t="shared" si="166"/>
        <v>5.13</v>
      </c>
      <c r="R1218">
        <f t="shared" si="167"/>
        <v>5.44</v>
      </c>
      <c r="S1218">
        <f t="shared" si="168"/>
        <v>-1152</v>
      </c>
      <c r="T1218" s="6">
        <f t="shared" si="172"/>
        <v>42294</v>
      </c>
      <c r="U1218" s="6">
        <f t="shared" si="169"/>
        <v>36648.445326040004</v>
      </c>
      <c r="V1218" s="4">
        <f t="shared" si="170"/>
        <v>0.86651641665579049</v>
      </c>
      <c r="W1218" s="3">
        <f t="shared" si="171"/>
        <v>12434.841270000001</v>
      </c>
    </row>
    <row r="1219" spans="1:23">
      <c r="A1219" s="1">
        <v>1217</v>
      </c>
      <c r="B1219">
        <v>2697</v>
      </c>
      <c r="C1219" t="s">
        <v>1210</v>
      </c>
      <c r="D1219" t="s">
        <v>3161</v>
      </c>
      <c r="E1219">
        <v>68994</v>
      </c>
      <c r="F1219" t="s">
        <v>3915</v>
      </c>
      <c r="G1219">
        <v>1.66</v>
      </c>
      <c r="H1219" t="s">
        <v>4999</v>
      </c>
      <c r="I1219" s="2" t="s">
        <v>6817</v>
      </c>
      <c r="K1219" t="s">
        <v>8652</v>
      </c>
      <c r="L1219">
        <v>45</v>
      </c>
      <c r="M1219">
        <v>0.26600000000000001</v>
      </c>
      <c r="N1219">
        <v>105.93</v>
      </c>
      <c r="O1219">
        <f t="shared" ref="O1219:O1282" si="173">O1218</f>
        <v>80.36</v>
      </c>
      <c r="P1219">
        <f t="shared" ref="P1219:P1282" si="174">P1218</f>
        <v>5015.0600000000004</v>
      </c>
      <c r="Q1219">
        <f t="shared" ref="Q1219:Q1282" si="175">Q1218</f>
        <v>5.13</v>
      </c>
      <c r="R1219">
        <f t="shared" ref="R1219:R1282" si="176">R1218</f>
        <v>5.44</v>
      </c>
      <c r="S1219">
        <f t="shared" ref="S1219:S1282" si="177">S1218</f>
        <v>-1152</v>
      </c>
      <c r="T1219" s="6">
        <f t="shared" si="172"/>
        <v>68994</v>
      </c>
      <c r="U1219" s="6">
        <f t="shared" ref="U1219:U1282" si="178">G1219*0.58*P1219*Q1219+N1219*O1219*R1219+S1219</f>
        <v>69926.39312184001</v>
      </c>
      <c r="V1219" s="4">
        <f t="shared" ref="V1219:V1282" si="179">U1219/T1219</f>
        <v>1.0135141189355599</v>
      </c>
      <c r="W1219" s="3">
        <f t="shared" ref="W1219:W1282" si="180">0.58*P1219*Q1219/1.2</f>
        <v>12434.841270000001</v>
      </c>
    </row>
    <row r="1220" spans="1:23">
      <c r="A1220" s="1">
        <v>1218</v>
      </c>
      <c r="B1220">
        <v>2698</v>
      </c>
      <c r="C1220" t="s">
        <v>1211</v>
      </c>
      <c r="D1220" t="s">
        <v>3162</v>
      </c>
      <c r="E1220">
        <v>62243</v>
      </c>
      <c r="F1220" t="s">
        <v>3915</v>
      </c>
      <c r="G1220">
        <v>1.89</v>
      </c>
      <c r="H1220" t="s">
        <v>5000</v>
      </c>
      <c r="I1220" s="2" t="s">
        <v>6818</v>
      </c>
      <c r="K1220" t="s">
        <v>8653</v>
      </c>
      <c r="L1220">
        <v>11</v>
      </c>
      <c r="M1220">
        <v>0.16</v>
      </c>
      <c r="N1220">
        <v>59.2</v>
      </c>
      <c r="O1220">
        <f t="shared" si="173"/>
        <v>80.36</v>
      </c>
      <c r="P1220">
        <f t="shared" si="174"/>
        <v>5015.0600000000004</v>
      </c>
      <c r="Q1220">
        <f t="shared" si="175"/>
        <v>5.13</v>
      </c>
      <c r="R1220">
        <f t="shared" si="176"/>
        <v>5.44</v>
      </c>
      <c r="S1220">
        <f t="shared" si="177"/>
        <v>-1152</v>
      </c>
      <c r="T1220" s="6">
        <f t="shared" si="172"/>
        <v>62243</v>
      </c>
      <c r="U1220" s="6">
        <f t="shared" si="178"/>
        <v>52929.997280359996</v>
      </c>
      <c r="V1220" s="4">
        <f t="shared" si="179"/>
        <v>0.85037670549877087</v>
      </c>
      <c r="W1220" s="3">
        <f t="shared" si="180"/>
        <v>12434.841270000001</v>
      </c>
    </row>
    <row r="1221" spans="1:23">
      <c r="A1221" s="1">
        <v>1219</v>
      </c>
      <c r="B1221">
        <v>2699</v>
      </c>
      <c r="C1221" t="s">
        <v>1212</v>
      </c>
      <c r="D1221" t="s">
        <v>3163</v>
      </c>
      <c r="E1221">
        <v>33743</v>
      </c>
      <c r="F1221" t="s">
        <v>3915</v>
      </c>
      <c r="G1221">
        <v>1.48</v>
      </c>
      <c r="H1221" t="s">
        <v>4585</v>
      </c>
      <c r="I1221" s="2" t="s">
        <v>6819</v>
      </c>
      <c r="K1221" t="s">
        <v>8238</v>
      </c>
      <c r="L1221">
        <v>1</v>
      </c>
      <c r="M1221">
        <v>0.05</v>
      </c>
      <c r="N1221">
        <v>17</v>
      </c>
      <c r="O1221">
        <f t="shared" si="173"/>
        <v>80.36</v>
      </c>
      <c r="P1221">
        <f t="shared" si="174"/>
        <v>5015.0600000000004</v>
      </c>
      <c r="Q1221">
        <f t="shared" si="175"/>
        <v>5.13</v>
      </c>
      <c r="R1221">
        <f t="shared" si="176"/>
        <v>5.44</v>
      </c>
      <c r="S1221">
        <f t="shared" si="177"/>
        <v>-1152</v>
      </c>
      <c r="T1221" s="6">
        <f t="shared" si="172"/>
        <v>33743</v>
      </c>
      <c r="U1221" s="6">
        <f t="shared" si="178"/>
        <v>28363.97089552</v>
      </c>
      <c r="V1221" s="4">
        <f t="shared" si="179"/>
        <v>0.84058829669916724</v>
      </c>
      <c r="W1221" s="3">
        <f t="shared" si="180"/>
        <v>12434.841270000001</v>
      </c>
    </row>
    <row r="1222" spans="1:23">
      <c r="A1222" s="1">
        <v>1220</v>
      </c>
      <c r="B1222">
        <v>2701</v>
      </c>
      <c r="C1222" t="s">
        <v>1213</v>
      </c>
      <c r="D1222" t="s">
        <v>3164</v>
      </c>
      <c r="E1222">
        <v>36894</v>
      </c>
      <c r="F1222" t="s">
        <v>3915</v>
      </c>
      <c r="G1222">
        <v>2.54</v>
      </c>
      <c r="H1222" t="s">
        <v>5001</v>
      </c>
      <c r="I1222" s="2" t="s">
        <v>6820</v>
      </c>
      <c r="K1222" t="s">
        <v>8654</v>
      </c>
      <c r="L1222">
        <v>1</v>
      </c>
      <c r="M1222">
        <v>2.8000000000000001E-2</v>
      </c>
      <c r="N1222">
        <v>9.8000000000000007</v>
      </c>
      <c r="O1222">
        <f t="shared" si="173"/>
        <v>80.36</v>
      </c>
      <c r="P1222">
        <f t="shared" si="174"/>
        <v>5015.0600000000004</v>
      </c>
      <c r="Q1222">
        <f t="shared" si="175"/>
        <v>5.13</v>
      </c>
      <c r="R1222">
        <f t="shared" si="176"/>
        <v>5.44</v>
      </c>
      <c r="S1222">
        <f t="shared" si="177"/>
        <v>-1152</v>
      </c>
      <c r="T1222" s="6">
        <f t="shared" si="172"/>
        <v>36894</v>
      </c>
      <c r="U1222" s="6">
        <f t="shared" si="178"/>
        <v>41033.548510959998</v>
      </c>
      <c r="V1222" s="4">
        <f t="shared" si="179"/>
        <v>1.1122011305621509</v>
      </c>
      <c r="W1222" s="3">
        <f t="shared" si="180"/>
        <v>12434.841270000001</v>
      </c>
    </row>
    <row r="1223" spans="1:23">
      <c r="A1223" s="1">
        <v>1221</v>
      </c>
      <c r="B1223">
        <v>2702</v>
      </c>
      <c r="C1223" t="s">
        <v>1214</v>
      </c>
      <c r="D1223" t="s">
        <v>3165</v>
      </c>
      <c r="E1223">
        <v>26394</v>
      </c>
      <c r="F1223" t="s">
        <v>3915</v>
      </c>
      <c r="G1223">
        <v>1.92</v>
      </c>
      <c r="H1223" t="s">
        <v>4579</v>
      </c>
      <c r="I1223" s="2" t="s">
        <v>6821</v>
      </c>
      <c r="K1223" t="s">
        <v>8232</v>
      </c>
      <c r="L1223">
        <v>1</v>
      </c>
      <c r="M1223">
        <v>0.01</v>
      </c>
      <c r="N1223">
        <v>3.25</v>
      </c>
      <c r="O1223">
        <f t="shared" si="173"/>
        <v>80.36</v>
      </c>
      <c r="P1223">
        <f t="shared" si="174"/>
        <v>5015.0600000000004</v>
      </c>
      <c r="Q1223">
        <f t="shared" si="175"/>
        <v>5.13</v>
      </c>
      <c r="R1223">
        <f t="shared" si="176"/>
        <v>5.44</v>
      </c>
      <c r="S1223">
        <f t="shared" si="177"/>
        <v>-1152</v>
      </c>
      <c r="T1223" s="6">
        <f t="shared" ref="T1223:T1286" si="181">E1223</f>
        <v>26394</v>
      </c>
      <c r="U1223" s="6">
        <f t="shared" si="178"/>
        <v>28918.639086080002</v>
      </c>
      <c r="V1223" s="4">
        <f t="shared" si="179"/>
        <v>1.095652007504736</v>
      </c>
      <c r="W1223" s="3">
        <f t="shared" si="180"/>
        <v>12434.841270000001</v>
      </c>
    </row>
    <row r="1224" spans="1:23">
      <c r="A1224" s="1">
        <v>1222</v>
      </c>
      <c r="B1224">
        <v>2706</v>
      </c>
      <c r="C1224" t="s">
        <v>1215</v>
      </c>
      <c r="D1224" t="s">
        <v>3166</v>
      </c>
      <c r="E1224">
        <v>32543</v>
      </c>
      <c r="F1224" t="s">
        <v>3915</v>
      </c>
      <c r="G1224">
        <v>1.45</v>
      </c>
      <c r="H1224" t="s">
        <v>5002</v>
      </c>
      <c r="I1224" s="2" t="s">
        <v>6822</v>
      </c>
      <c r="K1224" t="s">
        <v>8655</v>
      </c>
      <c r="L1224">
        <v>1</v>
      </c>
      <c r="M1224">
        <v>0.08</v>
      </c>
      <c r="N1224">
        <v>22</v>
      </c>
      <c r="O1224">
        <f t="shared" si="173"/>
        <v>80.36</v>
      </c>
      <c r="P1224">
        <f t="shared" si="174"/>
        <v>5015.0600000000004</v>
      </c>
      <c r="Q1224">
        <f t="shared" si="175"/>
        <v>5.13</v>
      </c>
      <c r="R1224">
        <f t="shared" si="176"/>
        <v>5.44</v>
      </c>
      <c r="S1224">
        <f t="shared" si="177"/>
        <v>-1152</v>
      </c>
      <c r="T1224" s="6">
        <f t="shared" si="181"/>
        <v>32543</v>
      </c>
      <c r="U1224" s="6">
        <f t="shared" si="178"/>
        <v>30102.108609800001</v>
      </c>
      <c r="V1224" s="4">
        <f t="shared" si="179"/>
        <v>0.92499488706634303</v>
      </c>
      <c r="W1224" s="3">
        <f t="shared" si="180"/>
        <v>12434.841270000001</v>
      </c>
    </row>
    <row r="1225" spans="1:23">
      <c r="A1225" s="1">
        <v>1223</v>
      </c>
      <c r="B1225">
        <v>2708</v>
      </c>
      <c r="C1225" t="s">
        <v>1216</v>
      </c>
      <c r="D1225" t="s">
        <v>3167</v>
      </c>
      <c r="E1225">
        <v>106794</v>
      </c>
      <c r="F1225" t="s">
        <v>3915</v>
      </c>
      <c r="G1225">
        <v>3.95</v>
      </c>
      <c r="H1225" t="s">
        <v>5003</v>
      </c>
      <c r="I1225" s="2" t="s">
        <v>6823</v>
      </c>
      <c r="K1225" t="s">
        <v>8656</v>
      </c>
      <c r="L1225">
        <v>37</v>
      </c>
      <c r="M1225">
        <v>0.47</v>
      </c>
      <c r="N1225">
        <v>174.1</v>
      </c>
      <c r="O1225">
        <f t="shared" si="173"/>
        <v>80.36</v>
      </c>
      <c r="P1225">
        <f t="shared" si="174"/>
        <v>5015.0600000000004</v>
      </c>
      <c r="Q1225">
        <f t="shared" si="175"/>
        <v>5.13</v>
      </c>
      <c r="R1225">
        <f t="shared" si="176"/>
        <v>5.44</v>
      </c>
      <c r="S1225">
        <f t="shared" si="177"/>
        <v>-1152</v>
      </c>
      <c r="T1225" s="6">
        <f t="shared" si="181"/>
        <v>106794</v>
      </c>
      <c r="U1225" s="6">
        <f t="shared" si="178"/>
        <v>133898.42505980001</v>
      </c>
      <c r="V1225" s="4">
        <f t="shared" si="179"/>
        <v>1.2538010099799615</v>
      </c>
      <c r="W1225" s="3">
        <f t="shared" si="180"/>
        <v>12434.841270000001</v>
      </c>
    </row>
    <row r="1226" spans="1:23">
      <c r="A1226" s="1">
        <v>1224</v>
      </c>
      <c r="B1226">
        <v>2711</v>
      </c>
      <c r="C1226" t="s">
        <v>1217</v>
      </c>
      <c r="D1226" t="s">
        <v>3168</v>
      </c>
      <c r="E1226">
        <v>53994</v>
      </c>
      <c r="F1226" t="s">
        <v>3915</v>
      </c>
      <c r="G1226">
        <v>1.97</v>
      </c>
      <c r="H1226" t="s">
        <v>5004</v>
      </c>
      <c r="I1226" s="2" t="s">
        <v>6824</v>
      </c>
      <c r="K1226" t="s">
        <v>8657</v>
      </c>
      <c r="L1226">
        <v>1</v>
      </c>
      <c r="M1226">
        <v>0.15</v>
      </c>
      <c r="N1226">
        <v>77.25</v>
      </c>
      <c r="O1226">
        <f t="shared" si="173"/>
        <v>80.36</v>
      </c>
      <c r="P1226">
        <f t="shared" si="174"/>
        <v>5015.0600000000004</v>
      </c>
      <c r="Q1226">
        <f t="shared" si="175"/>
        <v>5.13</v>
      </c>
      <c r="R1226">
        <f t="shared" si="176"/>
        <v>5.44</v>
      </c>
      <c r="S1226">
        <f t="shared" si="177"/>
        <v>-1152</v>
      </c>
      <c r="T1226" s="6">
        <f t="shared" si="181"/>
        <v>53994</v>
      </c>
      <c r="U1226" s="6">
        <f t="shared" si="178"/>
        <v>62014.451162279998</v>
      </c>
      <c r="V1226" s="4">
        <f t="shared" si="179"/>
        <v>1.1485433781953549</v>
      </c>
      <c r="W1226" s="3">
        <f t="shared" si="180"/>
        <v>12434.841270000001</v>
      </c>
    </row>
    <row r="1227" spans="1:23">
      <c r="A1227" s="1">
        <v>1225</v>
      </c>
      <c r="B1227">
        <v>2712</v>
      </c>
      <c r="C1227" t="s">
        <v>1218</v>
      </c>
      <c r="D1227" t="s">
        <v>3169</v>
      </c>
      <c r="E1227">
        <v>457868</v>
      </c>
      <c r="F1227" t="s">
        <v>3915</v>
      </c>
      <c r="G1227">
        <v>2.69</v>
      </c>
      <c r="H1227" t="s">
        <v>5005</v>
      </c>
      <c r="I1227" s="2" t="s">
        <v>6825</v>
      </c>
      <c r="K1227" t="s">
        <v>8658</v>
      </c>
      <c r="L1227">
        <v>1</v>
      </c>
      <c r="M1227">
        <v>0.72</v>
      </c>
      <c r="N1227">
        <v>1296</v>
      </c>
      <c r="O1227">
        <f t="shared" si="173"/>
        <v>80.36</v>
      </c>
      <c r="P1227">
        <f t="shared" si="174"/>
        <v>5015.0600000000004</v>
      </c>
      <c r="Q1227">
        <f t="shared" si="175"/>
        <v>5.13</v>
      </c>
      <c r="R1227">
        <f t="shared" si="176"/>
        <v>5.44</v>
      </c>
      <c r="S1227">
        <f t="shared" si="177"/>
        <v>-1152</v>
      </c>
      <c r="T1227" s="6">
        <f t="shared" si="181"/>
        <v>457868</v>
      </c>
      <c r="U1227" s="6">
        <f t="shared" si="178"/>
        <v>605544.95401956001</v>
      </c>
      <c r="V1227" s="4">
        <f t="shared" si="179"/>
        <v>1.3225317209753904</v>
      </c>
      <c r="W1227" s="3">
        <f t="shared" si="180"/>
        <v>12434.841270000001</v>
      </c>
    </row>
    <row r="1228" spans="1:23">
      <c r="A1228" s="1">
        <v>1226</v>
      </c>
      <c r="B1228">
        <v>2713</v>
      </c>
      <c r="C1228" t="s">
        <v>1219</v>
      </c>
      <c r="D1228" t="s">
        <v>3170</v>
      </c>
      <c r="E1228">
        <v>63594</v>
      </c>
      <c r="F1228" t="s">
        <v>3915</v>
      </c>
      <c r="G1228">
        <v>2.69</v>
      </c>
      <c r="H1228" t="s">
        <v>5006</v>
      </c>
      <c r="I1228" s="2" t="s">
        <v>6826</v>
      </c>
      <c r="K1228" t="s">
        <v>8659</v>
      </c>
      <c r="L1228">
        <v>13</v>
      </c>
      <c r="M1228">
        <v>0.16</v>
      </c>
      <c r="N1228">
        <v>65.099999999999994</v>
      </c>
      <c r="O1228">
        <f t="shared" si="173"/>
        <v>80.36</v>
      </c>
      <c r="P1228">
        <f t="shared" si="174"/>
        <v>5015.0600000000004</v>
      </c>
      <c r="Q1228">
        <f t="shared" si="175"/>
        <v>5.13</v>
      </c>
      <c r="R1228">
        <f t="shared" si="176"/>
        <v>5.44</v>
      </c>
      <c r="S1228">
        <f t="shared" si="177"/>
        <v>-1152</v>
      </c>
      <c r="T1228" s="6">
        <f t="shared" si="181"/>
        <v>63594</v>
      </c>
      <c r="U1228" s="6">
        <f t="shared" si="178"/>
        <v>67446.679459559993</v>
      </c>
      <c r="V1228" s="4">
        <f t="shared" si="179"/>
        <v>1.0605824363864516</v>
      </c>
      <c r="W1228" s="3">
        <f t="shared" si="180"/>
        <v>12434.841270000001</v>
      </c>
    </row>
    <row r="1229" spans="1:23">
      <c r="A1229" s="1">
        <v>1227</v>
      </c>
      <c r="B1229">
        <v>2714</v>
      </c>
      <c r="C1229" t="s">
        <v>1220</v>
      </c>
      <c r="D1229" t="s">
        <v>3171</v>
      </c>
      <c r="E1229">
        <v>53094</v>
      </c>
      <c r="F1229" t="s">
        <v>3915</v>
      </c>
      <c r="G1229">
        <v>1.86</v>
      </c>
      <c r="H1229" t="s">
        <v>5007</v>
      </c>
      <c r="I1229" s="2" t="s">
        <v>6827</v>
      </c>
      <c r="K1229" t="s">
        <v>8660</v>
      </c>
      <c r="L1229">
        <v>35</v>
      </c>
      <c r="M1229">
        <v>0.29599999999999999</v>
      </c>
      <c r="N1229">
        <v>41.63</v>
      </c>
      <c r="O1229">
        <f t="shared" si="173"/>
        <v>80.36</v>
      </c>
      <c r="P1229">
        <f t="shared" si="174"/>
        <v>5015.0600000000004</v>
      </c>
      <c r="Q1229">
        <f t="shared" si="175"/>
        <v>5.13</v>
      </c>
      <c r="R1229">
        <f t="shared" si="176"/>
        <v>5.44</v>
      </c>
      <c r="S1229">
        <f t="shared" si="177"/>
        <v>-1152</v>
      </c>
      <c r="T1229" s="6">
        <f t="shared" si="181"/>
        <v>53094</v>
      </c>
      <c r="U1229" s="6">
        <f t="shared" si="178"/>
        <v>44801.469906640006</v>
      </c>
      <c r="V1229" s="4">
        <f t="shared" si="179"/>
        <v>0.84381417686819615</v>
      </c>
      <c r="W1229" s="3">
        <f t="shared" si="180"/>
        <v>12434.841270000001</v>
      </c>
    </row>
    <row r="1230" spans="1:23">
      <c r="A1230" s="1">
        <v>1228</v>
      </c>
      <c r="B1230">
        <v>2716</v>
      </c>
      <c r="C1230" t="s">
        <v>1221</v>
      </c>
      <c r="D1230" t="s">
        <v>3172</v>
      </c>
      <c r="E1230">
        <v>97425</v>
      </c>
      <c r="F1230" t="s">
        <v>3915</v>
      </c>
      <c r="G1230">
        <v>4.84</v>
      </c>
      <c r="H1230" t="s">
        <v>5008</v>
      </c>
      <c r="I1230" s="2" t="s">
        <v>6828</v>
      </c>
      <c r="K1230" t="s">
        <v>8661</v>
      </c>
      <c r="L1230">
        <v>16</v>
      </c>
      <c r="M1230">
        <v>0.13</v>
      </c>
      <c r="N1230">
        <v>53.1</v>
      </c>
      <c r="O1230">
        <f t="shared" si="173"/>
        <v>80.36</v>
      </c>
      <c r="P1230">
        <f t="shared" si="174"/>
        <v>5015.0600000000004</v>
      </c>
      <c r="Q1230">
        <f t="shared" si="175"/>
        <v>5.13</v>
      </c>
      <c r="R1230">
        <f t="shared" si="176"/>
        <v>5.44</v>
      </c>
      <c r="S1230">
        <f t="shared" si="177"/>
        <v>-1152</v>
      </c>
      <c r="T1230" s="6">
        <f t="shared" si="181"/>
        <v>97425</v>
      </c>
      <c r="U1230" s="6">
        <f t="shared" si="178"/>
        <v>94282.66913616001</v>
      </c>
      <c r="V1230" s="4">
        <f t="shared" si="179"/>
        <v>0.96774615484896087</v>
      </c>
      <c r="W1230" s="3">
        <f t="shared" si="180"/>
        <v>12434.841270000001</v>
      </c>
    </row>
    <row r="1231" spans="1:23">
      <c r="A1231" s="1">
        <v>1229</v>
      </c>
      <c r="B1231">
        <v>2720</v>
      </c>
      <c r="C1231" t="s">
        <v>1222</v>
      </c>
      <c r="D1231" t="s">
        <v>3173</v>
      </c>
      <c r="E1231">
        <v>19794</v>
      </c>
      <c r="F1231" t="s">
        <v>3915</v>
      </c>
      <c r="G1231">
        <v>1.27</v>
      </c>
      <c r="H1231" t="s">
        <v>3943</v>
      </c>
      <c r="I1231" s="2" t="s">
        <v>6829</v>
      </c>
      <c r="K1231" t="s">
        <v>7596</v>
      </c>
      <c r="L1231">
        <v>1</v>
      </c>
      <c r="M1231">
        <v>0.02</v>
      </c>
      <c r="N1231">
        <v>7</v>
      </c>
      <c r="O1231">
        <f t="shared" si="173"/>
        <v>80.36</v>
      </c>
      <c r="P1231">
        <f t="shared" si="174"/>
        <v>5015.0600000000004</v>
      </c>
      <c r="Q1231">
        <f t="shared" si="175"/>
        <v>5.13</v>
      </c>
      <c r="R1231">
        <f t="shared" si="176"/>
        <v>5.44</v>
      </c>
      <c r="S1231">
        <f t="shared" si="177"/>
        <v>-1152</v>
      </c>
      <c r="T1231" s="6">
        <f t="shared" si="181"/>
        <v>19794</v>
      </c>
      <c r="U1231" s="6">
        <f t="shared" si="178"/>
        <v>20858.806895479996</v>
      </c>
      <c r="V1231" s="4">
        <f t="shared" si="179"/>
        <v>1.0537944273759723</v>
      </c>
      <c r="W1231" s="3">
        <f t="shared" si="180"/>
        <v>12434.841270000001</v>
      </c>
    </row>
    <row r="1232" spans="1:23">
      <c r="A1232" s="1">
        <v>1230</v>
      </c>
      <c r="B1232">
        <v>2722</v>
      </c>
      <c r="C1232" t="s">
        <v>1223</v>
      </c>
      <c r="D1232" t="s">
        <v>3174</v>
      </c>
      <c r="E1232">
        <v>161940</v>
      </c>
      <c r="F1232" t="s">
        <v>3915</v>
      </c>
      <c r="G1232">
        <v>7.33</v>
      </c>
      <c r="H1232" t="s">
        <v>5009</v>
      </c>
      <c r="I1232" s="2" t="s">
        <v>6830</v>
      </c>
      <c r="K1232" t="s">
        <v>8662</v>
      </c>
      <c r="L1232">
        <v>13</v>
      </c>
      <c r="M1232">
        <v>0.2</v>
      </c>
      <c r="N1232">
        <v>70</v>
      </c>
      <c r="O1232">
        <f t="shared" si="173"/>
        <v>80.36</v>
      </c>
      <c r="P1232">
        <f t="shared" si="174"/>
        <v>5015.0600000000004</v>
      </c>
      <c r="Q1232">
        <f t="shared" si="175"/>
        <v>5.13</v>
      </c>
      <c r="R1232">
        <f t="shared" si="176"/>
        <v>5.44</v>
      </c>
      <c r="S1232">
        <f t="shared" si="177"/>
        <v>-1152</v>
      </c>
      <c r="T1232" s="6">
        <f t="shared" si="181"/>
        <v>161940</v>
      </c>
      <c r="U1232" s="6">
        <f t="shared" si="178"/>
        <v>138825.95181091997</v>
      </c>
      <c r="V1232" s="4">
        <f t="shared" si="179"/>
        <v>0.85726782642287247</v>
      </c>
      <c r="W1232" s="3">
        <f t="shared" si="180"/>
        <v>12434.841270000001</v>
      </c>
    </row>
    <row r="1233" spans="1:23">
      <c r="A1233" s="1">
        <v>1231</v>
      </c>
      <c r="B1233">
        <v>2725</v>
      </c>
      <c r="C1233" t="s">
        <v>1224</v>
      </c>
      <c r="D1233" t="s">
        <v>3175</v>
      </c>
      <c r="E1233">
        <v>116994</v>
      </c>
      <c r="F1233" t="s">
        <v>3915</v>
      </c>
      <c r="G1233">
        <v>2.27</v>
      </c>
      <c r="H1233" t="s">
        <v>5010</v>
      </c>
      <c r="I1233" s="2" t="s">
        <v>6831</v>
      </c>
      <c r="K1233" t="s">
        <v>8663</v>
      </c>
      <c r="L1233">
        <v>19</v>
      </c>
      <c r="M1233">
        <v>0.55999999999999994</v>
      </c>
      <c r="N1233">
        <v>201.6</v>
      </c>
      <c r="O1233">
        <f t="shared" si="173"/>
        <v>80.36</v>
      </c>
      <c r="P1233">
        <f t="shared" si="174"/>
        <v>5015.0600000000004</v>
      </c>
      <c r="Q1233">
        <f t="shared" si="175"/>
        <v>5.13</v>
      </c>
      <c r="R1233">
        <f t="shared" si="176"/>
        <v>5.44</v>
      </c>
      <c r="S1233">
        <f t="shared" si="177"/>
        <v>-1152</v>
      </c>
      <c r="T1233" s="6">
        <f t="shared" si="181"/>
        <v>116994</v>
      </c>
      <c r="U1233" s="6">
        <f t="shared" si="178"/>
        <v>120851.64105948001</v>
      </c>
      <c r="V1233" s="4">
        <f t="shared" si="179"/>
        <v>1.032972982028822</v>
      </c>
      <c r="W1233" s="3">
        <f t="shared" si="180"/>
        <v>12434.841270000001</v>
      </c>
    </row>
    <row r="1234" spans="1:23">
      <c r="A1234" s="1">
        <v>1232</v>
      </c>
      <c r="B1234">
        <v>2727</v>
      </c>
      <c r="C1234" t="s">
        <v>1225</v>
      </c>
      <c r="D1234" t="s">
        <v>3176</v>
      </c>
      <c r="E1234">
        <v>29243</v>
      </c>
      <c r="F1234" t="s">
        <v>3915</v>
      </c>
      <c r="G1234">
        <v>1.2</v>
      </c>
      <c r="H1234" t="s">
        <v>4585</v>
      </c>
      <c r="I1234" s="2" t="s">
        <v>6832</v>
      </c>
      <c r="K1234" t="s">
        <v>8238</v>
      </c>
      <c r="L1234">
        <v>1</v>
      </c>
      <c r="M1234">
        <v>0.05</v>
      </c>
      <c r="N1234">
        <v>17</v>
      </c>
      <c r="O1234">
        <f t="shared" si="173"/>
        <v>80.36</v>
      </c>
      <c r="P1234">
        <f t="shared" si="174"/>
        <v>5015.0600000000004</v>
      </c>
      <c r="Q1234">
        <f t="shared" si="175"/>
        <v>5.13</v>
      </c>
      <c r="R1234">
        <f t="shared" si="176"/>
        <v>5.44</v>
      </c>
      <c r="S1234">
        <f t="shared" si="177"/>
        <v>-1152</v>
      </c>
      <c r="T1234" s="6">
        <f t="shared" si="181"/>
        <v>29243</v>
      </c>
      <c r="U1234" s="6">
        <f t="shared" si="178"/>
        <v>24185.864228800001</v>
      </c>
      <c r="V1234" s="4">
        <f t="shared" si="179"/>
        <v>0.8270650832267552</v>
      </c>
      <c r="W1234" s="3">
        <f t="shared" si="180"/>
        <v>12434.841270000001</v>
      </c>
    </row>
    <row r="1235" spans="1:23">
      <c r="A1235" s="1">
        <v>1233</v>
      </c>
      <c r="B1235">
        <v>2728</v>
      </c>
      <c r="C1235" t="s">
        <v>1226</v>
      </c>
      <c r="D1235" t="s">
        <v>3177</v>
      </c>
      <c r="E1235">
        <v>58868</v>
      </c>
      <c r="F1235" t="s">
        <v>3915</v>
      </c>
      <c r="G1235">
        <v>1.94</v>
      </c>
      <c r="H1235" t="s">
        <v>5011</v>
      </c>
      <c r="I1235" s="2" t="s">
        <v>6833</v>
      </c>
      <c r="K1235" t="s">
        <v>8664</v>
      </c>
      <c r="L1235">
        <v>43</v>
      </c>
      <c r="M1235">
        <v>0.28000000000000003</v>
      </c>
      <c r="N1235">
        <v>44.8</v>
      </c>
      <c r="O1235">
        <f t="shared" si="173"/>
        <v>80.36</v>
      </c>
      <c r="P1235">
        <f t="shared" si="174"/>
        <v>5015.0600000000004</v>
      </c>
      <c r="Q1235">
        <f t="shared" si="175"/>
        <v>5.13</v>
      </c>
      <c r="R1235">
        <f t="shared" si="176"/>
        <v>5.44</v>
      </c>
      <c r="S1235">
        <f t="shared" si="177"/>
        <v>-1152</v>
      </c>
      <c r="T1235" s="6">
        <f t="shared" si="181"/>
        <v>58868</v>
      </c>
      <c r="U1235" s="6">
        <f t="shared" si="178"/>
        <v>47381.006796560003</v>
      </c>
      <c r="V1235" s="4">
        <f t="shared" si="179"/>
        <v>0.80486863485357074</v>
      </c>
      <c r="W1235" s="3">
        <f t="shared" si="180"/>
        <v>12434.841270000001</v>
      </c>
    </row>
    <row r="1236" spans="1:23">
      <c r="A1236" s="1">
        <v>1234</v>
      </c>
      <c r="B1236">
        <v>2732</v>
      </c>
      <c r="C1236" t="s">
        <v>1227</v>
      </c>
      <c r="D1236" t="s">
        <v>3178</v>
      </c>
      <c r="E1236">
        <v>64194</v>
      </c>
      <c r="F1236" t="s">
        <v>3915</v>
      </c>
      <c r="G1236">
        <v>2.73</v>
      </c>
      <c r="H1236" t="s">
        <v>5012</v>
      </c>
      <c r="I1236" s="2" t="s">
        <v>6834</v>
      </c>
      <c r="K1236" t="s">
        <v>8665</v>
      </c>
      <c r="L1236">
        <v>21</v>
      </c>
      <c r="M1236">
        <v>0.16</v>
      </c>
      <c r="N1236">
        <v>65.37</v>
      </c>
      <c r="O1236">
        <f t="shared" si="173"/>
        <v>80.36</v>
      </c>
      <c r="P1236">
        <f t="shared" si="174"/>
        <v>5015.0600000000004</v>
      </c>
      <c r="Q1236">
        <f t="shared" si="175"/>
        <v>5.13</v>
      </c>
      <c r="R1236">
        <f t="shared" si="176"/>
        <v>5.44</v>
      </c>
      <c r="S1236">
        <f t="shared" si="177"/>
        <v>-1152</v>
      </c>
      <c r="T1236" s="6">
        <f t="shared" si="181"/>
        <v>64194</v>
      </c>
      <c r="U1236" s="6">
        <f t="shared" si="178"/>
        <v>68161.584608520003</v>
      </c>
      <c r="V1236" s="4">
        <f t="shared" si="179"/>
        <v>1.0618061595868773</v>
      </c>
      <c r="W1236" s="3">
        <f t="shared" si="180"/>
        <v>12434.841270000001</v>
      </c>
    </row>
    <row r="1237" spans="1:23">
      <c r="A1237" s="1">
        <v>1235</v>
      </c>
      <c r="B1237">
        <v>2735</v>
      </c>
      <c r="C1237" t="s">
        <v>1228</v>
      </c>
      <c r="D1237" t="s">
        <v>3179</v>
      </c>
      <c r="E1237">
        <v>38367</v>
      </c>
      <c r="F1237" t="s">
        <v>3915</v>
      </c>
      <c r="G1237">
        <v>2.09</v>
      </c>
      <c r="H1237" t="s">
        <v>5013</v>
      </c>
      <c r="I1237" s="2" t="s">
        <v>6835</v>
      </c>
      <c r="K1237" t="s">
        <v>8666</v>
      </c>
      <c r="L1237">
        <v>21</v>
      </c>
      <c r="M1237">
        <v>0.111</v>
      </c>
      <c r="N1237">
        <v>43.29</v>
      </c>
      <c r="O1237">
        <f t="shared" si="173"/>
        <v>80.36</v>
      </c>
      <c r="P1237">
        <f t="shared" si="174"/>
        <v>5015.0600000000004</v>
      </c>
      <c r="Q1237">
        <f t="shared" si="175"/>
        <v>5.13</v>
      </c>
      <c r="R1237">
        <f t="shared" si="176"/>
        <v>5.44</v>
      </c>
      <c r="S1237">
        <f t="shared" si="177"/>
        <v>-1152</v>
      </c>
      <c r="T1237" s="6">
        <f t="shared" si="181"/>
        <v>38367</v>
      </c>
      <c r="U1237" s="6">
        <f t="shared" si="178"/>
        <v>48959.169041159999</v>
      </c>
      <c r="V1237" s="4">
        <f t="shared" si="179"/>
        <v>1.2760749873891626</v>
      </c>
      <c r="W1237" s="3">
        <f t="shared" si="180"/>
        <v>12434.841270000001</v>
      </c>
    </row>
    <row r="1238" spans="1:23">
      <c r="A1238" s="1">
        <v>1236</v>
      </c>
      <c r="B1238">
        <v>2740</v>
      </c>
      <c r="C1238" t="s">
        <v>1229</v>
      </c>
      <c r="D1238" t="s">
        <v>3180</v>
      </c>
      <c r="E1238">
        <v>86994</v>
      </c>
      <c r="F1238" t="s">
        <v>3915</v>
      </c>
      <c r="G1238">
        <v>3.75</v>
      </c>
      <c r="H1238" t="s">
        <v>5014</v>
      </c>
      <c r="I1238" s="2" t="s">
        <v>6836</v>
      </c>
      <c r="K1238" t="s">
        <v>8667</v>
      </c>
      <c r="L1238">
        <v>13</v>
      </c>
      <c r="M1238">
        <v>0.215</v>
      </c>
      <c r="N1238">
        <v>101.35</v>
      </c>
      <c r="O1238">
        <f t="shared" si="173"/>
        <v>80.36</v>
      </c>
      <c r="P1238">
        <f t="shared" si="174"/>
        <v>5015.0600000000004</v>
      </c>
      <c r="Q1238">
        <f t="shared" si="175"/>
        <v>5.13</v>
      </c>
      <c r="R1238">
        <f t="shared" si="176"/>
        <v>5.44</v>
      </c>
      <c r="S1238">
        <f t="shared" si="177"/>
        <v>-1152</v>
      </c>
      <c r="T1238" s="6">
        <f t="shared" si="181"/>
        <v>86994</v>
      </c>
      <c r="U1238" s="6">
        <f t="shared" si="178"/>
        <v>99110.789554999996</v>
      </c>
      <c r="V1238" s="4">
        <f t="shared" si="179"/>
        <v>1.1392830488884291</v>
      </c>
      <c r="W1238" s="3">
        <f t="shared" si="180"/>
        <v>12434.841270000001</v>
      </c>
    </row>
    <row r="1239" spans="1:23">
      <c r="A1239" s="1">
        <v>1237</v>
      </c>
      <c r="B1239">
        <v>2741</v>
      </c>
      <c r="C1239" t="s">
        <v>1230</v>
      </c>
      <c r="D1239" t="s">
        <v>3181</v>
      </c>
      <c r="E1239">
        <v>178143</v>
      </c>
      <c r="F1239" t="s">
        <v>3915</v>
      </c>
      <c r="G1239">
        <v>1.89</v>
      </c>
      <c r="H1239" t="s">
        <v>5015</v>
      </c>
      <c r="I1239" s="2" t="s">
        <v>6837</v>
      </c>
      <c r="K1239" t="s">
        <v>8668</v>
      </c>
      <c r="L1239">
        <v>15</v>
      </c>
      <c r="M1239">
        <v>0.41</v>
      </c>
      <c r="N1239">
        <v>314.89999999999998</v>
      </c>
      <c r="O1239">
        <f t="shared" si="173"/>
        <v>80.36</v>
      </c>
      <c r="P1239">
        <f t="shared" si="174"/>
        <v>5015.0600000000004</v>
      </c>
      <c r="Q1239">
        <f t="shared" si="175"/>
        <v>5.13</v>
      </c>
      <c r="R1239">
        <f t="shared" si="176"/>
        <v>5.44</v>
      </c>
      <c r="S1239">
        <f t="shared" si="177"/>
        <v>-1152</v>
      </c>
      <c r="T1239" s="6">
        <f t="shared" si="181"/>
        <v>178143</v>
      </c>
      <c r="U1239" s="6">
        <f t="shared" si="178"/>
        <v>164711.40016035998</v>
      </c>
      <c r="V1239" s="4">
        <f t="shared" si="179"/>
        <v>0.92460214636758098</v>
      </c>
      <c r="W1239" s="3">
        <f t="shared" si="180"/>
        <v>12434.841270000001</v>
      </c>
    </row>
    <row r="1240" spans="1:23">
      <c r="A1240" s="1">
        <v>1238</v>
      </c>
      <c r="B1240">
        <v>2743</v>
      </c>
      <c r="C1240" t="s">
        <v>1231</v>
      </c>
      <c r="D1240" t="s">
        <v>3182</v>
      </c>
      <c r="E1240">
        <v>155694</v>
      </c>
      <c r="F1240" t="s">
        <v>3915</v>
      </c>
      <c r="G1240">
        <v>2.42</v>
      </c>
      <c r="H1240" t="s">
        <v>5016</v>
      </c>
      <c r="I1240" s="2" t="s">
        <v>6838</v>
      </c>
      <c r="K1240" t="s">
        <v>8669</v>
      </c>
      <c r="L1240">
        <v>17</v>
      </c>
      <c r="M1240">
        <v>0.51</v>
      </c>
      <c r="N1240">
        <v>235.26</v>
      </c>
      <c r="O1240">
        <f t="shared" si="173"/>
        <v>80.36</v>
      </c>
      <c r="P1240">
        <f t="shared" si="174"/>
        <v>5015.0600000000004</v>
      </c>
      <c r="Q1240">
        <f t="shared" si="175"/>
        <v>5.13</v>
      </c>
      <c r="R1240">
        <f t="shared" si="176"/>
        <v>5.44</v>
      </c>
      <c r="S1240">
        <f t="shared" si="177"/>
        <v>-1152</v>
      </c>
      <c r="T1240" s="6">
        <f t="shared" si="181"/>
        <v>155694</v>
      </c>
      <c r="U1240" s="6">
        <f t="shared" si="178"/>
        <v>137804.66423207999</v>
      </c>
      <c r="V1240" s="4">
        <f t="shared" si="179"/>
        <v>0.88509938875024075</v>
      </c>
      <c r="W1240" s="3">
        <f t="shared" si="180"/>
        <v>12434.841270000001</v>
      </c>
    </row>
    <row r="1241" spans="1:23">
      <c r="A1241" s="1">
        <v>1239</v>
      </c>
      <c r="B1241">
        <v>2752</v>
      </c>
      <c r="C1241" t="s">
        <v>1232</v>
      </c>
      <c r="D1241" t="s">
        <v>3183</v>
      </c>
      <c r="E1241">
        <v>21894</v>
      </c>
      <c r="F1241" t="s">
        <v>3915</v>
      </c>
      <c r="G1241">
        <v>1.28</v>
      </c>
      <c r="H1241" t="s">
        <v>5017</v>
      </c>
      <c r="I1241" s="2" t="s">
        <v>6839</v>
      </c>
      <c r="K1241" t="s">
        <v>8670</v>
      </c>
      <c r="L1241">
        <v>13</v>
      </c>
      <c r="M1241">
        <v>0.03</v>
      </c>
      <c r="N1241">
        <v>15.3</v>
      </c>
      <c r="O1241">
        <f t="shared" si="173"/>
        <v>80.36</v>
      </c>
      <c r="P1241">
        <f t="shared" si="174"/>
        <v>5015.0600000000004</v>
      </c>
      <c r="Q1241">
        <f t="shared" si="175"/>
        <v>5.13</v>
      </c>
      <c r="R1241">
        <f t="shared" si="176"/>
        <v>5.44</v>
      </c>
      <c r="S1241">
        <f t="shared" si="177"/>
        <v>-1152</v>
      </c>
      <c r="T1241" s="6">
        <f t="shared" si="181"/>
        <v>21894</v>
      </c>
      <c r="U1241" s="6">
        <f t="shared" si="178"/>
        <v>24636.439710719998</v>
      </c>
      <c r="V1241" s="4">
        <f t="shared" si="179"/>
        <v>1.1252598753411893</v>
      </c>
      <c r="W1241" s="3">
        <f t="shared" si="180"/>
        <v>12434.841270000001</v>
      </c>
    </row>
    <row r="1242" spans="1:23">
      <c r="A1242" s="1">
        <v>1240</v>
      </c>
      <c r="B1242">
        <v>2753</v>
      </c>
      <c r="C1242" t="s">
        <v>1233</v>
      </c>
      <c r="D1242" t="s">
        <v>3184</v>
      </c>
      <c r="E1242">
        <v>475794</v>
      </c>
      <c r="F1242" t="s">
        <v>3915</v>
      </c>
      <c r="G1242">
        <v>2.36</v>
      </c>
      <c r="H1242" t="s">
        <v>5018</v>
      </c>
      <c r="I1242" s="2" t="s">
        <v>6840</v>
      </c>
      <c r="K1242" t="s">
        <v>8671</v>
      </c>
      <c r="L1242">
        <v>15</v>
      </c>
      <c r="M1242">
        <v>1.012</v>
      </c>
      <c r="N1242">
        <v>950.6</v>
      </c>
      <c r="O1242">
        <f t="shared" si="173"/>
        <v>80.36</v>
      </c>
      <c r="P1242">
        <f t="shared" si="174"/>
        <v>5015.0600000000004</v>
      </c>
      <c r="Q1242">
        <f t="shared" si="175"/>
        <v>5.13</v>
      </c>
      <c r="R1242">
        <f t="shared" si="176"/>
        <v>5.44</v>
      </c>
      <c r="S1242">
        <f t="shared" si="177"/>
        <v>-1152</v>
      </c>
      <c r="T1242" s="6">
        <f t="shared" si="181"/>
        <v>475794</v>
      </c>
      <c r="U1242" s="6">
        <f t="shared" si="178"/>
        <v>449626.24551664002</v>
      </c>
      <c r="V1242" s="4">
        <f t="shared" si="179"/>
        <v>0.94500192418702211</v>
      </c>
      <c r="W1242" s="3">
        <f t="shared" si="180"/>
        <v>12434.841270000001</v>
      </c>
    </row>
    <row r="1243" spans="1:23">
      <c r="A1243" s="1">
        <v>1241</v>
      </c>
      <c r="B1243">
        <v>2754</v>
      </c>
      <c r="C1243" t="s">
        <v>1234</v>
      </c>
      <c r="D1243" t="s">
        <v>3185</v>
      </c>
      <c r="E1243">
        <v>88893</v>
      </c>
      <c r="F1243" t="s">
        <v>3915</v>
      </c>
      <c r="G1243">
        <v>2.36</v>
      </c>
      <c r="H1243" t="s">
        <v>5019</v>
      </c>
      <c r="I1243" s="2" t="s">
        <v>6841</v>
      </c>
      <c r="K1243" t="s">
        <v>8672</v>
      </c>
      <c r="L1243">
        <v>15</v>
      </c>
      <c r="M1243">
        <v>0.34</v>
      </c>
      <c r="N1243">
        <v>111.7</v>
      </c>
      <c r="O1243">
        <f t="shared" si="173"/>
        <v>80.36</v>
      </c>
      <c r="P1243">
        <f t="shared" si="174"/>
        <v>5015.0600000000004</v>
      </c>
      <c r="Q1243">
        <f t="shared" si="175"/>
        <v>5.13</v>
      </c>
      <c r="R1243">
        <f t="shared" si="176"/>
        <v>5.44</v>
      </c>
      <c r="S1243">
        <f t="shared" si="177"/>
        <v>-1152</v>
      </c>
      <c r="T1243" s="6">
        <f t="shared" si="181"/>
        <v>88893</v>
      </c>
      <c r="U1243" s="6">
        <f t="shared" si="178"/>
        <v>82894.063756639996</v>
      </c>
      <c r="V1243" s="4">
        <f t="shared" si="179"/>
        <v>0.9325150884393596</v>
      </c>
      <c r="W1243" s="3">
        <f t="shared" si="180"/>
        <v>12434.841270000001</v>
      </c>
    </row>
    <row r="1244" spans="1:23">
      <c r="A1244" s="1">
        <v>1242</v>
      </c>
      <c r="B1244">
        <v>2757</v>
      </c>
      <c r="C1244" t="s">
        <v>1235</v>
      </c>
      <c r="D1244" t="s">
        <v>3186</v>
      </c>
      <c r="E1244">
        <v>164925</v>
      </c>
      <c r="F1244" t="s">
        <v>3915</v>
      </c>
      <c r="G1244">
        <v>6.1</v>
      </c>
      <c r="H1244" t="s">
        <v>5020</v>
      </c>
      <c r="I1244" s="2" t="s">
        <v>6842</v>
      </c>
      <c r="K1244" t="s">
        <v>8673</v>
      </c>
      <c r="L1244">
        <v>48</v>
      </c>
      <c r="M1244">
        <v>0.33200000000000002</v>
      </c>
      <c r="N1244">
        <v>138.32</v>
      </c>
      <c r="O1244">
        <f t="shared" si="173"/>
        <v>80.36</v>
      </c>
      <c r="P1244">
        <f t="shared" si="174"/>
        <v>5015.0600000000004</v>
      </c>
      <c r="Q1244">
        <f t="shared" si="175"/>
        <v>5.13</v>
      </c>
      <c r="R1244">
        <f t="shared" si="176"/>
        <v>5.44</v>
      </c>
      <c r="S1244">
        <f t="shared" si="177"/>
        <v>-1152</v>
      </c>
      <c r="T1244" s="6">
        <f t="shared" si="181"/>
        <v>164925</v>
      </c>
      <c r="U1244" s="6">
        <f t="shared" si="178"/>
        <v>150338.7879844</v>
      </c>
      <c r="V1244" s="4">
        <f t="shared" si="179"/>
        <v>0.91155851438168867</v>
      </c>
      <c r="W1244" s="3">
        <f t="shared" si="180"/>
        <v>12434.841270000001</v>
      </c>
    </row>
    <row r="1245" spans="1:23">
      <c r="A1245" s="1">
        <v>1243</v>
      </c>
      <c r="B1245">
        <v>2758</v>
      </c>
      <c r="C1245" t="s">
        <v>1236</v>
      </c>
      <c r="D1245" t="s">
        <v>3187</v>
      </c>
      <c r="E1245">
        <v>46494</v>
      </c>
      <c r="F1245" t="s">
        <v>3915</v>
      </c>
      <c r="G1245">
        <v>2.37</v>
      </c>
      <c r="H1245" t="s">
        <v>5021</v>
      </c>
      <c r="I1245" s="2" t="s">
        <v>6843</v>
      </c>
      <c r="K1245" t="s">
        <v>8674</v>
      </c>
      <c r="L1245">
        <v>45</v>
      </c>
      <c r="M1245">
        <v>0.15</v>
      </c>
      <c r="N1245">
        <v>69</v>
      </c>
      <c r="O1245">
        <f t="shared" si="173"/>
        <v>80.36</v>
      </c>
      <c r="P1245">
        <f t="shared" si="174"/>
        <v>5015.0600000000004</v>
      </c>
      <c r="Q1245">
        <f t="shared" si="175"/>
        <v>5.13</v>
      </c>
      <c r="R1245">
        <f t="shared" si="176"/>
        <v>5.44</v>
      </c>
      <c r="S1245">
        <f t="shared" si="177"/>
        <v>-1152</v>
      </c>
      <c r="T1245" s="6">
        <f t="shared" si="181"/>
        <v>46494</v>
      </c>
      <c r="U1245" s="6">
        <f t="shared" si="178"/>
        <v>64376.618171880007</v>
      </c>
      <c r="V1245" s="4">
        <f t="shared" si="179"/>
        <v>1.3846220624570913</v>
      </c>
      <c r="W1245" s="3">
        <f t="shared" si="180"/>
        <v>12434.841270000001</v>
      </c>
    </row>
    <row r="1246" spans="1:23">
      <c r="A1246" s="1">
        <v>1244</v>
      </c>
      <c r="B1246">
        <v>2763</v>
      </c>
      <c r="C1246" t="s">
        <v>1237</v>
      </c>
      <c r="D1246" t="s">
        <v>3188</v>
      </c>
      <c r="E1246">
        <v>148194</v>
      </c>
      <c r="F1246" t="s">
        <v>3915</v>
      </c>
      <c r="G1246">
        <v>4.4000000000000004</v>
      </c>
      <c r="H1246" t="s">
        <v>5022</v>
      </c>
      <c r="I1246" s="2" t="s">
        <v>6844</v>
      </c>
      <c r="K1246" t="s">
        <v>8675</v>
      </c>
      <c r="L1246">
        <v>31</v>
      </c>
      <c r="M1246">
        <v>0.6</v>
      </c>
      <c r="N1246">
        <v>183.2</v>
      </c>
      <c r="O1246">
        <f t="shared" si="173"/>
        <v>80.36</v>
      </c>
      <c r="P1246">
        <f t="shared" si="174"/>
        <v>5015.0600000000004</v>
      </c>
      <c r="Q1246">
        <f t="shared" si="175"/>
        <v>5.13</v>
      </c>
      <c r="R1246">
        <f t="shared" si="176"/>
        <v>5.44</v>
      </c>
      <c r="S1246">
        <f t="shared" si="177"/>
        <v>-1152</v>
      </c>
      <c r="T1246" s="6">
        <f t="shared" si="181"/>
        <v>148194</v>
      </c>
      <c r="U1246" s="6">
        <f t="shared" si="178"/>
        <v>144591.38078559999</v>
      </c>
      <c r="V1246" s="4">
        <f t="shared" si="179"/>
        <v>0.97568984429599037</v>
      </c>
      <c r="W1246" s="3">
        <f t="shared" si="180"/>
        <v>12434.841270000001</v>
      </c>
    </row>
    <row r="1247" spans="1:23">
      <c r="A1247" s="1">
        <v>1245</v>
      </c>
      <c r="B1247">
        <v>2764</v>
      </c>
      <c r="C1247" t="s">
        <v>1238</v>
      </c>
      <c r="D1247" t="s">
        <v>3189</v>
      </c>
      <c r="E1247">
        <v>92993</v>
      </c>
      <c r="F1247" t="s">
        <v>3915</v>
      </c>
      <c r="G1247">
        <v>2.4700000000000002</v>
      </c>
      <c r="H1247" t="s">
        <v>5023</v>
      </c>
      <c r="I1247" s="2" t="s">
        <v>6845</v>
      </c>
      <c r="K1247" t="s">
        <v>8676</v>
      </c>
      <c r="L1247">
        <v>17</v>
      </c>
      <c r="M1247">
        <v>0.30399999999999999</v>
      </c>
      <c r="N1247">
        <v>92.72</v>
      </c>
      <c r="O1247">
        <f t="shared" si="173"/>
        <v>80.36</v>
      </c>
      <c r="P1247">
        <f t="shared" si="174"/>
        <v>5015.0600000000004</v>
      </c>
      <c r="Q1247">
        <f t="shared" si="175"/>
        <v>5.13</v>
      </c>
      <c r="R1247">
        <f t="shared" si="176"/>
        <v>5.44</v>
      </c>
      <c r="S1247">
        <f t="shared" si="177"/>
        <v>-1152</v>
      </c>
      <c r="T1247" s="6">
        <f t="shared" si="181"/>
        <v>92993</v>
      </c>
      <c r="U1247" s="6">
        <f t="shared" si="178"/>
        <v>76238.196372280014</v>
      </c>
      <c r="V1247" s="4">
        <f t="shared" si="179"/>
        <v>0.81982725981826599</v>
      </c>
      <c r="W1247" s="3">
        <f t="shared" si="180"/>
        <v>12434.841270000001</v>
      </c>
    </row>
    <row r="1248" spans="1:23">
      <c r="A1248" s="1">
        <v>1246</v>
      </c>
      <c r="B1248">
        <v>2768</v>
      </c>
      <c r="C1248" t="s">
        <v>1239</v>
      </c>
      <c r="D1248" t="s">
        <v>3190</v>
      </c>
      <c r="E1248">
        <v>86994</v>
      </c>
      <c r="F1248" t="s">
        <v>3915</v>
      </c>
      <c r="G1248">
        <v>2.82</v>
      </c>
      <c r="H1248" t="s">
        <v>5024</v>
      </c>
      <c r="I1248" s="2" t="s">
        <v>6846</v>
      </c>
      <c r="K1248" t="s">
        <v>8677</v>
      </c>
      <c r="L1248">
        <v>135</v>
      </c>
      <c r="M1248">
        <v>0.4</v>
      </c>
      <c r="N1248">
        <v>204</v>
      </c>
      <c r="O1248">
        <f t="shared" si="173"/>
        <v>80.36</v>
      </c>
      <c r="P1248">
        <f t="shared" si="174"/>
        <v>5015.0600000000004</v>
      </c>
      <c r="Q1248">
        <f t="shared" si="175"/>
        <v>5.13</v>
      </c>
      <c r="R1248">
        <f t="shared" si="176"/>
        <v>5.44</v>
      </c>
      <c r="S1248">
        <f t="shared" si="177"/>
        <v>-1152</v>
      </c>
      <c r="T1248" s="6">
        <f t="shared" si="181"/>
        <v>86994</v>
      </c>
      <c r="U1248" s="6">
        <f t="shared" si="178"/>
        <v>130107.81645767999</v>
      </c>
      <c r="V1248" s="4">
        <f t="shared" si="179"/>
        <v>1.4955952876943237</v>
      </c>
      <c r="W1248" s="3">
        <f t="shared" si="180"/>
        <v>12434.841270000001</v>
      </c>
    </row>
    <row r="1249" spans="1:23">
      <c r="A1249" s="1">
        <v>1247</v>
      </c>
      <c r="B1249">
        <v>2771</v>
      </c>
      <c r="C1249" t="s">
        <v>1240</v>
      </c>
      <c r="D1249" t="s">
        <v>3191</v>
      </c>
      <c r="E1249">
        <v>83394</v>
      </c>
      <c r="F1249" t="s">
        <v>3915</v>
      </c>
      <c r="G1249">
        <v>3.26</v>
      </c>
      <c r="H1249" t="s">
        <v>5025</v>
      </c>
      <c r="I1249" s="2" t="s">
        <v>6847</v>
      </c>
      <c r="K1249" t="s">
        <v>8678</v>
      </c>
      <c r="L1249">
        <v>13</v>
      </c>
      <c r="M1249">
        <v>0.26900000000000002</v>
      </c>
      <c r="N1249">
        <v>94.15</v>
      </c>
      <c r="O1249">
        <f t="shared" si="173"/>
        <v>80.36</v>
      </c>
      <c r="P1249">
        <f t="shared" si="174"/>
        <v>5015.0600000000004</v>
      </c>
      <c r="Q1249">
        <f t="shared" si="175"/>
        <v>5.13</v>
      </c>
      <c r="R1249">
        <f t="shared" si="176"/>
        <v>5.44</v>
      </c>
      <c r="S1249">
        <f t="shared" si="177"/>
        <v>-1152</v>
      </c>
      <c r="T1249" s="6">
        <f t="shared" si="181"/>
        <v>83394</v>
      </c>
      <c r="U1249" s="6">
        <f t="shared" si="178"/>
        <v>88651.562408239988</v>
      </c>
      <c r="V1249" s="4">
        <f t="shared" si="179"/>
        <v>1.0630448522464444</v>
      </c>
      <c r="W1249" s="3">
        <f t="shared" si="180"/>
        <v>12434.841270000001</v>
      </c>
    </row>
    <row r="1250" spans="1:23">
      <c r="A1250" s="1">
        <v>1248</v>
      </c>
      <c r="B1250">
        <v>2772</v>
      </c>
      <c r="C1250" t="s">
        <v>1241</v>
      </c>
      <c r="D1250" t="s">
        <v>3192</v>
      </c>
      <c r="E1250">
        <v>390594</v>
      </c>
      <c r="F1250" t="s">
        <v>3915</v>
      </c>
      <c r="G1250">
        <v>2.33</v>
      </c>
      <c r="H1250" t="s">
        <v>5026</v>
      </c>
      <c r="I1250" s="2" t="s">
        <v>6848</v>
      </c>
      <c r="K1250" t="s">
        <v>8679</v>
      </c>
      <c r="L1250">
        <v>35</v>
      </c>
      <c r="M1250">
        <v>0.96599999999999997</v>
      </c>
      <c r="N1250">
        <v>755.44</v>
      </c>
      <c r="O1250">
        <f t="shared" si="173"/>
        <v>80.36</v>
      </c>
      <c r="P1250">
        <f t="shared" si="174"/>
        <v>5015.0600000000004</v>
      </c>
      <c r="Q1250">
        <f t="shared" si="175"/>
        <v>5.13</v>
      </c>
      <c r="R1250">
        <f t="shared" si="176"/>
        <v>5.44</v>
      </c>
      <c r="S1250">
        <f t="shared" si="177"/>
        <v>-1152</v>
      </c>
      <c r="T1250" s="6">
        <f t="shared" si="181"/>
        <v>390594</v>
      </c>
      <c r="U1250" s="6">
        <f t="shared" si="178"/>
        <v>363862.75788692007</v>
      </c>
      <c r="V1250" s="4">
        <f t="shared" si="179"/>
        <v>0.93156258899757827</v>
      </c>
      <c r="W1250" s="3">
        <f t="shared" si="180"/>
        <v>12434.841270000001</v>
      </c>
    </row>
    <row r="1251" spans="1:23">
      <c r="A1251" s="1">
        <v>1249</v>
      </c>
      <c r="B1251">
        <v>2774</v>
      </c>
      <c r="C1251" t="s">
        <v>1242</v>
      </c>
      <c r="D1251" t="s">
        <v>3193</v>
      </c>
      <c r="E1251">
        <v>59994</v>
      </c>
      <c r="F1251" t="s">
        <v>3915</v>
      </c>
      <c r="G1251">
        <v>2.94</v>
      </c>
      <c r="H1251" t="s">
        <v>5027</v>
      </c>
      <c r="I1251" s="2" t="s">
        <v>6849</v>
      </c>
      <c r="K1251" t="s">
        <v>8680</v>
      </c>
      <c r="L1251">
        <v>9</v>
      </c>
      <c r="M1251">
        <v>0.113</v>
      </c>
      <c r="N1251">
        <v>46.74</v>
      </c>
      <c r="O1251">
        <f t="shared" si="173"/>
        <v>80.36</v>
      </c>
      <c r="P1251">
        <f t="shared" si="174"/>
        <v>5015.0600000000004</v>
      </c>
      <c r="Q1251">
        <f t="shared" si="175"/>
        <v>5.13</v>
      </c>
      <c r="R1251">
        <f t="shared" si="176"/>
        <v>5.44</v>
      </c>
      <c r="S1251">
        <f t="shared" si="177"/>
        <v>-1152</v>
      </c>
      <c r="T1251" s="6">
        <f t="shared" si="181"/>
        <v>59994</v>
      </c>
      <c r="U1251" s="6">
        <f t="shared" si="178"/>
        <v>63150.903616560012</v>
      </c>
      <c r="V1251" s="4">
        <f t="shared" si="179"/>
        <v>1.0526203223082311</v>
      </c>
      <c r="W1251" s="3">
        <f t="shared" si="180"/>
        <v>12434.841270000001</v>
      </c>
    </row>
    <row r="1252" spans="1:23">
      <c r="A1252" s="1">
        <v>1250</v>
      </c>
      <c r="B1252">
        <v>2776</v>
      </c>
      <c r="C1252" t="s">
        <v>1243</v>
      </c>
      <c r="D1252" t="s">
        <v>3194</v>
      </c>
      <c r="E1252">
        <v>26994</v>
      </c>
      <c r="F1252" t="s">
        <v>3915</v>
      </c>
      <c r="G1252">
        <v>1.0900000000000001</v>
      </c>
      <c r="H1252" t="s">
        <v>5028</v>
      </c>
      <c r="I1252" s="2" t="s">
        <v>6850</v>
      </c>
      <c r="K1252" t="s">
        <v>8681</v>
      </c>
      <c r="L1252">
        <v>15</v>
      </c>
      <c r="M1252">
        <v>7.0000000000000007E-2</v>
      </c>
      <c r="N1252">
        <v>22.4</v>
      </c>
      <c r="O1252">
        <f t="shared" si="173"/>
        <v>80.36</v>
      </c>
      <c r="P1252">
        <f t="shared" si="174"/>
        <v>5015.0600000000004</v>
      </c>
      <c r="Q1252">
        <f t="shared" si="175"/>
        <v>5.13</v>
      </c>
      <c r="R1252">
        <f t="shared" si="176"/>
        <v>5.44</v>
      </c>
      <c r="S1252">
        <f t="shared" si="177"/>
        <v>-1152</v>
      </c>
      <c r="T1252" s="6">
        <f t="shared" si="181"/>
        <v>26994</v>
      </c>
      <c r="U1252" s="6">
        <f t="shared" si="178"/>
        <v>24905.120541160002</v>
      </c>
      <c r="V1252" s="4">
        <f t="shared" si="179"/>
        <v>0.92261689787211976</v>
      </c>
      <c r="W1252" s="3">
        <f t="shared" si="180"/>
        <v>12434.841270000001</v>
      </c>
    </row>
    <row r="1253" spans="1:23">
      <c r="A1253" s="1">
        <v>1251</v>
      </c>
      <c r="B1253">
        <v>2778</v>
      </c>
      <c r="C1253" t="s">
        <v>1244</v>
      </c>
      <c r="D1253" t="s">
        <v>3195</v>
      </c>
      <c r="E1253">
        <v>17394</v>
      </c>
      <c r="F1253" t="s">
        <v>3915</v>
      </c>
      <c r="G1253">
        <v>1.0900000000000001</v>
      </c>
      <c r="H1253" t="s">
        <v>4114</v>
      </c>
      <c r="I1253" s="2" t="s">
        <v>6851</v>
      </c>
      <c r="K1253" t="s">
        <v>7767</v>
      </c>
      <c r="L1253">
        <v>1</v>
      </c>
      <c r="M1253">
        <v>0.02</v>
      </c>
      <c r="N1253">
        <v>6.1</v>
      </c>
      <c r="O1253">
        <f t="shared" si="173"/>
        <v>80.36</v>
      </c>
      <c r="P1253">
        <f t="shared" si="174"/>
        <v>5015.0600000000004</v>
      </c>
      <c r="Q1253">
        <f t="shared" si="175"/>
        <v>5.13</v>
      </c>
      <c r="R1253">
        <f t="shared" si="176"/>
        <v>5.44</v>
      </c>
      <c r="S1253">
        <f t="shared" si="177"/>
        <v>-1152</v>
      </c>
      <c r="T1253" s="6">
        <f t="shared" si="181"/>
        <v>17394</v>
      </c>
      <c r="U1253" s="6">
        <f t="shared" si="178"/>
        <v>17779.438621159999</v>
      </c>
      <c r="V1253" s="4">
        <f t="shared" si="179"/>
        <v>1.0221592860273658</v>
      </c>
      <c r="W1253" s="3">
        <f t="shared" si="180"/>
        <v>12434.841270000001</v>
      </c>
    </row>
    <row r="1254" spans="1:23">
      <c r="A1254" s="1">
        <v>1252</v>
      </c>
      <c r="B1254">
        <v>2780</v>
      </c>
      <c r="C1254" t="s">
        <v>1245</v>
      </c>
      <c r="D1254" t="s">
        <v>3196</v>
      </c>
      <c r="E1254">
        <v>208194</v>
      </c>
      <c r="F1254" t="s">
        <v>3915</v>
      </c>
      <c r="G1254">
        <v>5.8</v>
      </c>
      <c r="H1254" t="s">
        <v>5029</v>
      </c>
      <c r="I1254" s="2" t="s">
        <v>6852</v>
      </c>
      <c r="K1254" t="s">
        <v>8682</v>
      </c>
      <c r="L1254">
        <v>20</v>
      </c>
      <c r="M1254">
        <v>0.9</v>
      </c>
      <c r="N1254">
        <v>301.5</v>
      </c>
      <c r="O1254">
        <f t="shared" si="173"/>
        <v>80.36</v>
      </c>
      <c r="P1254">
        <f t="shared" si="174"/>
        <v>5015.0600000000004</v>
      </c>
      <c r="Q1254">
        <f t="shared" si="175"/>
        <v>5.13</v>
      </c>
      <c r="R1254">
        <f t="shared" si="176"/>
        <v>5.44</v>
      </c>
      <c r="S1254">
        <f t="shared" si="177"/>
        <v>-1152</v>
      </c>
      <c r="T1254" s="6">
        <f t="shared" si="181"/>
        <v>208194</v>
      </c>
      <c r="U1254" s="6">
        <f t="shared" si="178"/>
        <v>217197.75283920002</v>
      </c>
      <c r="V1254" s="4">
        <f t="shared" si="179"/>
        <v>1.0432469371797459</v>
      </c>
      <c r="W1254" s="3">
        <f t="shared" si="180"/>
        <v>12434.841270000001</v>
      </c>
    </row>
    <row r="1255" spans="1:23">
      <c r="A1255" s="1">
        <v>1253</v>
      </c>
      <c r="B1255">
        <v>2781</v>
      </c>
      <c r="C1255" t="s">
        <v>1246</v>
      </c>
      <c r="D1255" t="s">
        <v>3197</v>
      </c>
      <c r="E1255">
        <v>35094</v>
      </c>
      <c r="F1255" t="s">
        <v>3915</v>
      </c>
      <c r="G1255">
        <v>2.37</v>
      </c>
      <c r="H1255" t="s">
        <v>5030</v>
      </c>
      <c r="I1255" s="2" t="s">
        <v>6853</v>
      </c>
      <c r="K1255" t="s">
        <v>8683</v>
      </c>
      <c r="L1255">
        <v>39</v>
      </c>
      <c r="M1255">
        <v>9.4E-2</v>
      </c>
      <c r="N1255">
        <v>46.54</v>
      </c>
      <c r="O1255">
        <f t="shared" si="173"/>
        <v>80.36</v>
      </c>
      <c r="P1255">
        <f t="shared" si="174"/>
        <v>5015.0600000000004</v>
      </c>
      <c r="Q1255">
        <f t="shared" si="175"/>
        <v>5.13</v>
      </c>
      <c r="R1255">
        <f t="shared" si="176"/>
        <v>5.44</v>
      </c>
      <c r="S1255">
        <f t="shared" si="177"/>
        <v>-1152</v>
      </c>
      <c r="T1255" s="6">
        <f t="shared" si="181"/>
        <v>35094</v>
      </c>
      <c r="U1255" s="6">
        <f t="shared" si="178"/>
        <v>54558.04050788001</v>
      </c>
      <c r="V1255" s="4">
        <f t="shared" si="179"/>
        <v>1.554625876442697</v>
      </c>
      <c r="W1255" s="3">
        <f t="shared" si="180"/>
        <v>12434.841270000001</v>
      </c>
    </row>
    <row r="1256" spans="1:23">
      <c r="A1256" s="1">
        <v>1254</v>
      </c>
      <c r="B1256">
        <v>2783</v>
      </c>
      <c r="C1256" t="s">
        <v>1247</v>
      </c>
      <c r="D1256" t="s">
        <v>3198</v>
      </c>
      <c r="E1256">
        <v>494250</v>
      </c>
      <c r="F1256" t="s">
        <v>3916</v>
      </c>
      <c r="G1256">
        <v>5.62</v>
      </c>
      <c r="H1256" t="s">
        <v>5031</v>
      </c>
      <c r="I1256" s="2" t="s">
        <v>6854</v>
      </c>
      <c r="K1256" t="s">
        <v>8684</v>
      </c>
      <c r="L1256">
        <v>61</v>
      </c>
      <c r="M1256">
        <v>1.3</v>
      </c>
      <c r="N1256">
        <v>437</v>
      </c>
      <c r="O1256">
        <f t="shared" si="173"/>
        <v>80.36</v>
      </c>
      <c r="P1256">
        <f t="shared" si="174"/>
        <v>5015.0600000000004</v>
      </c>
      <c r="Q1256">
        <f t="shared" si="175"/>
        <v>5.13</v>
      </c>
      <c r="R1256">
        <f t="shared" si="176"/>
        <v>5.44</v>
      </c>
      <c r="S1256">
        <f t="shared" si="177"/>
        <v>-1152</v>
      </c>
      <c r="T1256" s="6">
        <f t="shared" si="181"/>
        <v>494250</v>
      </c>
      <c r="U1256" s="6">
        <f t="shared" si="178"/>
        <v>273746.79032488004</v>
      </c>
      <c r="V1256" s="4">
        <f t="shared" si="179"/>
        <v>0.55386300520967136</v>
      </c>
      <c r="W1256" s="3">
        <f t="shared" si="180"/>
        <v>12434.841270000001</v>
      </c>
    </row>
    <row r="1257" spans="1:23">
      <c r="A1257" s="1">
        <v>1255</v>
      </c>
      <c r="B1257">
        <v>2785</v>
      </c>
      <c r="C1257" t="s">
        <v>1248</v>
      </c>
      <c r="D1257" t="s">
        <v>3199</v>
      </c>
      <c r="E1257">
        <v>76494</v>
      </c>
      <c r="F1257" t="s">
        <v>3915</v>
      </c>
      <c r="G1257">
        <v>2.92</v>
      </c>
      <c r="H1257" t="s">
        <v>5032</v>
      </c>
      <c r="I1257" s="2" t="s">
        <v>6855</v>
      </c>
      <c r="K1257" t="s">
        <v>8685</v>
      </c>
      <c r="L1257">
        <v>14</v>
      </c>
      <c r="M1257">
        <v>0.25</v>
      </c>
      <c r="N1257">
        <v>87.5</v>
      </c>
      <c r="O1257">
        <f t="shared" si="173"/>
        <v>80.36</v>
      </c>
      <c r="P1257">
        <f t="shared" si="174"/>
        <v>5015.0600000000004</v>
      </c>
      <c r="Q1257">
        <f t="shared" si="175"/>
        <v>5.13</v>
      </c>
      <c r="R1257">
        <f t="shared" si="176"/>
        <v>5.44</v>
      </c>
      <c r="S1257">
        <f t="shared" si="177"/>
        <v>-1152</v>
      </c>
      <c r="T1257" s="6">
        <f t="shared" si="181"/>
        <v>76494</v>
      </c>
      <c r="U1257" s="6">
        <f t="shared" si="178"/>
        <v>80671.043810080009</v>
      </c>
      <c r="V1257" s="4">
        <f t="shared" si="179"/>
        <v>1.0546061627066177</v>
      </c>
      <c r="W1257" s="3">
        <f t="shared" si="180"/>
        <v>12434.841270000001</v>
      </c>
    </row>
    <row r="1258" spans="1:23">
      <c r="A1258" s="1">
        <v>1256</v>
      </c>
      <c r="B1258">
        <v>2786</v>
      </c>
      <c r="C1258" t="s">
        <v>1249</v>
      </c>
      <c r="D1258" t="s">
        <v>3200</v>
      </c>
      <c r="E1258">
        <v>39893</v>
      </c>
      <c r="F1258" t="s">
        <v>3915</v>
      </c>
      <c r="G1258">
        <v>1.69</v>
      </c>
      <c r="H1258" t="s">
        <v>5033</v>
      </c>
      <c r="I1258" s="2" t="s">
        <v>6856</v>
      </c>
      <c r="K1258" t="s">
        <v>8686</v>
      </c>
      <c r="L1258">
        <v>1</v>
      </c>
      <c r="M1258">
        <v>0.08</v>
      </c>
      <c r="N1258">
        <v>28.8</v>
      </c>
      <c r="O1258">
        <f t="shared" si="173"/>
        <v>80.36</v>
      </c>
      <c r="P1258">
        <f t="shared" si="174"/>
        <v>5015.0600000000004</v>
      </c>
      <c r="Q1258">
        <f t="shared" si="175"/>
        <v>5.13</v>
      </c>
      <c r="R1258">
        <f t="shared" si="176"/>
        <v>5.44</v>
      </c>
      <c r="S1258">
        <f t="shared" si="177"/>
        <v>-1152</v>
      </c>
      <c r="T1258" s="6">
        <f t="shared" si="181"/>
        <v>39893</v>
      </c>
      <c r="U1258" s="6">
        <f t="shared" si="178"/>
        <v>36656.020015559996</v>
      </c>
      <c r="V1258" s="4">
        <f t="shared" si="179"/>
        <v>0.9188584467340134</v>
      </c>
      <c r="W1258" s="3">
        <f t="shared" si="180"/>
        <v>12434.841270000001</v>
      </c>
    </row>
    <row r="1259" spans="1:23">
      <c r="A1259" s="1">
        <v>1257</v>
      </c>
      <c r="B1259">
        <v>2787</v>
      </c>
      <c r="C1259" t="s">
        <v>1250</v>
      </c>
      <c r="D1259" t="s">
        <v>3201</v>
      </c>
      <c r="E1259">
        <v>86694</v>
      </c>
      <c r="F1259" t="s">
        <v>3915</v>
      </c>
      <c r="G1259">
        <v>3.69</v>
      </c>
      <c r="H1259" t="s">
        <v>5034</v>
      </c>
      <c r="I1259" s="2" t="s">
        <v>6857</v>
      </c>
      <c r="K1259" t="s">
        <v>8687</v>
      </c>
      <c r="L1259">
        <v>13</v>
      </c>
      <c r="M1259">
        <v>0.26</v>
      </c>
      <c r="N1259">
        <v>91</v>
      </c>
      <c r="O1259">
        <f t="shared" si="173"/>
        <v>80.36</v>
      </c>
      <c r="P1259">
        <f t="shared" si="174"/>
        <v>5015.0600000000004</v>
      </c>
      <c r="Q1259">
        <f t="shared" si="175"/>
        <v>5.13</v>
      </c>
      <c r="R1259">
        <f t="shared" si="176"/>
        <v>5.44</v>
      </c>
      <c r="S1259">
        <f t="shared" si="177"/>
        <v>-1152</v>
      </c>
      <c r="T1259" s="6">
        <f t="shared" si="181"/>
        <v>86694</v>
      </c>
      <c r="U1259" s="6">
        <f t="shared" si="178"/>
        <v>93690.891543559992</v>
      </c>
      <c r="V1259" s="4">
        <f t="shared" si="179"/>
        <v>1.0807079099310217</v>
      </c>
      <c r="W1259" s="3">
        <f t="shared" si="180"/>
        <v>12434.841270000001</v>
      </c>
    </row>
    <row r="1260" spans="1:23">
      <c r="A1260" s="1">
        <v>1258</v>
      </c>
      <c r="B1260">
        <v>2791</v>
      </c>
      <c r="C1260" t="s">
        <v>1251</v>
      </c>
      <c r="D1260" t="s">
        <v>3202</v>
      </c>
      <c r="E1260">
        <v>192843</v>
      </c>
      <c r="F1260" t="s">
        <v>3915</v>
      </c>
      <c r="G1260">
        <v>2.6</v>
      </c>
      <c r="H1260" t="s">
        <v>5035</v>
      </c>
      <c r="I1260" s="2" t="s">
        <v>6858</v>
      </c>
      <c r="K1260" t="s">
        <v>8688</v>
      </c>
      <c r="L1260">
        <v>1</v>
      </c>
      <c r="M1260">
        <v>0.42</v>
      </c>
      <c r="N1260">
        <v>338.1</v>
      </c>
      <c r="O1260">
        <f t="shared" si="173"/>
        <v>80.36</v>
      </c>
      <c r="P1260">
        <f t="shared" si="174"/>
        <v>5015.0600000000004</v>
      </c>
      <c r="Q1260">
        <f t="shared" si="175"/>
        <v>5.13</v>
      </c>
      <c r="R1260">
        <f t="shared" si="176"/>
        <v>5.44</v>
      </c>
      <c r="S1260">
        <f t="shared" si="177"/>
        <v>-1152</v>
      </c>
      <c r="T1260" s="6">
        <f t="shared" si="181"/>
        <v>192843</v>
      </c>
      <c r="U1260" s="6">
        <f t="shared" si="178"/>
        <v>185447.95980240003</v>
      </c>
      <c r="V1260" s="4">
        <f t="shared" si="179"/>
        <v>0.96165253497612058</v>
      </c>
      <c r="W1260" s="3">
        <f t="shared" si="180"/>
        <v>12434.841270000001</v>
      </c>
    </row>
    <row r="1261" spans="1:23">
      <c r="A1261" s="1">
        <v>1259</v>
      </c>
      <c r="B1261">
        <v>2792</v>
      </c>
      <c r="C1261" t="s">
        <v>1252</v>
      </c>
      <c r="D1261" t="s">
        <v>3203</v>
      </c>
      <c r="E1261">
        <v>33294</v>
      </c>
      <c r="F1261" t="s">
        <v>3915</v>
      </c>
      <c r="G1261">
        <v>1.51</v>
      </c>
      <c r="H1261" t="s">
        <v>5036</v>
      </c>
      <c r="I1261" s="2" t="s">
        <v>6859</v>
      </c>
      <c r="K1261" t="s">
        <v>8689</v>
      </c>
      <c r="L1261">
        <v>7</v>
      </c>
      <c r="M1261">
        <v>0.09</v>
      </c>
      <c r="N1261">
        <v>29.25</v>
      </c>
      <c r="O1261">
        <f t="shared" si="173"/>
        <v>80.36</v>
      </c>
      <c r="P1261">
        <f t="shared" si="174"/>
        <v>5015.0600000000004</v>
      </c>
      <c r="Q1261">
        <f t="shared" si="175"/>
        <v>5.13</v>
      </c>
      <c r="R1261">
        <f t="shared" si="176"/>
        <v>5.44</v>
      </c>
      <c r="S1261">
        <f t="shared" si="177"/>
        <v>-1152</v>
      </c>
      <c r="T1261" s="6">
        <f t="shared" si="181"/>
        <v>33294</v>
      </c>
      <c r="U1261" s="6">
        <f t="shared" si="178"/>
        <v>34166.81558124</v>
      </c>
      <c r="V1261" s="4">
        <f t="shared" si="179"/>
        <v>1.0262154016111011</v>
      </c>
      <c r="W1261" s="3">
        <f t="shared" si="180"/>
        <v>12434.841270000001</v>
      </c>
    </row>
    <row r="1262" spans="1:23">
      <c r="A1262" s="1">
        <v>1260</v>
      </c>
      <c r="B1262">
        <v>2793</v>
      </c>
      <c r="C1262" t="s">
        <v>1253</v>
      </c>
      <c r="D1262" t="s">
        <v>3204</v>
      </c>
      <c r="E1262">
        <v>326543</v>
      </c>
      <c r="F1262" t="s">
        <v>3915</v>
      </c>
      <c r="G1262">
        <v>1.77</v>
      </c>
      <c r="H1262" t="s">
        <v>5037</v>
      </c>
      <c r="I1262" s="2" t="s">
        <v>6860</v>
      </c>
      <c r="K1262" t="s">
        <v>8690</v>
      </c>
      <c r="L1262">
        <v>1</v>
      </c>
      <c r="M1262">
        <v>0.51</v>
      </c>
      <c r="N1262">
        <v>731.85</v>
      </c>
      <c r="O1262">
        <f t="shared" si="173"/>
        <v>80.36</v>
      </c>
      <c r="P1262">
        <f t="shared" si="174"/>
        <v>5015.0600000000004</v>
      </c>
      <c r="Q1262">
        <f t="shared" si="175"/>
        <v>5.13</v>
      </c>
      <c r="R1262">
        <f t="shared" si="176"/>
        <v>5.44</v>
      </c>
      <c r="S1262">
        <f t="shared" si="177"/>
        <v>-1152</v>
      </c>
      <c r="T1262" s="6">
        <f t="shared" si="181"/>
        <v>326543</v>
      </c>
      <c r="U1262" s="6">
        <f t="shared" si="178"/>
        <v>345193.97789748001</v>
      </c>
      <c r="V1262" s="4">
        <f t="shared" si="179"/>
        <v>1.0571164529555985</v>
      </c>
      <c r="W1262" s="3">
        <f t="shared" si="180"/>
        <v>12434.841270000001</v>
      </c>
    </row>
    <row r="1263" spans="1:23">
      <c r="A1263" s="1">
        <v>1261</v>
      </c>
      <c r="B1263">
        <v>2795</v>
      </c>
      <c r="C1263" t="s">
        <v>1254</v>
      </c>
      <c r="D1263" t="s">
        <v>3205</v>
      </c>
      <c r="E1263">
        <v>48632</v>
      </c>
      <c r="F1263" t="s">
        <v>3915</v>
      </c>
      <c r="G1263">
        <v>2.39</v>
      </c>
      <c r="H1263" t="s">
        <v>5038</v>
      </c>
      <c r="I1263" s="2" t="s">
        <v>6861</v>
      </c>
      <c r="K1263" t="s">
        <v>8691</v>
      </c>
      <c r="L1263">
        <v>17</v>
      </c>
      <c r="M1263">
        <v>0.2</v>
      </c>
      <c r="N1263">
        <v>59.150000000000013</v>
      </c>
      <c r="O1263">
        <f t="shared" si="173"/>
        <v>80.36</v>
      </c>
      <c r="P1263">
        <f t="shared" si="174"/>
        <v>5015.0600000000004</v>
      </c>
      <c r="Q1263">
        <f t="shared" si="175"/>
        <v>5.13</v>
      </c>
      <c r="R1263">
        <f t="shared" si="176"/>
        <v>5.44</v>
      </c>
      <c r="S1263">
        <f t="shared" si="177"/>
        <v>-1152</v>
      </c>
      <c r="T1263" s="6">
        <f t="shared" si="181"/>
        <v>48632</v>
      </c>
      <c r="U1263" s="6">
        <f t="shared" si="178"/>
        <v>60369.044122360006</v>
      </c>
      <c r="V1263" s="4">
        <f t="shared" si="179"/>
        <v>1.2413440558142788</v>
      </c>
      <c r="W1263" s="3">
        <f t="shared" si="180"/>
        <v>12434.841270000001</v>
      </c>
    </row>
    <row r="1264" spans="1:23">
      <c r="A1264" s="1">
        <v>1262</v>
      </c>
      <c r="B1264">
        <v>2798</v>
      </c>
      <c r="C1264" t="s">
        <v>1255</v>
      </c>
      <c r="D1264" t="s">
        <v>3206</v>
      </c>
      <c r="E1264">
        <v>31794</v>
      </c>
      <c r="F1264" t="s">
        <v>3915</v>
      </c>
      <c r="G1264">
        <v>2.0299999999999998</v>
      </c>
      <c r="H1264" t="s">
        <v>4890</v>
      </c>
      <c r="I1264" s="2" t="s">
        <v>6862</v>
      </c>
      <c r="K1264" t="s">
        <v>8543</v>
      </c>
      <c r="L1264">
        <v>3</v>
      </c>
      <c r="M1264">
        <v>0.03</v>
      </c>
      <c r="N1264">
        <v>11.1</v>
      </c>
      <c r="O1264">
        <f t="shared" si="173"/>
        <v>80.36</v>
      </c>
      <c r="P1264">
        <f t="shared" si="174"/>
        <v>5015.0600000000004</v>
      </c>
      <c r="Q1264">
        <f t="shared" si="175"/>
        <v>5.13</v>
      </c>
      <c r="R1264">
        <f t="shared" si="176"/>
        <v>5.44</v>
      </c>
      <c r="S1264">
        <f t="shared" si="177"/>
        <v>-1152</v>
      </c>
      <c r="T1264" s="6">
        <f t="shared" si="181"/>
        <v>31794</v>
      </c>
      <c r="U1264" s="6">
        <f t="shared" si="178"/>
        <v>33991.731573719997</v>
      </c>
      <c r="V1264" s="4">
        <f t="shared" si="179"/>
        <v>1.0691240980600112</v>
      </c>
      <c r="W1264" s="3">
        <f t="shared" si="180"/>
        <v>12434.841270000001</v>
      </c>
    </row>
    <row r="1265" spans="1:23">
      <c r="A1265" s="1">
        <v>1263</v>
      </c>
      <c r="B1265">
        <v>2800</v>
      </c>
      <c r="C1265" t="s">
        <v>1256</v>
      </c>
      <c r="D1265" t="s">
        <v>3207</v>
      </c>
      <c r="E1265">
        <v>99294</v>
      </c>
      <c r="F1265" t="s">
        <v>3915</v>
      </c>
      <c r="G1265">
        <v>4.12</v>
      </c>
      <c r="H1265" t="s">
        <v>5039</v>
      </c>
      <c r="I1265" s="2" t="s">
        <v>6863</v>
      </c>
      <c r="K1265" t="s">
        <v>8692</v>
      </c>
      <c r="L1265">
        <v>42</v>
      </c>
      <c r="M1265">
        <v>0.28000000000000003</v>
      </c>
      <c r="N1265">
        <v>109.2</v>
      </c>
      <c r="O1265">
        <f t="shared" si="173"/>
        <v>80.36</v>
      </c>
      <c r="P1265">
        <f t="shared" si="174"/>
        <v>5015.0600000000004</v>
      </c>
      <c r="Q1265">
        <f t="shared" si="175"/>
        <v>5.13</v>
      </c>
      <c r="R1265">
        <f t="shared" si="176"/>
        <v>5.44</v>
      </c>
      <c r="S1265">
        <f t="shared" si="177"/>
        <v>-1152</v>
      </c>
      <c r="T1265" s="6">
        <f t="shared" si="181"/>
        <v>99294</v>
      </c>
      <c r="U1265" s="6">
        <f t="shared" si="178"/>
        <v>108063.55251887999</v>
      </c>
      <c r="V1265" s="4">
        <f t="shared" si="179"/>
        <v>1.088319057736419</v>
      </c>
      <c r="W1265" s="3">
        <f t="shared" si="180"/>
        <v>12434.841270000001</v>
      </c>
    </row>
    <row r="1266" spans="1:23">
      <c r="A1266" s="1">
        <v>1264</v>
      </c>
      <c r="B1266">
        <v>2801</v>
      </c>
      <c r="C1266" t="s">
        <v>18</v>
      </c>
      <c r="D1266" t="s">
        <v>1969</v>
      </c>
      <c r="E1266">
        <v>97425</v>
      </c>
      <c r="F1266" t="s">
        <v>3915</v>
      </c>
      <c r="G1266">
        <v>4.9000000000000004</v>
      </c>
      <c r="H1266" t="s">
        <v>3923</v>
      </c>
      <c r="I1266" s="2" t="s">
        <v>5625</v>
      </c>
      <c r="K1266" t="s">
        <v>7576</v>
      </c>
      <c r="L1266">
        <v>16</v>
      </c>
      <c r="M1266">
        <v>0.16</v>
      </c>
      <c r="N1266">
        <v>52</v>
      </c>
      <c r="O1266">
        <f t="shared" si="173"/>
        <v>80.36</v>
      </c>
      <c r="P1266">
        <f t="shared" si="174"/>
        <v>5015.0600000000004</v>
      </c>
      <c r="Q1266">
        <f t="shared" si="175"/>
        <v>5.13</v>
      </c>
      <c r="R1266">
        <f t="shared" si="176"/>
        <v>5.44</v>
      </c>
      <c r="S1266">
        <f t="shared" si="177"/>
        <v>-1152</v>
      </c>
      <c r="T1266" s="6">
        <f t="shared" si="181"/>
        <v>97425</v>
      </c>
      <c r="U1266" s="6">
        <f t="shared" si="178"/>
        <v>94697.103467599998</v>
      </c>
      <c r="V1266" s="4">
        <f t="shared" si="179"/>
        <v>0.97200003559250703</v>
      </c>
      <c r="W1266" s="3">
        <f t="shared" si="180"/>
        <v>12434.841270000001</v>
      </c>
    </row>
    <row r="1267" spans="1:23">
      <c r="A1267" s="1">
        <v>1265</v>
      </c>
      <c r="B1267">
        <v>2803</v>
      </c>
      <c r="C1267" t="s">
        <v>1257</v>
      </c>
      <c r="D1267" t="s">
        <v>3208</v>
      </c>
      <c r="E1267">
        <v>29394</v>
      </c>
      <c r="F1267" t="s">
        <v>3915</v>
      </c>
      <c r="G1267">
        <v>1.44</v>
      </c>
      <c r="H1267" t="s">
        <v>5040</v>
      </c>
      <c r="I1267" s="2" t="s">
        <v>6864</v>
      </c>
      <c r="K1267" t="s">
        <v>8693</v>
      </c>
      <c r="L1267">
        <v>33</v>
      </c>
      <c r="M1267">
        <v>0.08</v>
      </c>
      <c r="N1267">
        <v>40.799999999999997</v>
      </c>
      <c r="O1267">
        <f t="shared" si="173"/>
        <v>80.36</v>
      </c>
      <c r="P1267">
        <f t="shared" si="174"/>
        <v>5015.0600000000004</v>
      </c>
      <c r="Q1267">
        <f t="shared" si="175"/>
        <v>5.13</v>
      </c>
      <c r="R1267">
        <f t="shared" si="176"/>
        <v>5.44</v>
      </c>
      <c r="S1267">
        <f t="shared" si="177"/>
        <v>-1152</v>
      </c>
      <c r="T1267" s="6">
        <f t="shared" si="181"/>
        <v>29394</v>
      </c>
      <c r="U1267" s="6">
        <f t="shared" si="178"/>
        <v>38171.468434559996</v>
      </c>
      <c r="V1267" s="4">
        <f t="shared" si="179"/>
        <v>1.2986142898060828</v>
      </c>
      <c r="W1267" s="3">
        <f t="shared" si="180"/>
        <v>12434.841270000001</v>
      </c>
    </row>
    <row r="1268" spans="1:23">
      <c r="A1268" s="1">
        <v>1266</v>
      </c>
      <c r="B1268">
        <v>2805</v>
      </c>
      <c r="C1268" t="s">
        <v>1258</v>
      </c>
      <c r="D1268" t="s">
        <v>3209</v>
      </c>
      <c r="E1268">
        <v>54294</v>
      </c>
      <c r="F1268" t="s">
        <v>3915</v>
      </c>
      <c r="G1268">
        <v>2.92</v>
      </c>
      <c r="H1268" t="s">
        <v>5041</v>
      </c>
      <c r="I1268" s="2" t="s">
        <v>6865</v>
      </c>
      <c r="K1268" t="s">
        <v>8694</v>
      </c>
      <c r="L1268">
        <v>23</v>
      </c>
      <c r="M1268">
        <v>0.124</v>
      </c>
      <c r="N1268">
        <v>46.63</v>
      </c>
      <c r="O1268">
        <f t="shared" si="173"/>
        <v>80.36</v>
      </c>
      <c r="P1268">
        <f t="shared" si="174"/>
        <v>5015.0600000000004</v>
      </c>
      <c r="Q1268">
        <f t="shared" si="175"/>
        <v>5.13</v>
      </c>
      <c r="R1268">
        <f t="shared" si="176"/>
        <v>5.44</v>
      </c>
      <c r="S1268">
        <f t="shared" si="177"/>
        <v>-1152</v>
      </c>
      <c r="T1268" s="6">
        <f t="shared" si="181"/>
        <v>54294</v>
      </c>
      <c r="U1268" s="6">
        <f t="shared" si="178"/>
        <v>62804.380002080004</v>
      </c>
      <c r="V1268" s="4">
        <f t="shared" si="179"/>
        <v>1.1567462335079384</v>
      </c>
      <c r="W1268" s="3">
        <f t="shared" si="180"/>
        <v>12434.841270000001</v>
      </c>
    </row>
    <row r="1269" spans="1:23">
      <c r="A1269" s="1">
        <v>1267</v>
      </c>
      <c r="B1269">
        <v>2806</v>
      </c>
      <c r="C1269" t="s">
        <v>1259</v>
      </c>
      <c r="D1269" t="s">
        <v>3210</v>
      </c>
      <c r="E1269">
        <v>38694</v>
      </c>
      <c r="F1269" t="s">
        <v>3915</v>
      </c>
      <c r="G1269">
        <v>2.19</v>
      </c>
      <c r="H1269" t="s">
        <v>5042</v>
      </c>
      <c r="I1269" s="2" t="s">
        <v>6866</v>
      </c>
      <c r="K1269" t="s">
        <v>8695</v>
      </c>
      <c r="L1269">
        <v>32</v>
      </c>
      <c r="M1269">
        <v>9.6000000000000002E-2</v>
      </c>
      <c r="N1269">
        <v>44.16</v>
      </c>
      <c r="O1269">
        <f t="shared" si="173"/>
        <v>80.36</v>
      </c>
      <c r="P1269">
        <f t="shared" si="174"/>
        <v>5015.0600000000004</v>
      </c>
      <c r="Q1269">
        <f t="shared" si="175"/>
        <v>5.13</v>
      </c>
      <c r="R1269">
        <f t="shared" si="176"/>
        <v>5.44</v>
      </c>
      <c r="S1269">
        <f t="shared" si="177"/>
        <v>-1152</v>
      </c>
      <c r="T1269" s="6">
        <f t="shared" si="181"/>
        <v>38694</v>
      </c>
      <c r="U1269" s="6">
        <f t="shared" si="178"/>
        <v>50831.677801559999</v>
      </c>
      <c r="V1269" s="4">
        <f t="shared" si="179"/>
        <v>1.3136837184462706</v>
      </c>
      <c r="W1269" s="3">
        <f t="shared" si="180"/>
        <v>12434.841270000001</v>
      </c>
    </row>
    <row r="1270" spans="1:23">
      <c r="A1270" s="1">
        <v>1268</v>
      </c>
      <c r="B1270">
        <v>2807</v>
      </c>
      <c r="C1270" t="s">
        <v>1260</v>
      </c>
      <c r="D1270" t="s">
        <v>3211</v>
      </c>
      <c r="E1270">
        <v>79093</v>
      </c>
      <c r="F1270" t="s">
        <v>3915</v>
      </c>
      <c r="G1270">
        <v>2.06</v>
      </c>
      <c r="H1270" t="s">
        <v>5043</v>
      </c>
      <c r="I1270" s="2" t="s">
        <v>6867</v>
      </c>
      <c r="K1270" t="s">
        <v>8696</v>
      </c>
      <c r="L1270">
        <v>11</v>
      </c>
      <c r="M1270">
        <v>0.26</v>
      </c>
      <c r="N1270">
        <v>95.7</v>
      </c>
      <c r="O1270">
        <f t="shared" si="173"/>
        <v>80.36</v>
      </c>
      <c r="P1270">
        <f t="shared" si="174"/>
        <v>5015.0600000000004</v>
      </c>
      <c r="Q1270">
        <f t="shared" si="175"/>
        <v>5.13</v>
      </c>
      <c r="R1270">
        <f t="shared" si="176"/>
        <v>5.44</v>
      </c>
      <c r="S1270">
        <f t="shared" si="177"/>
        <v>-1152</v>
      </c>
      <c r="T1270" s="6">
        <f t="shared" si="181"/>
        <v>79093</v>
      </c>
      <c r="U1270" s="6">
        <f t="shared" si="178"/>
        <v>71422.986499439998</v>
      </c>
      <c r="V1270" s="4">
        <f t="shared" si="179"/>
        <v>0.90302538150582223</v>
      </c>
      <c r="W1270" s="3">
        <f t="shared" si="180"/>
        <v>12434.841270000001</v>
      </c>
    </row>
    <row r="1271" spans="1:23">
      <c r="A1271" s="1">
        <v>1269</v>
      </c>
      <c r="B1271">
        <v>2808</v>
      </c>
      <c r="C1271" t="s">
        <v>1261</v>
      </c>
      <c r="D1271" t="s">
        <v>3212</v>
      </c>
      <c r="E1271">
        <v>48894</v>
      </c>
      <c r="F1271" t="s">
        <v>3915</v>
      </c>
      <c r="G1271">
        <v>2.68</v>
      </c>
      <c r="H1271" t="s">
        <v>5044</v>
      </c>
      <c r="I1271" s="2" t="s">
        <v>6868</v>
      </c>
      <c r="K1271" t="s">
        <v>8697</v>
      </c>
      <c r="L1271">
        <v>38</v>
      </c>
      <c r="M1271">
        <v>0.14000000000000001</v>
      </c>
      <c r="N1271">
        <v>64.400000000000006</v>
      </c>
      <c r="O1271">
        <f t="shared" si="173"/>
        <v>80.36</v>
      </c>
      <c r="P1271">
        <f t="shared" si="174"/>
        <v>5015.0600000000004</v>
      </c>
      <c r="Q1271">
        <f t="shared" si="175"/>
        <v>5.13</v>
      </c>
      <c r="R1271">
        <f t="shared" si="176"/>
        <v>5.44</v>
      </c>
      <c r="S1271">
        <f t="shared" si="177"/>
        <v>-1152</v>
      </c>
      <c r="T1271" s="6">
        <f t="shared" si="181"/>
        <v>48894</v>
      </c>
      <c r="U1271" s="6">
        <f t="shared" si="178"/>
        <v>66991.450484319997</v>
      </c>
      <c r="V1271" s="4">
        <f t="shared" si="179"/>
        <v>1.3701364274618562</v>
      </c>
      <c r="W1271" s="3">
        <f t="shared" si="180"/>
        <v>12434.841270000001</v>
      </c>
    </row>
    <row r="1272" spans="1:23">
      <c r="A1272" s="1">
        <v>1270</v>
      </c>
      <c r="B1272">
        <v>2811</v>
      </c>
      <c r="C1272" t="s">
        <v>1262</v>
      </c>
      <c r="D1272" t="s">
        <v>3213</v>
      </c>
      <c r="E1272">
        <v>172193</v>
      </c>
      <c r="F1272" t="s">
        <v>3915</v>
      </c>
      <c r="G1272">
        <v>3.14</v>
      </c>
      <c r="H1272" t="s">
        <v>5045</v>
      </c>
      <c r="I1272" s="2" t="s">
        <v>6869</v>
      </c>
      <c r="K1272" t="s">
        <v>8698</v>
      </c>
      <c r="L1272">
        <v>1</v>
      </c>
      <c r="M1272">
        <v>0.30099999999999999</v>
      </c>
      <c r="N1272">
        <v>267.89</v>
      </c>
      <c r="O1272">
        <f t="shared" si="173"/>
        <v>80.36</v>
      </c>
      <c r="P1272">
        <f t="shared" si="174"/>
        <v>5015.0600000000004</v>
      </c>
      <c r="Q1272">
        <f t="shared" si="175"/>
        <v>5.13</v>
      </c>
      <c r="R1272">
        <f t="shared" si="176"/>
        <v>5.44</v>
      </c>
      <c r="S1272">
        <f t="shared" si="177"/>
        <v>-1152</v>
      </c>
      <c r="T1272" s="6">
        <f t="shared" si="181"/>
        <v>172193</v>
      </c>
      <c r="U1272" s="6">
        <f t="shared" si="178"/>
        <v>162812.84568136002</v>
      </c>
      <c r="V1272" s="4">
        <f t="shared" si="179"/>
        <v>0.94552534470832161</v>
      </c>
      <c r="W1272" s="3">
        <f t="shared" si="180"/>
        <v>12434.841270000001</v>
      </c>
    </row>
    <row r="1273" spans="1:23">
      <c r="A1273" s="1">
        <v>1271</v>
      </c>
      <c r="B1273">
        <v>2813</v>
      </c>
      <c r="C1273" t="s">
        <v>1263</v>
      </c>
      <c r="D1273" t="s">
        <v>3214</v>
      </c>
      <c r="E1273">
        <v>269250</v>
      </c>
      <c r="F1273" t="s">
        <v>3916</v>
      </c>
      <c r="G1273">
        <v>3.34</v>
      </c>
      <c r="H1273" t="s">
        <v>5046</v>
      </c>
      <c r="I1273" s="2" t="s">
        <v>6870</v>
      </c>
      <c r="K1273" t="s">
        <v>8699</v>
      </c>
      <c r="L1273">
        <v>8</v>
      </c>
      <c r="M1273">
        <v>0.56000000000000005</v>
      </c>
      <c r="N1273">
        <v>227.64</v>
      </c>
      <c r="O1273">
        <f t="shared" si="173"/>
        <v>80.36</v>
      </c>
      <c r="P1273">
        <f t="shared" si="174"/>
        <v>5015.0600000000004</v>
      </c>
      <c r="Q1273">
        <f t="shared" si="175"/>
        <v>5.13</v>
      </c>
      <c r="R1273">
        <f t="shared" si="176"/>
        <v>5.44</v>
      </c>
      <c r="S1273">
        <f t="shared" si="177"/>
        <v>-1152</v>
      </c>
      <c r="T1273" s="6">
        <f t="shared" si="181"/>
        <v>269250</v>
      </c>
      <c r="U1273" s="6">
        <f t="shared" si="178"/>
        <v>148201.58198615999</v>
      </c>
      <c r="V1273" s="4">
        <f t="shared" si="179"/>
        <v>0.55042370282696373</v>
      </c>
      <c r="W1273" s="3">
        <f t="shared" si="180"/>
        <v>12434.841270000001</v>
      </c>
    </row>
    <row r="1274" spans="1:23">
      <c r="A1274" s="1">
        <v>1272</v>
      </c>
      <c r="B1274">
        <v>2818</v>
      </c>
      <c r="C1274" t="s">
        <v>1264</v>
      </c>
      <c r="D1274" t="s">
        <v>3215</v>
      </c>
      <c r="E1274">
        <v>77105</v>
      </c>
      <c r="F1274" t="s">
        <v>3915</v>
      </c>
      <c r="G1274">
        <v>3.93</v>
      </c>
      <c r="H1274" t="s">
        <v>5047</v>
      </c>
      <c r="I1274" s="2" t="s">
        <v>6871</v>
      </c>
      <c r="K1274" t="s">
        <v>8700</v>
      </c>
      <c r="L1274">
        <v>30</v>
      </c>
      <c r="M1274">
        <v>0.57999999999999996</v>
      </c>
      <c r="N1274">
        <v>49.3</v>
      </c>
      <c r="O1274">
        <f t="shared" si="173"/>
        <v>80.36</v>
      </c>
      <c r="P1274">
        <f t="shared" si="174"/>
        <v>5015.0600000000004</v>
      </c>
      <c r="Q1274">
        <f t="shared" si="175"/>
        <v>5.13</v>
      </c>
      <c r="R1274">
        <f t="shared" si="176"/>
        <v>5.44</v>
      </c>
      <c r="S1274">
        <f t="shared" si="177"/>
        <v>-1152</v>
      </c>
      <c r="T1274" s="6">
        <f t="shared" si="181"/>
        <v>77105</v>
      </c>
      <c r="U1274" s="6">
        <f t="shared" si="178"/>
        <v>79042.620549319996</v>
      </c>
      <c r="V1274" s="4">
        <f t="shared" si="179"/>
        <v>1.025129635553077</v>
      </c>
      <c r="W1274" s="3">
        <f t="shared" si="180"/>
        <v>12434.841270000001</v>
      </c>
    </row>
    <row r="1275" spans="1:23">
      <c r="A1275" s="1">
        <v>1273</v>
      </c>
      <c r="B1275">
        <v>2819</v>
      </c>
      <c r="C1275" t="s">
        <v>1265</v>
      </c>
      <c r="D1275" t="s">
        <v>3216</v>
      </c>
      <c r="E1275">
        <v>173994</v>
      </c>
      <c r="F1275" t="s">
        <v>3916</v>
      </c>
      <c r="G1275">
        <v>6.63</v>
      </c>
      <c r="H1275" t="s">
        <v>5048</v>
      </c>
      <c r="I1275" s="2" t="s">
        <v>6872</v>
      </c>
      <c r="K1275" t="s">
        <v>8701</v>
      </c>
      <c r="L1275">
        <v>73</v>
      </c>
      <c r="M1275">
        <v>0.39</v>
      </c>
      <c r="N1275">
        <v>156</v>
      </c>
      <c r="O1275">
        <f t="shared" si="173"/>
        <v>80.36</v>
      </c>
      <c r="P1275">
        <f t="shared" si="174"/>
        <v>5015.0600000000004</v>
      </c>
      <c r="Q1275">
        <f t="shared" si="175"/>
        <v>5.13</v>
      </c>
      <c r="R1275">
        <f t="shared" si="176"/>
        <v>5.44</v>
      </c>
      <c r="S1275">
        <f t="shared" si="177"/>
        <v>-1152</v>
      </c>
      <c r="T1275" s="6">
        <f t="shared" si="181"/>
        <v>173994</v>
      </c>
      <c r="U1275" s="6">
        <f t="shared" si="178"/>
        <v>165976.30754412001</v>
      </c>
      <c r="V1275" s="4">
        <f t="shared" si="179"/>
        <v>0.95391971874961212</v>
      </c>
      <c r="W1275" s="3">
        <f t="shared" si="180"/>
        <v>12434.841270000001</v>
      </c>
    </row>
    <row r="1276" spans="1:23">
      <c r="A1276" s="1">
        <v>1274</v>
      </c>
      <c r="B1276">
        <v>2829</v>
      </c>
      <c r="C1276" t="s">
        <v>1266</v>
      </c>
      <c r="D1276" t="s">
        <v>3217</v>
      </c>
      <c r="E1276">
        <v>44394</v>
      </c>
      <c r="F1276" t="s">
        <v>3915</v>
      </c>
      <c r="G1276">
        <v>2.15</v>
      </c>
      <c r="H1276" t="s">
        <v>5049</v>
      </c>
      <c r="I1276" s="2" t="s">
        <v>6873</v>
      </c>
      <c r="K1276" t="s">
        <v>8702</v>
      </c>
      <c r="L1276">
        <v>26</v>
      </c>
      <c r="M1276">
        <v>0.31</v>
      </c>
      <c r="N1276">
        <v>26.35</v>
      </c>
      <c r="O1276">
        <f t="shared" si="173"/>
        <v>80.36</v>
      </c>
      <c r="P1276">
        <f t="shared" si="174"/>
        <v>5015.0600000000004</v>
      </c>
      <c r="Q1276">
        <f t="shared" si="175"/>
        <v>5.13</v>
      </c>
      <c r="R1276">
        <f t="shared" si="176"/>
        <v>5.44</v>
      </c>
      <c r="S1276">
        <f t="shared" si="177"/>
        <v>-1152</v>
      </c>
      <c r="T1276" s="6">
        <f t="shared" si="181"/>
        <v>44394</v>
      </c>
      <c r="U1276" s="6">
        <f t="shared" si="178"/>
        <v>42449.014316599998</v>
      </c>
      <c r="V1276" s="4">
        <f t="shared" si="179"/>
        <v>0.95618809561201956</v>
      </c>
      <c r="W1276" s="3">
        <f t="shared" si="180"/>
        <v>12434.841270000001</v>
      </c>
    </row>
    <row r="1277" spans="1:23">
      <c r="A1277" s="1">
        <v>1275</v>
      </c>
      <c r="B1277">
        <v>2836</v>
      </c>
      <c r="C1277" t="s">
        <v>1267</v>
      </c>
      <c r="D1277" t="s">
        <v>3218</v>
      </c>
      <c r="E1277">
        <v>88794</v>
      </c>
      <c r="F1277" t="s">
        <v>3915</v>
      </c>
      <c r="G1277">
        <v>2.61</v>
      </c>
      <c r="H1277" t="s">
        <v>5050</v>
      </c>
      <c r="I1277" s="2" t="s">
        <v>6874</v>
      </c>
      <c r="K1277" t="s">
        <v>8703</v>
      </c>
      <c r="L1277">
        <v>31</v>
      </c>
      <c r="M1277">
        <v>0.35099999999999998</v>
      </c>
      <c r="N1277">
        <v>129.37</v>
      </c>
      <c r="O1277">
        <f t="shared" si="173"/>
        <v>80.36</v>
      </c>
      <c r="P1277">
        <f t="shared" si="174"/>
        <v>5015.0600000000004</v>
      </c>
      <c r="Q1277">
        <f t="shared" si="175"/>
        <v>5.13</v>
      </c>
      <c r="R1277">
        <f t="shared" si="176"/>
        <v>5.44</v>
      </c>
      <c r="S1277">
        <f t="shared" si="177"/>
        <v>-1152</v>
      </c>
      <c r="T1277" s="6">
        <f t="shared" si="181"/>
        <v>88794</v>
      </c>
      <c r="U1277" s="6">
        <f t="shared" si="178"/>
        <v>94349.105065640004</v>
      </c>
      <c r="V1277" s="4">
        <f t="shared" si="179"/>
        <v>1.0625617166209429</v>
      </c>
      <c r="W1277" s="3">
        <f t="shared" si="180"/>
        <v>12434.841270000001</v>
      </c>
    </row>
    <row r="1278" spans="1:23">
      <c r="A1278" s="1">
        <v>1276</v>
      </c>
      <c r="B1278">
        <v>2839</v>
      </c>
      <c r="C1278" t="s">
        <v>1268</v>
      </c>
      <c r="D1278" t="s">
        <v>3219</v>
      </c>
      <c r="E1278">
        <v>66594</v>
      </c>
      <c r="F1278" t="s">
        <v>3916</v>
      </c>
      <c r="G1278">
        <v>3.28</v>
      </c>
      <c r="H1278" t="s">
        <v>5051</v>
      </c>
      <c r="I1278" s="2" t="s">
        <v>6875</v>
      </c>
      <c r="K1278" t="s">
        <v>8704</v>
      </c>
      <c r="L1278">
        <v>21</v>
      </c>
      <c r="M1278">
        <v>0.08</v>
      </c>
      <c r="N1278">
        <v>31.2</v>
      </c>
      <c r="O1278">
        <f t="shared" si="173"/>
        <v>80.36</v>
      </c>
      <c r="P1278">
        <f t="shared" si="174"/>
        <v>5015.0600000000004</v>
      </c>
      <c r="Q1278">
        <f t="shared" si="175"/>
        <v>5.13</v>
      </c>
      <c r="R1278">
        <f t="shared" si="176"/>
        <v>5.44</v>
      </c>
      <c r="S1278">
        <f t="shared" si="177"/>
        <v>-1152</v>
      </c>
      <c r="T1278" s="6">
        <f t="shared" si="181"/>
        <v>66594</v>
      </c>
      <c r="U1278" s="6">
        <f t="shared" si="178"/>
        <v>61430.877318719999</v>
      </c>
      <c r="V1278" s="4">
        <f t="shared" si="179"/>
        <v>0.92246865060996486</v>
      </c>
      <c r="W1278" s="3">
        <f t="shared" si="180"/>
        <v>12434.841270000001</v>
      </c>
    </row>
    <row r="1279" spans="1:23">
      <c r="A1279" s="1">
        <v>1277</v>
      </c>
      <c r="B1279">
        <v>2841</v>
      </c>
      <c r="C1279" t="s">
        <v>1269</v>
      </c>
      <c r="D1279" t="s">
        <v>3220</v>
      </c>
      <c r="E1279">
        <v>129294</v>
      </c>
      <c r="F1279" t="s">
        <v>3915</v>
      </c>
      <c r="G1279">
        <v>5.44</v>
      </c>
      <c r="H1279" t="s">
        <v>5052</v>
      </c>
      <c r="I1279" s="2" t="s">
        <v>6876</v>
      </c>
      <c r="K1279" t="s">
        <v>8705</v>
      </c>
      <c r="L1279">
        <v>183</v>
      </c>
      <c r="M1279">
        <v>0.50800000000000001</v>
      </c>
      <c r="N1279">
        <v>233.68</v>
      </c>
      <c r="O1279">
        <f t="shared" si="173"/>
        <v>80.36</v>
      </c>
      <c r="P1279">
        <f t="shared" si="174"/>
        <v>5015.0600000000004</v>
      </c>
      <c r="Q1279">
        <f t="shared" si="175"/>
        <v>5.13</v>
      </c>
      <c r="R1279">
        <f t="shared" si="176"/>
        <v>5.44</v>
      </c>
      <c r="S1279">
        <f t="shared" si="177"/>
        <v>-1152</v>
      </c>
      <c r="T1279" s="6">
        <f t="shared" si="181"/>
        <v>129294</v>
      </c>
      <c r="U1279" s="6">
        <f t="shared" si="178"/>
        <v>182177.81872256001</v>
      </c>
      <c r="V1279" s="4">
        <f t="shared" si="179"/>
        <v>1.4090198982362678</v>
      </c>
      <c r="W1279" s="3">
        <f t="shared" si="180"/>
        <v>12434.841270000001</v>
      </c>
    </row>
    <row r="1280" spans="1:23">
      <c r="A1280" s="1">
        <v>1278</v>
      </c>
      <c r="B1280">
        <v>2843</v>
      </c>
      <c r="C1280" t="s">
        <v>1270</v>
      </c>
      <c r="D1280" t="s">
        <v>3221</v>
      </c>
      <c r="E1280">
        <v>118493</v>
      </c>
      <c r="F1280" t="s">
        <v>3915</v>
      </c>
      <c r="G1280">
        <v>3.81</v>
      </c>
      <c r="H1280" t="s">
        <v>4278</v>
      </c>
      <c r="I1280" s="2" t="s">
        <v>6877</v>
      </c>
      <c r="K1280" t="s">
        <v>7931</v>
      </c>
      <c r="L1280">
        <v>19</v>
      </c>
      <c r="M1280">
        <v>0.28999999999999998</v>
      </c>
      <c r="N1280">
        <v>101.5</v>
      </c>
      <c r="O1280">
        <f t="shared" si="173"/>
        <v>80.36</v>
      </c>
      <c r="P1280">
        <f t="shared" si="174"/>
        <v>5015.0600000000004</v>
      </c>
      <c r="Q1280">
        <f t="shared" si="175"/>
        <v>5.13</v>
      </c>
      <c r="R1280">
        <f t="shared" si="176"/>
        <v>5.44</v>
      </c>
      <c r="S1280">
        <f t="shared" si="177"/>
        <v>-1152</v>
      </c>
      <c r="T1280" s="6">
        <f t="shared" si="181"/>
        <v>118493</v>
      </c>
      <c r="U1280" s="6">
        <f t="shared" si="178"/>
        <v>100071.67188644002</v>
      </c>
      <c r="V1280" s="4">
        <f t="shared" si="179"/>
        <v>0.84453657082224276</v>
      </c>
      <c r="W1280" s="3">
        <f t="shared" si="180"/>
        <v>12434.841270000001</v>
      </c>
    </row>
    <row r="1281" spans="1:23">
      <c r="A1281" s="1">
        <v>1279</v>
      </c>
      <c r="B1281">
        <v>2845</v>
      </c>
      <c r="C1281" t="s">
        <v>1271</v>
      </c>
      <c r="D1281" t="s">
        <v>3222</v>
      </c>
      <c r="E1281">
        <v>48894</v>
      </c>
      <c r="F1281" t="s">
        <v>3915</v>
      </c>
      <c r="G1281">
        <v>2.6</v>
      </c>
      <c r="H1281" t="s">
        <v>5053</v>
      </c>
      <c r="I1281" s="2" t="s">
        <v>6878</v>
      </c>
      <c r="K1281" t="s">
        <v>8706</v>
      </c>
      <c r="L1281">
        <v>29</v>
      </c>
      <c r="M1281">
        <v>0.14799999999999999</v>
      </c>
      <c r="N1281">
        <v>75.48</v>
      </c>
      <c r="O1281">
        <f t="shared" si="173"/>
        <v>80.36</v>
      </c>
      <c r="P1281">
        <f t="shared" si="174"/>
        <v>5015.0600000000004</v>
      </c>
      <c r="Q1281">
        <f t="shared" si="175"/>
        <v>5.13</v>
      </c>
      <c r="R1281">
        <f t="shared" si="176"/>
        <v>5.44</v>
      </c>
      <c r="S1281">
        <f t="shared" si="177"/>
        <v>-1152</v>
      </c>
      <c r="T1281" s="6">
        <f t="shared" si="181"/>
        <v>48894</v>
      </c>
      <c r="U1281" s="6">
        <f t="shared" si="178"/>
        <v>70641.420794400008</v>
      </c>
      <c r="V1281" s="4">
        <f t="shared" si="179"/>
        <v>1.4447871066879374</v>
      </c>
      <c r="W1281" s="3">
        <f t="shared" si="180"/>
        <v>12434.841270000001</v>
      </c>
    </row>
    <row r="1282" spans="1:23">
      <c r="A1282" s="1">
        <v>1280</v>
      </c>
      <c r="B1282">
        <v>2847</v>
      </c>
      <c r="C1282" t="s">
        <v>1272</v>
      </c>
      <c r="D1282" t="s">
        <v>3223</v>
      </c>
      <c r="E1282">
        <v>711743</v>
      </c>
      <c r="F1282" t="s">
        <v>3915</v>
      </c>
      <c r="G1282">
        <v>2.71</v>
      </c>
      <c r="H1282" t="s">
        <v>5054</v>
      </c>
      <c r="I1282" s="2" t="s">
        <v>6879</v>
      </c>
      <c r="K1282" t="s">
        <v>8707</v>
      </c>
      <c r="L1282">
        <v>1</v>
      </c>
      <c r="M1282">
        <v>0.75</v>
      </c>
      <c r="N1282">
        <v>2242.5</v>
      </c>
      <c r="O1282">
        <f t="shared" si="173"/>
        <v>80.36</v>
      </c>
      <c r="P1282">
        <f t="shared" si="174"/>
        <v>5015.0600000000004</v>
      </c>
      <c r="Q1282">
        <f t="shared" si="175"/>
        <v>5.13</v>
      </c>
      <c r="R1282">
        <f t="shared" si="176"/>
        <v>5.44</v>
      </c>
      <c r="S1282">
        <f t="shared" si="177"/>
        <v>-1152</v>
      </c>
      <c r="T1282" s="6">
        <f t="shared" si="181"/>
        <v>711743</v>
      </c>
      <c r="U1282" s="6">
        <f t="shared" si="178"/>
        <v>1019613.8158100401</v>
      </c>
      <c r="V1282" s="4">
        <f t="shared" si="179"/>
        <v>1.4325589655395841</v>
      </c>
      <c r="W1282" s="3">
        <f t="shared" si="180"/>
        <v>12434.841270000001</v>
      </c>
    </row>
    <row r="1283" spans="1:23">
      <c r="A1283" s="1">
        <v>1281</v>
      </c>
      <c r="B1283">
        <v>2849</v>
      </c>
      <c r="C1283" t="s">
        <v>1273</v>
      </c>
      <c r="D1283" t="s">
        <v>3224</v>
      </c>
      <c r="E1283">
        <v>93443</v>
      </c>
      <c r="F1283" t="s">
        <v>3915</v>
      </c>
      <c r="G1283">
        <v>2.92</v>
      </c>
      <c r="H1283" t="s">
        <v>4015</v>
      </c>
      <c r="I1283" s="2" t="s">
        <v>6880</v>
      </c>
      <c r="K1283" t="s">
        <v>7668</v>
      </c>
      <c r="L1283">
        <v>1</v>
      </c>
      <c r="M1283">
        <v>0.2</v>
      </c>
      <c r="N1283">
        <v>118</v>
      </c>
      <c r="O1283">
        <f t="shared" ref="O1283:O1346" si="182">O1282</f>
        <v>80.36</v>
      </c>
      <c r="P1283">
        <f t="shared" ref="P1283:P1346" si="183">P1282</f>
        <v>5015.0600000000004</v>
      </c>
      <c r="Q1283">
        <f t="shared" ref="Q1283:Q1346" si="184">Q1282</f>
        <v>5.13</v>
      </c>
      <c r="R1283">
        <f t="shared" ref="R1283:R1346" si="185">R1282</f>
        <v>5.44</v>
      </c>
      <c r="S1283">
        <f t="shared" ref="S1283:S1346" si="186">S1282</f>
        <v>-1152</v>
      </c>
      <c r="T1283" s="6">
        <f t="shared" si="181"/>
        <v>93443</v>
      </c>
      <c r="U1283" s="6">
        <f t="shared" ref="U1283:U1346" si="187">G1283*0.58*P1283*Q1283+N1283*O1283*R1283+S1283</f>
        <v>94004.375010079995</v>
      </c>
      <c r="V1283" s="4">
        <f t="shared" ref="V1283:V1346" si="188">U1283/T1283</f>
        <v>1.0060076732348062</v>
      </c>
      <c r="W1283" s="3">
        <f t="shared" ref="W1283:W1346" si="189">0.58*P1283*Q1283/1.2</f>
        <v>12434.841270000001</v>
      </c>
    </row>
    <row r="1284" spans="1:23">
      <c r="A1284" s="1">
        <v>1282</v>
      </c>
      <c r="B1284">
        <v>2850</v>
      </c>
      <c r="C1284" t="s">
        <v>1274</v>
      </c>
      <c r="D1284" t="s">
        <v>3225</v>
      </c>
      <c r="E1284">
        <v>52794</v>
      </c>
      <c r="F1284" t="s">
        <v>3915</v>
      </c>
      <c r="G1284">
        <v>2.12</v>
      </c>
      <c r="H1284" t="s">
        <v>5055</v>
      </c>
      <c r="I1284" s="2" t="s">
        <v>6881</v>
      </c>
      <c r="K1284" t="s">
        <v>8708</v>
      </c>
      <c r="L1284">
        <v>23</v>
      </c>
      <c r="M1284">
        <v>0.16300000000000001</v>
      </c>
      <c r="N1284">
        <v>74.22</v>
      </c>
      <c r="O1284">
        <f t="shared" si="182"/>
        <v>80.36</v>
      </c>
      <c r="P1284">
        <f t="shared" si="183"/>
        <v>5015.0600000000004</v>
      </c>
      <c r="Q1284">
        <f t="shared" si="184"/>
        <v>5.13</v>
      </c>
      <c r="R1284">
        <f t="shared" si="185"/>
        <v>5.44</v>
      </c>
      <c r="S1284">
        <f t="shared" si="186"/>
        <v>-1152</v>
      </c>
      <c r="T1284" s="6">
        <f t="shared" si="181"/>
        <v>52794</v>
      </c>
      <c r="U1284" s="6">
        <f t="shared" si="187"/>
        <v>62928.132638880008</v>
      </c>
      <c r="V1284" s="4">
        <f t="shared" si="188"/>
        <v>1.1919561434799411</v>
      </c>
      <c r="W1284" s="3">
        <f t="shared" si="189"/>
        <v>12434.841270000001</v>
      </c>
    </row>
    <row r="1285" spans="1:23">
      <c r="A1285" s="1">
        <v>1283</v>
      </c>
      <c r="B1285">
        <v>2851</v>
      </c>
      <c r="C1285" t="s">
        <v>1275</v>
      </c>
      <c r="D1285" t="s">
        <v>3226</v>
      </c>
      <c r="E1285">
        <v>26094</v>
      </c>
      <c r="F1285" t="s">
        <v>3915</v>
      </c>
      <c r="G1285">
        <v>1.7</v>
      </c>
      <c r="H1285" t="s">
        <v>4114</v>
      </c>
      <c r="I1285" s="2" t="s">
        <v>6882</v>
      </c>
      <c r="K1285" t="s">
        <v>7767</v>
      </c>
      <c r="L1285">
        <v>1</v>
      </c>
      <c r="M1285">
        <v>0.02</v>
      </c>
      <c r="N1285">
        <v>6.1</v>
      </c>
      <c r="O1285">
        <f t="shared" si="182"/>
        <v>80.36</v>
      </c>
      <c r="P1285">
        <f t="shared" si="183"/>
        <v>5015.0600000000004</v>
      </c>
      <c r="Q1285">
        <f t="shared" si="184"/>
        <v>5.13</v>
      </c>
      <c r="R1285">
        <f t="shared" si="185"/>
        <v>5.44</v>
      </c>
      <c r="S1285">
        <f t="shared" si="186"/>
        <v>-1152</v>
      </c>
      <c r="T1285" s="6">
        <f t="shared" si="181"/>
        <v>26094</v>
      </c>
      <c r="U1285" s="6">
        <f t="shared" si="187"/>
        <v>26881.742430799997</v>
      </c>
      <c r="V1285" s="4">
        <f t="shared" si="188"/>
        <v>1.0301886422472597</v>
      </c>
      <c r="W1285" s="3">
        <f t="shared" si="189"/>
        <v>12434.841270000001</v>
      </c>
    </row>
    <row r="1286" spans="1:23">
      <c r="A1286" s="1">
        <v>1284</v>
      </c>
      <c r="B1286">
        <v>2852</v>
      </c>
      <c r="C1286" t="s">
        <v>1276</v>
      </c>
      <c r="D1286" t="s">
        <v>3227</v>
      </c>
      <c r="E1286">
        <v>39894</v>
      </c>
      <c r="F1286" t="s">
        <v>3915</v>
      </c>
      <c r="G1286">
        <v>2.04</v>
      </c>
      <c r="H1286" t="s">
        <v>4313</v>
      </c>
      <c r="I1286" s="2" t="s">
        <v>6883</v>
      </c>
      <c r="K1286" t="s">
        <v>7966</v>
      </c>
      <c r="L1286">
        <v>1</v>
      </c>
      <c r="M1286">
        <v>8.1000000000000003E-2</v>
      </c>
      <c r="N1286">
        <v>28.76</v>
      </c>
      <c r="O1286">
        <f t="shared" si="182"/>
        <v>80.36</v>
      </c>
      <c r="P1286">
        <f t="shared" si="183"/>
        <v>5015.0600000000004</v>
      </c>
      <c r="Q1286">
        <f t="shared" si="184"/>
        <v>5.13</v>
      </c>
      <c r="R1286">
        <f t="shared" si="185"/>
        <v>5.44</v>
      </c>
      <c r="S1286">
        <f t="shared" si="186"/>
        <v>-1152</v>
      </c>
      <c r="T1286" s="6">
        <f t="shared" si="181"/>
        <v>39894</v>
      </c>
      <c r="U1286" s="6">
        <f t="shared" si="187"/>
        <v>41861.167012960002</v>
      </c>
      <c r="V1286" s="4">
        <f t="shared" si="188"/>
        <v>1.0493098464170052</v>
      </c>
      <c r="W1286" s="3">
        <f t="shared" si="189"/>
        <v>12434.841270000001</v>
      </c>
    </row>
    <row r="1287" spans="1:23">
      <c r="A1287" s="1">
        <v>1285</v>
      </c>
      <c r="B1287">
        <v>2853</v>
      </c>
      <c r="C1287" t="s">
        <v>38</v>
      </c>
      <c r="D1287" t="s">
        <v>1989</v>
      </c>
      <c r="E1287">
        <v>23694</v>
      </c>
      <c r="F1287" t="s">
        <v>3915</v>
      </c>
      <c r="G1287">
        <v>1.58</v>
      </c>
      <c r="H1287" t="s">
        <v>3943</v>
      </c>
      <c r="I1287" s="2" t="s">
        <v>5645</v>
      </c>
      <c r="K1287" t="s">
        <v>7596</v>
      </c>
      <c r="L1287">
        <v>1</v>
      </c>
      <c r="M1287">
        <v>0.02</v>
      </c>
      <c r="N1287">
        <v>7</v>
      </c>
      <c r="O1287">
        <f t="shared" si="182"/>
        <v>80.36</v>
      </c>
      <c r="P1287">
        <f t="shared" si="183"/>
        <v>5015.0600000000004</v>
      </c>
      <c r="Q1287">
        <f t="shared" si="184"/>
        <v>5.13</v>
      </c>
      <c r="R1287">
        <f t="shared" si="185"/>
        <v>5.44</v>
      </c>
      <c r="S1287">
        <f t="shared" si="186"/>
        <v>-1152</v>
      </c>
      <c r="T1287" s="6">
        <f t="shared" ref="T1287:T1350" si="190">E1287</f>
        <v>23694</v>
      </c>
      <c r="U1287" s="6">
        <f t="shared" si="187"/>
        <v>25484.56784792</v>
      </c>
      <c r="V1287" s="4">
        <f t="shared" si="188"/>
        <v>1.0755705177648349</v>
      </c>
      <c r="W1287" s="3">
        <f t="shared" si="189"/>
        <v>12434.841270000001</v>
      </c>
    </row>
    <row r="1288" spans="1:23">
      <c r="A1288" s="1">
        <v>1286</v>
      </c>
      <c r="B1288">
        <v>2857</v>
      </c>
      <c r="C1288" t="s">
        <v>1277</v>
      </c>
      <c r="D1288" t="s">
        <v>3228</v>
      </c>
      <c r="E1288">
        <v>293994</v>
      </c>
      <c r="F1288" t="s">
        <v>3916</v>
      </c>
      <c r="G1288">
        <v>13.11</v>
      </c>
      <c r="H1288" t="s">
        <v>5056</v>
      </c>
      <c r="I1288" s="2" t="s">
        <v>6884</v>
      </c>
      <c r="K1288" t="s">
        <v>8709</v>
      </c>
      <c r="L1288">
        <v>135</v>
      </c>
      <c r="M1288">
        <v>0.88</v>
      </c>
      <c r="N1288">
        <v>448.8</v>
      </c>
      <c r="O1288">
        <f t="shared" si="182"/>
        <v>80.36</v>
      </c>
      <c r="P1288">
        <f t="shared" si="183"/>
        <v>5015.0600000000004</v>
      </c>
      <c r="Q1288">
        <f t="shared" si="184"/>
        <v>5.13</v>
      </c>
      <c r="R1288">
        <f t="shared" si="185"/>
        <v>5.44</v>
      </c>
      <c r="S1288">
        <f t="shared" si="186"/>
        <v>-1152</v>
      </c>
      <c r="T1288" s="6">
        <f t="shared" si="190"/>
        <v>293994</v>
      </c>
      <c r="U1288" s="6">
        <f t="shared" si="187"/>
        <v>390669.61277964001</v>
      </c>
      <c r="V1288" s="4">
        <f t="shared" si="188"/>
        <v>1.3288353258217516</v>
      </c>
      <c r="W1288" s="3">
        <f t="shared" si="189"/>
        <v>12434.841270000001</v>
      </c>
    </row>
    <row r="1289" spans="1:23">
      <c r="A1289" s="1">
        <v>1287</v>
      </c>
      <c r="B1289">
        <v>2860</v>
      </c>
      <c r="C1289" t="s">
        <v>1278</v>
      </c>
      <c r="D1289" t="s">
        <v>3229</v>
      </c>
      <c r="E1289">
        <v>60594</v>
      </c>
      <c r="F1289" t="s">
        <v>3915</v>
      </c>
      <c r="G1289">
        <v>2.35</v>
      </c>
      <c r="H1289" t="s">
        <v>5057</v>
      </c>
      <c r="I1289" s="2" t="s">
        <v>6885</v>
      </c>
      <c r="K1289" t="s">
        <v>8710</v>
      </c>
      <c r="L1289">
        <v>11</v>
      </c>
      <c r="M1289">
        <v>0.19</v>
      </c>
      <c r="N1289">
        <v>64.45</v>
      </c>
      <c r="O1289">
        <f t="shared" si="182"/>
        <v>80.36</v>
      </c>
      <c r="P1289">
        <f t="shared" si="183"/>
        <v>5015.0600000000004</v>
      </c>
      <c r="Q1289">
        <f t="shared" si="184"/>
        <v>5.13</v>
      </c>
      <c r="R1289">
        <f t="shared" si="185"/>
        <v>5.44</v>
      </c>
      <c r="S1289">
        <f t="shared" si="186"/>
        <v>-1152</v>
      </c>
      <c r="T1289" s="6">
        <f t="shared" si="190"/>
        <v>60594</v>
      </c>
      <c r="U1289" s="6">
        <f t="shared" si="187"/>
        <v>62089.111261400001</v>
      </c>
      <c r="V1289" s="4">
        <f t="shared" si="188"/>
        <v>1.0246742459880516</v>
      </c>
      <c r="W1289" s="3">
        <f t="shared" si="189"/>
        <v>12434.841270000001</v>
      </c>
    </row>
    <row r="1290" spans="1:23">
      <c r="A1290" s="1">
        <v>1288</v>
      </c>
      <c r="B1290">
        <v>2863</v>
      </c>
      <c r="C1290" t="s">
        <v>1279</v>
      </c>
      <c r="D1290" t="s">
        <v>3230</v>
      </c>
      <c r="E1290">
        <v>37494</v>
      </c>
      <c r="F1290" t="s">
        <v>3915</v>
      </c>
      <c r="G1290">
        <v>2.2799999999999998</v>
      </c>
      <c r="H1290" t="s">
        <v>4792</v>
      </c>
      <c r="I1290" s="2" t="s">
        <v>6886</v>
      </c>
      <c r="K1290" t="s">
        <v>8445</v>
      </c>
      <c r="L1290">
        <v>18</v>
      </c>
      <c r="M1290">
        <v>0.06</v>
      </c>
      <c r="N1290">
        <v>27.6</v>
      </c>
      <c r="O1290">
        <f t="shared" si="182"/>
        <v>80.36</v>
      </c>
      <c r="P1290">
        <f t="shared" si="183"/>
        <v>5015.0600000000004</v>
      </c>
      <c r="Q1290">
        <f t="shared" si="184"/>
        <v>5.13</v>
      </c>
      <c r="R1290">
        <f t="shared" si="185"/>
        <v>5.44</v>
      </c>
      <c r="S1290">
        <f t="shared" si="186"/>
        <v>-1152</v>
      </c>
      <c r="T1290" s="6">
        <f t="shared" si="190"/>
        <v>37494</v>
      </c>
      <c r="U1290" s="6">
        <f t="shared" si="187"/>
        <v>44935.297554719997</v>
      </c>
      <c r="V1290" s="4">
        <f t="shared" si="188"/>
        <v>1.1984663560761721</v>
      </c>
      <c r="W1290" s="3">
        <f t="shared" si="189"/>
        <v>12434.841270000001</v>
      </c>
    </row>
    <row r="1291" spans="1:23">
      <c r="A1291" s="1">
        <v>1289</v>
      </c>
      <c r="B1291">
        <v>2867</v>
      </c>
      <c r="C1291" t="s">
        <v>1280</v>
      </c>
      <c r="D1291" t="s">
        <v>3231</v>
      </c>
      <c r="E1291">
        <v>77094</v>
      </c>
      <c r="F1291" t="s">
        <v>3915</v>
      </c>
      <c r="G1291">
        <v>2.44</v>
      </c>
      <c r="H1291" t="s">
        <v>5058</v>
      </c>
      <c r="I1291" s="2" t="s">
        <v>6887</v>
      </c>
      <c r="K1291" t="s">
        <v>8711</v>
      </c>
      <c r="L1291">
        <v>7</v>
      </c>
      <c r="M1291">
        <v>0.33</v>
      </c>
      <c r="N1291">
        <v>102.3</v>
      </c>
      <c r="O1291">
        <f t="shared" si="182"/>
        <v>80.36</v>
      </c>
      <c r="P1291">
        <f t="shared" si="183"/>
        <v>5015.0600000000004</v>
      </c>
      <c r="Q1291">
        <f t="shared" si="184"/>
        <v>5.13</v>
      </c>
      <c r="R1291">
        <f t="shared" si="185"/>
        <v>5.44</v>
      </c>
      <c r="S1291">
        <f t="shared" si="186"/>
        <v>-1152</v>
      </c>
      <c r="T1291" s="6">
        <f t="shared" si="190"/>
        <v>77094</v>
      </c>
      <c r="U1291" s="6">
        <f t="shared" si="187"/>
        <v>79978.519558560001</v>
      </c>
      <c r="V1291" s="4">
        <f t="shared" si="188"/>
        <v>1.0374156167608375</v>
      </c>
      <c r="W1291" s="3">
        <f t="shared" si="189"/>
        <v>12434.841270000001</v>
      </c>
    </row>
    <row r="1292" spans="1:23">
      <c r="A1292" s="1">
        <v>1290</v>
      </c>
      <c r="B1292">
        <v>2870</v>
      </c>
      <c r="C1292" t="s">
        <v>1281</v>
      </c>
      <c r="D1292" t="s">
        <v>3232</v>
      </c>
      <c r="E1292">
        <v>18894</v>
      </c>
      <c r="F1292" t="s">
        <v>3915</v>
      </c>
      <c r="G1292">
        <v>1.21</v>
      </c>
      <c r="H1292" t="s">
        <v>4114</v>
      </c>
      <c r="I1292" s="2" t="s">
        <v>6888</v>
      </c>
      <c r="K1292" t="s">
        <v>7767</v>
      </c>
      <c r="L1292">
        <v>1</v>
      </c>
      <c r="M1292">
        <v>0.02</v>
      </c>
      <c r="N1292">
        <v>6.1</v>
      </c>
      <c r="O1292">
        <f t="shared" si="182"/>
        <v>80.36</v>
      </c>
      <c r="P1292">
        <f t="shared" si="183"/>
        <v>5015.0600000000004</v>
      </c>
      <c r="Q1292">
        <f t="shared" si="184"/>
        <v>5.13</v>
      </c>
      <c r="R1292">
        <f t="shared" si="185"/>
        <v>5.44</v>
      </c>
      <c r="S1292">
        <f t="shared" si="186"/>
        <v>-1152</v>
      </c>
      <c r="T1292" s="6">
        <f t="shared" si="190"/>
        <v>18894</v>
      </c>
      <c r="U1292" s="6">
        <f t="shared" si="187"/>
        <v>19570.05576404</v>
      </c>
      <c r="V1292" s="4">
        <f t="shared" si="188"/>
        <v>1.0357815054535831</v>
      </c>
      <c r="W1292" s="3">
        <f t="shared" si="189"/>
        <v>12434.841270000001</v>
      </c>
    </row>
    <row r="1293" spans="1:23">
      <c r="A1293" s="1">
        <v>1291</v>
      </c>
      <c r="B1293">
        <v>2871</v>
      </c>
      <c r="C1293" t="s">
        <v>1282</v>
      </c>
      <c r="D1293" t="s">
        <v>3233</v>
      </c>
      <c r="E1293">
        <v>43740</v>
      </c>
      <c r="F1293" t="s">
        <v>3915</v>
      </c>
      <c r="G1293">
        <v>1.96</v>
      </c>
      <c r="H1293" t="s">
        <v>5059</v>
      </c>
      <c r="I1293" s="2" t="s">
        <v>6889</v>
      </c>
      <c r="K1293" t="s">
        <v>8712</v>
      </c>
      <c r="L1293">
        <v>27</v>
      </c>
      <c r="M1293">
        <v>0.121</v>
      </c>
      <c r="N1293">
        <v>48.25</v>
      </c>
      <c r="O1293">
        <f t="shared" si="182"/>
        <v>80.36</v>
      </c>
      <c r="P1293">
        <f t="shared" si="183"/>
        <v>5015.0600000000004</v>
      </c>
      <c r="Q1293">
        <f t="shared" si="184"/>
        <v>5.13</v>
      </c>
      <c r="R1293">
        <f t="shared" si="185"/>
        <v>5.44</v>
      </c>
      <c r="S1293">
        <f t="shared" si="186"/>
        <v>-1152</v>
      </c>
      <c r="T1293" s="6">
        <f t="shared" si="190"/>
        <v>43740</v>
      </c>
      <c r="U1293" s="6">
        <f t="shared" si="187"/>
        <v>49187.639467039997</v>
      </c>
      <c r="V1293" s="4">
        <f t="shared" si="188"/>
        <v>1.1245459411760401</v>
      </c>
      <c r="W1293" s="3">
        <f t="shared" si="189"/>
        <v>12434.841270000001</v>
      </c>
    </row>
    <row r="1294" spans="1:23">
      <c r="A1294" s="1">
        <v>1292</v>
      </c>
      <c r="B1294">
        <v>2874</v>
      </c>
      <c r="C1294" t="s">
        <v>1283</v>
      </c>
      <c r="D1294" t="s">
        <v>3234</v>
      </c>
      <c r="E1294">
        <v>60594</v>
      </c>
      <c r="F1294" t="s">
        <v>3915</v>
      </c>
      <c r="G1294">
        <v>3.18</v>
      </c>
      <c r="H1294" t="s">
        <v>5060</v>
      </c>
      <c r="I1294" s="2" t="s">
        <v>6890</v>
      </c>
      <c r="K1294" t="s">
        <v>8713</v>
      </c>
      <c r="L1294">
        <v>7</v>
      </c>
      <c r="M1294">
        <v>0.121</v>
      </c>
      <c r="N1294">
        <v>43.03</v>
      </c>
      <c r="O1294">
        <f t="shared" si="182"/>
        <v>80.36</v>
      </c>
      <c r="P1294">
        <f t="shared" si="183"/>
        <v>5015.0600000000004</v>
      </c>
      <c r="Q1294">
        <f t="shared" si="184"/>
        <v>5.13</v>
      </c>
      <c r="R1294">
        <f t="shared" si="185"/>
        <v>5.44</v>
      </c>
      <c r="S1294">
        <f t="shared" si="186"/>
        <v>-1152</v>
      </c>
      <c r="T1294" s="6">
        <f t="shared" si="190"/>
        <v>60594</v>
      </c>
      <c r="U1294" s="6">
        <f t="shared" si="187"/>
        <v>65110.280238320003</v>
      </c>
      <c r="V1294" s="4">
        <f t="shared" si="188"/>
        <v>1.0745334560900419</v>
      </c>
      <c r="W1294" s="3">
        <f t="shared" si="189"/>
        <v>12434.841270000001</v>
      </c>
    </row>
    <row r="1295" spans="1:23">
      <c r="A1295" s="1">
        <v>1293</v>
      </c>
      <c r="B1295">
        <v>2876</v>
      </c>
      <c r="C1295" t="s">
        <v>1284</v>
      </c>
      <c r="D1295" t="s">
        <v>3235</v>
      </c>
      <c r="E1295">
        <v>36594</v>
      </c>
      <c r="F1295" t="s">
        <v>3915</v>
      </c>
      <c r="G1295">
        <v>2.39</v>
      </c>
      <c r="H1295" t="s">
        <v>5061</v>
      </c>
      <c r="I1295" s="2" t="s">
        <v>6891</v>
      </c>
      <c r="K1295" t="s">
        <v>8714</v>
      </c>
      <c r="L1295">
        <v>25</v>
      </c>
      <c r="M1295">
        <v>3.2000000000000001E-2</v>
      </c>
      <c r="N1295">
        <v>16.32</v>
      </c>
      <c r="O1295">
        <f t="shared" si="182"/>
        <v>80.36</v>
      </c>
      <c r="P1295">
        <f t="shared" si="183"/>
        <v>5015.0600000000004</v>
      </c>
      <c r="Q1295">
        <f t="shared" si="184"/>
        <v>5.13</v>
      </c>
      <c r="R1295">
        <f t="shared" si="185"/>
        <v>5.44</v>
      </c>
      <c r="S1295">
        <f t="shared" si="186"/>
        <v>-1152</v>
      </c>
      <c r="T1295" s="6">
        <f t="shared" si="190"/>
        <v>36594</v>
      </c>
      <c r="U1295" s="6">
        <f t="shared" si="187"/>
        <v>41645.549850360003</v>
      </c>
      <c r="V1295" s="4">
        <f t="shared" si="188"/>
        <v>1.1380431177340549</v>
      </c>
      <c r="W1295" s="3">
        <f t="shared" si="189"/>
        <v>12434.841270000001</v>
      </c>
    </row>
    <row r="1296" spans="1:23">
      <c r="A1296" s="1">
        <v>1294</v>
      </c>
      <c r="B1296">
        <v>2879</v>
      </c>
      <c r="C1296" t="s">
        <v>1285</v>
      </c>
      <c r="D1296" t="s">
        <v>3236</v>
      </c>
      <c r="E1296">
        <v>74618</v>
      </c>
      <c r="F1296" t="s">
        <v>3915</v>
      </c>
      <c r="G1296">
        <v>2.11</v>
      </c>
      <c r="H1296" t="s">
        <v>5062</v>
      </c>
      <c r="I1296" s="2" t="s">
        <v>6892</v>
      </c>
      <c r="K1296" t="s">
        <v>8715</v>
      </c>
      <c r="L1296">
        <v>13</v>
      </c>
      <c r="M1296">
        <v>0.23200000000000001</v>
      </c>
      <c r="N1296">
        <v>70.760000000000005</v>
      </c>
      <c r="O1296">
        <f t="shared" si="182"/>
        <v>80.36</v>
      </c>
      <c r="P1296">
        <f t="shared" si="183"/>
        <v>5015.0600000000004</v>
      </c>
      <c r="Q1296">
        <f t="shared" si="184"/>
        <v>5.13</v>
      </c>
      <c r="R1296">
        <f t="shared" si="185"/>
        <v>5.44</v>
      </c>
      <c r="S1296">
        <f t="shared" si="186"/>
        <v>-1152</v>
      </c>
      <c r="T1296" s="6">
        <f t="shared" si="190"/>
        <v>74618</v>
      </c>
      <c r="U1296" s="6">
        <f t="shared" si="187"/>
        <v>61266.34647964</v>
      </c>
      <c r="V1296" s="4">
        <f t="shared" si="188"/>
        <v>0.82106658553753786</v>
      </c>
      <c r="W1296" s="3">
        <f t="shared" si="189"/>
        <v>12434.841270000001</v>
      </c>
    </row>
    <row r="1297" spans="1:23">
      <c r="A1297" s="1">
        <v>1295</v>
      </c>
      <c r="B1297">
        <v>2881</v>
      </c>
      <c r="C1297" t="s">
        <v>1286</v>
      </c>
      <c r="D1297" t="s">
        <v>3237</v>
      </c>
      <c r="E1297">
        <v>336750</v>
      </c>
      <c r="F1297" t="s">
        <v>3916</v>
      </c>
      <c r="G1297">
        <v>5.07</v>
      </c>
      <c r="H1297" t="s">
        <v>5063</v>
      </c>
      <c r="I1297" s="2" t="s">
        <v>6893</v>
      </c>
      <c r="K1297" t="s">
        <v>8716</v>
      </c>
      <c r="L1297">
        <v>96</v>
      </c>
      <c r="M1297">
        <v>0.93</v>
      </c>
      <c r="N1297">
        <v>311.75</v>
      </c>
      <c r="O1297">
        <f t="shared" si="182"/>
        <v>80.36</v>
      </c>
      <c r="P1297">
        <f t="shared" si="183"/>
        <v>5015.0600000000004</v>
      </c>
      <c r="Q1297">
        <f t="shared" si="184"/>
        <v>5.13</v>
      </c>
      <c r="R1297">
        <f t="shared" si="185"/>
        <v>5.44</v>
      </c>
      <c r="S1297">
        <f t="shared" si="186"/>
        <v>-1152</v>
      </c>
      <c r="T1297" s="6">
        <f t="shared" si="190"/>
        <v>336750</v>
      </c>
      <c r="U1297" s="6">
        <f t="shared" si="187"/>
        <v>210785.70548668</v>
      </c>
      <c r="V1297" s="4">
        <f t="shared" si="188"/>
        <v>0.62594121896564214</v>
      </c>
      <c r="W1297" s="3">
        <f t="shared" si="189"/>
        <v>12434.841270000001</v>
      </c>
    </row>
    <row r="1298" spans="1:23">
      <c r="A1298" s="1">
        <v>1296</v>
      </c>
      <c r="B1298">
        <v>2883</v>
      </c>
      <c r="C1298" t="s">
        <v>1287</v>
      </c>
      <c r="D1298" t="s">
        <v>3238</v>
      </c>
      <c r="E1298">
        <v>46893</v>
      </c>
      <c r="F1298" t="s">
        <v>3915</v>
      </c>
      <c r="G1298">
        <v>1.72</v>
      </c>
      <c r="H1298" t="s">
        <v>3946</v>
      </c>
      <c r="I1298" s="2" t="s">
        <v>6894</v>
      </c>
      <c r="K1298" t="s">
        <v>7599</v>
      </c>
      <c r="L1298">
        <v>1</v>
      </c>
      <c r="M1298">
        <v>0.1</v>
      </c>
      <c r="N1298">
        <v>47.5</v>
      </c>
      <c r="O1298">
        <f t="shared" si="182"/>
        <v>80.36</v>
      </c>
      <c r="P1298">
        <f t="shared" si="183"/>
        <v>5015.0600000000004</v>
      </c>
      <c r="Q1298">
        <f t="shared" si="184"/>
        <v>5.13</v>
      </c>
      <c r="R1298">
        <f t="shared" si="185"/>
        <v>5.44</v>
      </c>
      <c r="S1298">
        <f t="shared" si="186"/>
        <v>-1152</v>
      </c>
      <c r="T1298" s="6">
        <f t="shared" si="190"/>
        <v>46893</v>
      </c>
      <c r="U1298" s="6">
        <f t="shared" si="187"/>
        <v>45278.536381279999</v>
      </c>
      <c r="V1298" s="4">
        <f t="shared" si="188"/>
        <v>0.96557133007655727</v>
      </c>
      <c r="W1298" s="3">
        <f t="shared" si="189"/>
        <v>12434.841270000001</v>
      </c>
    </row>
    <row r="1299" spans="1:23">
      <c r="A1299" s="1">
        <v>1297</v>
      </c>
      <c r="B1299">
        <v>2890</v>
      </c>
      <c r="C1299" t="s">
        <v>1288</v>
      </c>
      <c r="D1299" t="s">
        <v>3239</v>
      </c>
      <c r="E1299">
        <v>501750</v>
      </c>
      <c r="F1299" t="s">
        <v>3916</v>
      </c>
      <c r="G1299">
        <v>4.96</v>
      </c>
      <c r="H1299" t="s">
        <v>5064</v>
      </c>
      <c r="I1299" s="2" t="s">
        <v>6895</v>
      </c>
      <c r="K1299" t="s">
        <v>8717</v>
      </c>
      <c r="L1299">
        <v>43</v>
      </c>
      <c r="M1299">
        <v>0.87</v>
      </c>
      <c r="N1299">
        <v>303.14999999999998</v>
      </c>
      <c r="O1299">
        <f t="shared" si="182"/>
        <v>80.36</v>
      </c>
      <c r="P1299">
        <f t="shared" si="183"/>
        <v>5015.0600000000004</v>
      </c>
      <c r="Q1299">
        <f t="shared" si="184"/>
        <v>5.13</v>
      </c>
      <c r="R1299">
        <f t="shared" si="185"/>
        <v>5.44</v>
      </c>
      <c r="S1299">
        <f t="shared" si="186"/>
        <v>-1152</v>
      </c>
      <c r="T1299" s="6">
        <f t="shared" si="190"/>
        <v>501750</v>
      </c>
      <c r="U1299" s="6">
        <f t="shared" si="187"/>
        <v>205384.74419904</v>
      </c>
      <c r="V1299" s="4">
        <f t="shared" si="188"/>
        <v>0.40933680956460389</v>
      </c>
      <c r="W1299" s="3">
        <f t="shared" si="189"/>
        <v>12434.841270000001</v>
      </c>
    </row>
    <row r="1300" spans="1:23">
      <c r="A1300" s="1">
        <v>1298</v>
      </c>
      <c r="B1300">
        <v>2892</v>
      </c>
      <c r="C1300" t="s">
        <v>1289</v>
      </c>
      <c r="D1300" t="s">
        <v>3240</v>
      </c>
      <c r="E1300">
        <v>34194</v>
      </c>
      <c r="F1300" t="s">
        <v>3917</v>
      </c>
      <c r="G1300">
        <v>1.4</v>
      </c>
      <c r="H1300" t="s">
        <v>5065</v>
      </c>
      <c r="I1300" s="2" t="s">
        <v>6896</v>
      </c>
      <c r="K1300" t="s">
        <v>8718</v>
      </c>
      <c r="L1300">
        <v>11</v>
      </c>
      <c r="M1300">
        <v>0.2</v>
      </c>
      <c r="N1300">
        <v>44</v>
      </c>
      <c r="O1300">
        <f t="shared" si="182"/>
        <v>80.36</v>
      </c>
      <c r="P1300">
        <f t="shared" si="183"/>
        <v>5015.0600000000004</v>
      </c>
      <c r="Q1300">
        <f t="shared" si="184"/>
        <v>5.13</v>
      </c>
      <c r="R1300">
        <f t="shared" si="185"/>
        <v>5.44</v>
      </c>
      <c r="S1300">
        <f t="shared" si="186"/>
        <v>-1152</v>
      </c>
      <c r="T1300" s="6">
        <f t="shared" si="190"/>
        <v>34194</v>
      </c>
      <c r="U1300" s="6">
        <f t="shared" si="187"/>
        <v>38973.502933600001</v>
      </c>
      <c r="V1300" s="4">
        <f t="shared" si="188"/>
        <v>1.1397760698836052</v>
      </c>
      <c r="W1300" s="3">
        <f t="shared" si="189"/>
        <v>12434.841270000001</v>
      </c>
    </row>
    <row r="1301" spans="1:23">
      <c r="A1301" s="1">
        <v>1299</v>
      </c>
      <c r="B1301">
        <v>2895</v>
      </c>
      <c r="C1301" t="s">
        <v>1290</v>
      </c>
      <c r="D1301" t="s">
        <v>3241</v>
      </c>
      <c r="E1301">
        <v>191793</v>
      </c>
      <c r="F1301" t="s">
        <v>3915</v>
      </c>
      <c r="G1301">
        <v>2.74</v>
      </c>
      <c r="H1301" t="s">
        <v>5066</v>
      </c>
      <c r="I1301" s="2" t="s">
        <v>6897</v>
      </c>
      <c r="K1301" t="s">
        <v>8719</v>
      </c>
      <c r="L1301">
        <v>1</v>
      </c>
      <c r="M1301">
        <v>0.51</v>
      </c>
      <c r="N1301">
        <v>418.2</v>
      </c>
      <c r="O1301">
        <f t="shared" si="182"/>
        <v>80.36</v>
      </c>
      <c r="P1301">
        <f t="shared" si="183"/>
        <v>5015.0600000000004</v>
      </c>
      <c r="Q1301">
        <f t="shared" si="184"/>
        <v>5.13</v>
      </c>
      <c r="R1301">
        <f t="shared" si="185"/>
        <v>5.44</v>
      </c>
      <c r="S1301">
        <f t="shared" si="186"/>
        <v>-1152</v>
      </c>
      <c r="T1301" s="6">
        <f t="shared" si="190"/>
        <v>191793</v>
      </c>
      <c r="U1301" s="6">
        <f t="shared" si="187"/>
        <v>222553.40097576001</v>
      </c>
      <c r="V1301" s="4">
        <f t="shared" si="188"/>
        <v>1.1603833350318313</v>
      </c>
      <c r="W1301" s="3">
        <f t="shared" si="189"/>
        <v>12434.841270000001</v>
      </c>
    </row>
    <row r="1302" spans="1:23">
      <c r="A1302" s="1">
        <v>1300</v>
      </c>
      <c r="B1302">
        <v>2896</v>
      </c>
      <c r="C1302" t="s">
        <v>1291</v>
      </c>
      <c r="D1302" t="s">
        <v>3242</v>
      </c>
      <c r="E1302">
        <v>26094</v>
      </c>
      <c r="F1302" t="s">
        <v>3915</v>
      </c>
      <c r="G1302">
        <v>1.87</v>
      </c>
      <c r="H1302" t="s">
        <v>3935</v>
      </c>
      <c r="I1302" s="2" t="s">
        <v>6898</v>
      </c>
      <c r="K1302" t="s">
        <v>7588</v>
      </c>
      <c r="L1302">
        <v>1</v>
      </c>
      <c r="M1302">
        <v>0.01</v>
      </c>
      <c r="N1302">
        <v>3.7</v>
      </c>
      <c r="O1302">
        <f t="shared" si="182"/>
        <v>80.36</v>
      </c>
      <c r="P1302">
        <f t="shared" si="183"/>
        <v>5015.0600000000004</v>
      </c>
      <c r="Q1302">
        <f t="shared" si="184"/>
        <v>5.13</v>
      </c>
      <c r="R1302">
        <f t="shared" si="185"/>
        <v>5.44</v>
      </c>
      <c r="S1302">
        <f t="shared" si="186"/>
        <v>-1152</v>
      </c>
      <c r="T1302" s="6">
        <f t="shared" si="190"/>
        <v>26094</v>
      </c>
      <c r="U1302" s="6">
        <f t="shared" si="187"/>
        <v>28369.269889879997</v>
      </c>
      <c r="V1302" s="4">
        <f t="shared" si="188"/>
        <v>1.0871951364252317</v>
      </c>
      <c r="W1302" s="3">
        <f t="shared" si="189"/>
        <v>12434.841270000001</v>
      </c>
    </row>
    <row r="1303" spans="1:23">
      <c r="A1303" s="1">
        <v>1301</v>
      </c>
      <c r="B1303">
        <v>2897</v>
      </c>
      <c r="C1303" t="s">
        <v>1292</v>
      </c>
      <c r="D1303" t="s">
        <v>3243</v>
      </c>
      <c r="E1303">
        <v>57594</v>
      </c>
      <c r="F1303" t="s">
        <v>3915</v>
      </c>
      <c r="G1303">
        <v>3.23</v>
      </c>
      <c r="H1303" t="s">
        <v>5067</v>
      </c>
      <c r="I1303" s="2" t="s">
        <v>6899</v>
      </c>
      <c r="K1303" t="s">
        <v>8720</v>
      </c>
      <c r="L1303">
        <v>23</v>
      </c>
      <c r="M1303">
        <v>0.09</v>
      </c>
      <c r="N1303">
        <v>35.1</v>
      </c>
      <c r="O1303">
        <f t="shared" si="182"/>
        <v>80.36</v>
      </c>
      <c r="P1303">
        <f t="shared" si="183"/>
        <v>5015.0600000000004</v>
      </c>
      <c r="Q1303">
        <f t="shared" si="184"/>
        <v>5.13</v>
      </c>
      <c r="R1303">
        <f t="shared" si="185"/>
        <v>5.44</v>
      </c>
      <c r="S1303">
        <f t="shared" si="186"/>
        <v>-1152</v>
      </c>
      <c r="T1303" s="6">
        <f t="shared" si="190"/>
        <v>57594</v>
      </c>
      <c r="U1303" s="6">
        <f t="shared" si="187"/>
        <v>62389.704602519996</v>
      </c>
      <c r="V1303" s="4">
        <f t="shared" si="188"/>
        <v>1.0832674341514741</v>
      </c>
      <c r="W1303" s="3">
        <f t="shared" si="189"/>
        <v>12434.841270000001</v>
      </c>
    </row>
    <row r="1304" spans="1:23">
      <c r="A1304" s="1">
        <v>1302</v>
      </c>
      <c r="B1304">
        <v>2899</v>
      </c>
      <c r="C1304" t="s">
        <v>1293</v>
      </c>
      <c r="D1304" t="s">
        <v>3244</v>
      </c>
      <c r="E1304">
        <v>86394</v>
      </c>
      <c r="F1304" t="s">
        <v>3915</v>
      </c>
      <c r="G1304">
        <v>2.75</v>
      </c>
      <c r="H1304" t="s">
        <v>5068</v>
      </c>
      <c r="I1304" s="2" t="s">
        <v>6900</v>
      </c>
      <c r="K1304" t="s">
        <v>8721</v>
      </c>
      <c r="L1304">
        <v>9</v>
      </c>
      <c r="M1304">
        <v>0.28000000000000003</v>
      </c>
      <c r="N1304">
        <v>109.9</v>
      </c>
      <c r="O1304">
        <f t="shared" si="182"/>
        <v>80.36</v>
      </c>
      <c r="P1304">
        <f t="shared" si="183"/>
        <v>5015.0600000000004</v>
      </c>
      <c r="Q1304">
        <f t="shared" si="184"/>
        <v>5.13</v>
      </c>
      <c r="R1304">
        <f t="shared" si="185"/>
        <v>5.44</v>
      </c>
      <c r="S1304">
        <f t="shared" si="186"/>
        <v>-1152</v>
      </c>
      <c r="T1304" s="6">
        <f t="shared" si="190"/>
        <v>86394</v>
      </c>
      <c r="U1304" s="6">
        <f t="shared" si="187"/>
        <v>87926.684351000004</v>
      </c>
      <c r="V1304" s="4">
        <f t="shared" si="188"/>
        <v>1.0177406341991342</v>
      </c>
      <c r="W1304" s="3">
        <f t="shared" si="189"/>
        <v>12434.841270000001</v>
      </c>
    </row>
    <row r="1305" spans="1:23">
      <c r="A1305" s="1">
        <v>1303</v>
      </c>
      <c r="B1305">
        <v>2901</v>
      </c>
      <c r="C1305" t="s">
        <v>1294</v>
      </c>
      <c r="D1305" t="s">
        <v>3245</v>
      </c>
      <c r="E1305">
        <v>62994</v>
      </c>
      <c r="F1305" t="s">
        <v>3915</v>
      </c>
      <c r="G1305">
        <v>2.67</v>
      </c>
      <c r="H1305" t="s">
        <v>5069</v>
      </c>
      <c r="I1305" s="2" t="s">
        <v>6901</v>
      </c>
      <c r="K1305" t="s">
        <v>8722</v>
      </c>
      <c r="L1305">
        <v>30</v>
      </c>
      <c r="M1305">
        <v>0.35399999999999998</v>
      </c>
      <c r="N1305">
        <v>63.24</v>
      </c>
      <c r="O1305">
        <f t="shared" si="182"/>
        <v>80.36</v>
      </c>
      <c r="P1305">
        <f t="shared" si="183"/>
        <v>5015.0600000000004</v>
      </c>
      <c r="Q1305">
        <f t="shared" si="184"/>
        <v>5.13</v>
      </c>
      <c r="R1305">
        <f t="shared" si="185"/>
        <v>5.44</v>
      </c>
      <c r="S1305">
        <f t="shared" si="186"/>
        <v>-1152</v>
      </c>
      <c r="T1305" s="6">
        <f t="shared" si="190"/>
        <v>62994</v>
      </c>
      <c r="U1305" s="6">
        <f t="shared" si="187"/>
        <v>66335.128645079996</v>
      </c>
      <c r="V1305" s="4">
        <f t="shared" si="188"/>
        <v>1.0530388393351746</v>
      </c>
      <c r="W1305" s="3">
        <f t="shared" si="189"/>
        <v>12434.841270000001</v>
      </c>
    </row>
    <row r="1306" spans="1:23">
      <c r="A1306" s="1">
        <v>1304</v>
      </c>
      <c r="B1306">
        <v>2905</v>
      </c>
      <c r="C1306" t="s">
        <v>1295</v>
      </c>
      <c r="D1306" t="s">
        <v>3246</v>
      </c>
      <c r="E1306">
        <v>35994</v>
      </c>
      <c r="F1306" t="s">
        <v>3915</v>
      </c>
      <c r="G1306">
        <v>2.1800000000000002</v>
      </c>
      <c r="H1306" t="s">
        <v>5070</v>
      </c>
      <c r="I1306" s="2" t="s">
        <v>6902</v>
      </c>
      <c r="K1306" t="s">
        <v>8723</v>
      </c>
      <c r="L1306">
        <v>18</v>
      </c>
      <c r="M1306">
        <v>4.7E-2</v>
      </c>
      <c r="N1306">
        <v>23.97</v>
      </c>
      <c r="O1306">
        <f t="shared" si="182"/>
        <v>80.36</v>
      </c>
      <c r="P1306">
        <f t="shared" si="183"/>
        <v>5015.0600000000004</v>
      </c>
      <c r="Q1306">
        <f t="shared" si="184"/>
        <v>5.13</v>
      </c>
      <c r="R1306">
        <f t="shared" si="185"/>
        <v>5.44</v>
      </c>
      <c r="S1306">
        <f t="shared" si="186"/>
        <v>-1152</v>
      </c>
      <c r="T1306" s="6">
        <f t="shared" si="190"/>
        <v>35994</v>
      </c>
      <c r="U1306" s="6">
        <f t="shared" si="187"/>
        <v>41856.231610319999</v>
      </c>
      <c r="V1306" s="4">
        <f t="shared" si="188"/>
        <v>1.162866911438573</v>
      </c>
      <c r="W1306" s="3">
        <f t="shared" si="189"/>
        <v>12434.841270000001</v>
      </c>
    </row>
    <row r="1307" spans="1:23">
      <c r="A1307" s="1">
        <v>1305</v>
      </c>
      <c r="B1307">
        <v>2907</v>
      </c>
      <c r="C1307" t="s">
        <v>1296</v>
      </c>
      <c r="D1307" t="s">
        <v>3247</v>
      </c>
      <c r="E1307">
        <v>27294</v>
      </c>
      <c r="F1307" t="s">
        <v>3915</v>
      </c>
      <c r="G1307">
        <v>1.49</v>
      </c>
      <c r="H1307" t="s">
        <v>4792</v>
      </c>
      <c r="I1307" s="2" t="s">
        <v>6903</v>
      </c>
      <c r="K1307" t="s">
        <v>8445</v>
      </c>
      <c r="L1307">
        <v>18</v>
      </c>
      <c r="M1307">
        <v>0.06</v>
      </c>
      <c r="N1307">
        <v>27.6</v>
      </c>
      <c r="O1307">
        <f t="shared" si="182"/>
        <v>80.36</v>
      </c>
      <c r="P1307">
        <f t="shared" si="183"/>
        <v>5015.0600000000004</v>
      </c>
      <c r="Q1307">
        <f t="shared" si="184"/>
        <v>5.13</v>
      </c>
      <c r="R1307">
        <f t="shared" si="185"/>
        <v>5.44</v>
      </c>
      <c r="S1307">
        <f t="shared" si="186"/>
        <v>-1152</v>
      </c>
      <c r="T1307" s="6">
        <f t="shared" si="190"/>
        <v>27294</v>
      </c>
      <c r="U1307" s="6">
        <f t="shared" si="187"/>
        <v>33147.068030760005</v>
      </c>
      <c r="V1307" s="4">
        <f t="shared" si="188"/>
        <v>1.2144452271839967</v>
      </c>
      <c r="W1307" s="3">
        <f t="shared" si="189"/>
        <v>12434.841270000001</v>
      </c>
    </row>
    <row r="1308" spans="1:23">
      <c r="A1308" s="1">
        <v>1306</v>
      </c>
      <c r="B1308">
        <v>2910</v>
      </c>
      <c r="C1308" t="s">
        <v>1297</v>
      </c>
      <c r="D1308" t="s">
        <v>3248</v>
      </c>
      <c r="E1308">
        <v>50994</v>
      </c>
      <c r="F1308" t="s">
        <v>3915</v>
      </c>
      <c r="G1308">
        <v>2.1800000000000002</v>
      </c>
      <c r="H1308" t="s">
        <v>5071</v>
      </c>
      <c r="I1308" s="2" t="s">
        <v>6904</v>
      </c>
      <c r="K1308" t="s">
        <v>8724</v>
      </c>
      <c r="L1308">
        <v>9</v>
      </c>
      <c r="M1308">
        <v>0.17399999999999999</v>
      </c>
      <c r="N1308">
        <v>62.64</v>
      </c>
      <c r="O1308">
        <f t="shared" si="182"/>
        <v>80.36</v>
      </c>
      <c r="P1308">
        <f t="shared" si="183"/>
        <v>5015.0600000000004</v>
      </c>
      <c r="Q1308">
        <f t="shared" si="184"/>
        <v>5.13</v>
      </c>
      <c r="R1308">
        <f t="shared" si="185"/>
        <v>5.44</v>
      </c>
      <c r="S1308">
        <f t="shared" si="186"/>
        <v>-1152</v>
      </c>
      <c r="T1308" s="6">
        <f t="shared" si="190"/>
        <v>50994</v>
      </c>
      <c r="U1308" s="6">
        <f t="shared" si="187"/>
        <v>58761.146938320002</v>
      </c>
      <c r="V1308" s="4">
        <f t="shared" si="188"/>
        <v>1.1523149181927286</v>
      </c>
      <c r="W1308" s="3">
        <f t="shared" si="189"/>
        <v>12434.841270000001</v>
      </c>
    </row>
    <row r="1309" spans="1:23">
      <c r="A1309" s="1">
        <v>1307</v>
      </c>
      <c r="B1309">
        <v>2912</v>
      </c>
      <c r="C1309" t="s">
        <v>1298</v>
      </c>
      <c r="D1309" t="s">
        <v>3249</v>
      </c>
      <c r="E1309">
        <v>92618</v>
      </c>
      <c r="F1309" t="s">
        <v>3915</v>
      </c>
      <c r="G1309">
        <v>2.16</v>
      </c>
      <c r="H1309" t="s">
        <v>5072</v>
      </c>
      <c r="I1309" s="2" t="s">
        <v>6905</v>
      </c>
      <c r="K1309" t="s">
        <v>8725</v>
      </c>
      <c r="L1309">
        <v>29</v>
      </c>
      <c r="M1309">
        <v>0.31000000000000011</v>
      </c>
      <c r="N1309">
        <v>124.6</v>
      </c>
      <c r="O1309">
        <f t="shared" si="182"/>
        <v>80.36</v>
      </c>
      <c r="P1309">
        <f t="shared" si="183"/>
        <v>5015.0600000000004</v>
      </c>
      <c r="Q1309">
        <f t="shared" si="184"/>
        <v>5.13</v>
      </c>
      <c r="R1309">
        <f t="shared" si="185"/>
        <v>5.44</v>
      </c>
      <c r="S1309">
        <f t="shared" si="186"/>
        <v>-1152</v>
      </c>
      <c r="T1309" s="6">
        <f t="shared" si="190"/>
        <v>92618</v>
      </c>
      <c r="U1309" s="6">
        <f t="shared" si="187"/>
        <v>85549.045211839999</v>
      </c>
      <c r="V1309" s="4">
        <f t="shared" si="188"/>
        <v>0.92367623152994016</v>
      </c>
      <c r="W1309" s="3">
        <f t="shared" si="189"/>
        <v>12434.841270000001</v>
      </c>
    </row>
    <row r="1310" spans="1:23">
      <c r="A1310" s="1">
        <v>1308</v>
      </c>
      <c r="B1310">
        <v>2914</v>
      </c>
      <c r="C1310" t="s">
        <v>1299</v>
      </c>
      <c r="D1310" t="s">
        <v>3250</v>
      </c>
      <c r="E1310">
        <v>374250</v>
      </c>
      <c r="F1310" t="s">
        <v>3916</v>
      </c>
      <c r="G1310">
        <v>4.07</v>
      </c>
      <c r="H1310" t="s">
        <v>5073</v>
      </c>
      <c r="I1310" s="2" t="s">
        <v>6906</v>
      </c>
      <c r="K1310" t="s">
        <v>8726</v>
      </c>
      <c r="L1310">
        <v>59</v>
      </c>
      <c r="M1310">
        <v>1</v>
      </c>
      <c r="N1310">
        <v>376.76</v>
      </c>
      <c r="O1310">
        <f t="shared" si="182"/>
        <v>80.36</v>
      </c>
      <c r="P1310">
        <f t="shared" si="183"/>
        <v>5015.0600000000004</v>
      </c>
      <c r="Q1310">
        <f t="shared" si="184"/>
        <v>5.13</v>
      </c>
      <c r="R1310">
        <f t="shared" si="185"/>
        <v>5.44</v>
      </c>
      <c r="S1310">
        <f t="shared" si="186"/>
        <v>-1152</v>
      </c>
      <c r="T1310" s="6">
        <f t="shared" si="190"/>
        <v>374250</v>
      </c>
      <c r="U1310" s="6">
        <f t="shared" si="187"/>
        <v>224283.56354668</v>
      </c>
      <c r="V1310" s="4">
        <f t="shared" si="188"/>
        <v>0.59928807894904479</v>
      </c>
      <c r="W1310" s="3">
        <f t="shared" si="189"/>
        <v>12434.841270000001</v>
      </c>
    </row>
    <row r="1311" spans="1:23">
      <c r="A1311" s="1">
        <v>1309</v>
      </c>
      <c r="B1311">
        <v>2915</v>
      </c>
      <c r="C1311" t="s">
        <v>1300</v>
      </c>
      <c r="D1311" t="s">
        <v>3251</v>
      </c>
      <c r="E1311">
        <v>136794</v>
      </c>
      <c r="F1311" t="s">
        <v>3915</v>
      </c>
      <c r="G1311">
        <v>8.1</v>
      </c>
      <c r="H1311" t="s">
        <v>5074</v>
      </c>
      <c r="I1311" s="2" t="s">
        <v>6907</v>
      </c>
      <c r="K1311" t="s">
        <v>8727</v>
      </c>
      <c r="L1311">
        <v>64</v>
      </c>
      <c r="M1311">
        <v>0.17</v>
      </c>
      <c r="N1311">
        <v>66.3</v>
      </c>
      <c r="O1311">
        <f t="shared" si="182"/>
        <v>80.36</v>
      </c>
      <c r="P1311">
        <f t="shared" si="183"/>
        <v>5015.0600000000004</v>
      </c>
      <c r="Q1311">
        <f t="shared" si="184"/>
        <v>5.13</v>
      </c>
      <c r="R1311">
        <f t="shared" si="185"/>
        <v>5.44</v>
      </c>
      <c r="S1311">
        <f t="shared" si="186"/>
        <v>-1152</v>
      </c>
      <c r="T1311" s="6">
        <f t="shared" si="190"/>
        <v>136794</v>
      </c>
      <c r="U1311" s="6">
        <f t="shared" si="187"/>
        <v>148698.25906439999</v>
      </c>
      <c r="V1311" s="4">
        <f t="shared" si="188"/>
        <v>1.0870232544146672</v>
      </c>
      <c r="W1311" s="3">
        <f t="shared" si="189"/>
        <v>12434.841270000001</v>
      </c>
    </row>
    <row r="1312" spans="1:23">
      <c r="A1312" s="1">
        <v>1310</v>
      </c>
      <c r="B1312">
        <v>2916</v>
      </c>
      <c r="C1312" t="s">
        <v>1301</v>
      </c>
      <c r="D1312" t="s">
        <v>3252</v>
      </c>
      <c r="E1312">
        <v>29094</v>
      </c>
      <c r="F1312" t="s">
        <v>3915</v>
      </c>
      <c r="G1312">
        <v>1.48</v>
      </c>
      <c r="H1312" t="s">
        <v>5075</v>
      </c>
      <c r="I1312" s="2" t="s">
        <v>6908</v>
      </c>
      <c r="K1312" t="s">
        <v>8728</v>
      </c>
      <c r="L1312">
        <v>20</v>
      </c>
      <c r="M1312">
        <v>0.08</v>
      </c>
      <c r="N1312">
        <v>36.799999999999997</v>
      </c>
      <c r="O1312">
        <f t="shared" si="182"/>
        <v>80.36</v>
      </c>
      <c r="P1312">
        <f t="shared" si="183"/>
        <v>5015.0600000000004</v>
      </c>
      <c r="Q1312">
        <f t="shared" si="184"/>
        <v>5.13</v>
      </c>
      <c r="R1312">
        <f t="shared" si="185"/>
        <v>5.44</v>
      </c>
      <c r="S1312">
        <f t="shared" si="186"/>
        <v>-1152</v>
      </c>
      <c r="T1312" s="6">
        <f t="shared" si="190"/>
        <v>29094</v>
      </c>
      <c r="U1312" s="6">
        <f t="shared" si="187"/>
        <v>37019.70721552</v>
      </c>
      <c r="V1312" s="4">
        <f t="shared" si="188"/>
        <v>1.2724172412016224</v>
      </c>
      <c r="W1312" s="3">
        <f t="shared" si="189"/>
        <v>12434.841270000001</v>
      </c>
    </row>
    <row r="1313" spans="1:23">
      <c r="A1313" s="1">
        <v>1311</v>
      </c>
      <c r="B1313">
        <v>2917</v>
      </c>
      <c r="C1313" t="s">
        <v>1302</v>
      </c>
      <c r="D1313" t="s">
        <v>3253</v>
      </c>
      <c r="E1313">
        <v>71393</v>
      </c>
      <c r="F1313" t="s">
        <v>3915</v>
      </c>
      <c r="G1313">
        <v>1.97</v>
      </c>
      <c r="H1313" t="s">
        <v>3956</v>
      </c>
      <c r="I1313" s="2" t="s">
        <v>6909</v>
      </c>
      <c r="K1313" t="s">
        <v>7609</v>
      </c>
      <c r="L1313">
        <v>1</v>
      </c>
      <c r="M1313">
        <v>0.18</v>
      </c>
      <c r="N1313">
        <v>77.400000000000006</v>
      </c>
      <c r="O1313">
        <f t="shared" si="182"/>
        <v>80.36</v>
      </c>
      <c r="P1313">
        <f t="shared" si="183"/>
        <v>5015.0600000000004</v>
      </c>
      <c r="Q1313">
        <f t="shared" si="184"/>
        <v>5.13</v>
      </c>
      <c r="R1313">
        <f t="shared" si="185"/>
        <v>5.44</v>
      </c>
      <c r="S1313">
        <f t="shared" si="186"/>
        <v>-1152</v>
      </c>
      <c r="T1313" s="6">
        <f t="shared" si="190"/>
        <v>71393</v>
      </c>
      <c r="U1313" s="6">
        <f t="shared" si="187"/>
        <v>62080.024922280005</v>
      </c>
      <c r="V1313" s="4">
        <f t="shared" si="188"/>
        <v>0.86955338649839631</v>
      </c>
      <c r="W1313" s="3">
        <f t="shared" si="189"/>
        <v>12434.841270000001</v>
      </c>
    </row>
    <row r="1314" spans="1:23">
      <c r="A1314" s="1">
        <v>1312</v>
      </c>
      <c r="B1314">
        <v>2919</v>
      </c>
      <c r="C1314" t="s">
        <v>1303</v>
      </c>
      <c r="D1314" t="s">
        <v>3254</v>
      </c>
      <c r="E1314">
        <v>49194</v>
      </c>
      <c r="F1314" t="s">
        <v>3915</v>
      </c>
      <c r="G1314">
        <v>2.67</v>
      </c>
      <c r="H1314" t="s">
        <v>5076</v>
      </c>
      <c r="I1314" s="2" t="s">
        <v>6910</v>
      </c>
      <c r="K1314" t="s">
        <v>8729</v>
      </c>
      <c r="L1314">
        <v>21</v>
      </c>
      <c r="M1314">
        <v>8.3000000000000004E-2</v>
      </c>
      <c r="N1314">
        <v>32.369999999999997</v>
      </c>
      <c r="O1314">
        <f t="shared" si="182"/>
        <v>80.36</v>
      </c>
      <c r="P1314">
        <f t="shared" si="183"/>
        <v>5015.0600000000004</v>
      </c>
      <c r="Q1314">
        <f t="shared" si="184"/>
        <v>5.13</v>
      </c>
      <c r="R1314">
        <f t="shared" si="185"/>
        <v>5.44</v>
      </c>
      <c r="S1314">
        <f t="shared" si="186"/>
        <v>-1152</v>
      </c>
      <c r="T1314" s="6">
        <f t="shared" si="190"/>
        <v>49194</v>
      </c>
      <c r="U1314" s="6">
        <f t="shared" si="187"/>
        <v>52840.048837079987</v>
      </c>
      <c r="V1314" s="4">
        <f t="shared" si="188"/>
        <v>1.0741157221831927</v>
      </c>
      <c r="W1314" s="3">
        <f t="shared" si="189"/>
        <v>12434.841270000001</v>
      </c>
    </row>
    <row r="1315" spans="1:23">
      <c r="A1315" s="1">
        <v>1313</v>
      </c>
      <c r="B1315">
        <v>2923</v>
      </c>
      <c r="C1315" t="s">
        <v>1304</v>
      </c>
      <c r="D1315" t="s">
        <v>3255</v>
      </c>
      <c r="E1315">
        <v>17394</v>
      </c>
      <c r="F1315" t="s">
        <v>3917</v>
      </c>
      <c r="G1315">
        <v>1.24</v>
      </c>
      <c r="H1315" t="s">
        <v>5077</v>
      </c>
      <c r="I1315" s="2" t="s">
        <v>6911</v>
      </c>
      <c r="K1315" t="s">
        <v>8730</v>
      </c>
      <c r="L1315">
        <v>7</v>
      </c>
      <c r="M1315">
        <v>0.03</v>
      </c>
      <c r="N1315">
        <v>9.4499999999999993</v>
      </c>
      <c r="O1315">
        <f t="shared" si="182"/>
        <v>80.36</v>
      </c>
      <c r="P1315">
        <f t="shared" si="183"/>
        <v>5015.0600000000004</v>
      </c>
      <c r="Q1315">
        <f t="shared" si="184"/>
        <v>5.13</v>
      </c>
      <c r="R1315">
        <f t="shared" si="185"/>
        <v>5.44</v>
      </c>
      <c r="S1315">
        <f t="shared" si="186"/>
        <v>-1152</v>
      </c>
      <c r="T1315" s="6">
        <f t="shared" si="190"/>
        <v>17394</v>
      </c>
      <c r="U1315" s="6">
        <f t="shared" si="187"/>
        <v>21482.190689760002</v>
      </c>
      <c r="V1315" s="4">
        <f t="shared" si="188"/>
        <v>1.2350345343083824</v>
      </c>
      <c r="W1315" s="3">
        <f t="shared" si="189"/>
        <v>12434.841270000001</v>
      </c>
    </row>
    <row r="1316" spans="1:23">
      <c r="A1316" s="1">
        <v>1314</v>
      </c>
      <c r="B1316">
        <v>2924</v>
      </c>
      <c r="C1316" t="s">
        <v>1305</v>
      </c>
      <c r="D1316" t="s">
        <v>3256</v>
      </c>
      <c r="E1316">
        <v>67794</v>
      </c>
      <c r="F1316" t="s">
        <v>3915</v>
      </c>
      <c r="G1316">
        <v>3.2</v>
      </c>
      <c r="H1316" t="s">
        <v>5078</v>
      </c>
      <c r="I1316" s="2" t="s">
        <v>6912</v>
      </c>
      <c r="K1316" t="s">
        <v>8731</v>
      </c>
      <c r="L1316">
        <v>7</v>
      </c>
      <c r="M1316">
        <v>0.15</v>
      </c>
      <c r="N1316">
        <v>60</v>
      </c>
      <c r="O1316">
        <f t="shared" si="182"/>
        <v>80.36</v>
      </c>
      <c r="P1316">
        <f t="shared" si="183"/>
        <v>5015.0600000000004</v>
      </c>
      <c r="Q1316">
        <f t="shared" si="184"/>
        <v>5.13</v>
      </c>
      <c r="R1316">
        <f t="shared" si="185"/>
        <v>5.44</v>
      </c>
      <c r="S1316">
        <f t="shared" si="186"/>
        <v>-1152</v>
      </c>
      <c r="T1316" s="6">
        <f t="shared" si="190"/>
        <v>67794</v>
      </c>
      <c r="U1316" s="6">
        <f t="shared" si="187"/>
        <v>72827.294476800002</v>
      </c>
      <c r="V1316" s="4">
        <f t="shared" si="188"/>
        <v>1.0742439519249491</v>
      </c>
      <c r="W1316" s="3">
        <f t="shared" si="189"/>
        <v>12434.841270000001</v>
      </c>
    </row>
    <row r="1317" spans="1:23">
      <c r="A1317" s="1">
        <v>1315</v>
      </c>
      <c r="B1317">
        <v>2925</v>
      </c>
      <c r="C1317" t="s">
        <v>1306</v>
      </c>
      <c r="D1317" t="s">
        <v>3257</v>
      </c>
      <c r="E1317">
        <v>749250</v>
      </c>
      <c r="F1317" t="s">
        <v>3916</v>
      </c>
      <c r="G1317">
        <v>4.5199999999999996</v>
      </c>
      <c r="H1317" t="s">
        <v>5079</v>
      </c>
      <c r="I1317" s="2" t="s">
        <v>6913</v>
      </c>
      <c r="K1317" t="s">
        <v>8732</v>
      </c>
      <c r="L1317">
        <v>45</v>
      </c>
      <c r="M1317">
        <v>1.29</v>
      </c>
      <c r="N1317">
        <v>466.98</v>
      </c>
      <c r="O1317">
        <f t="shared" si="182"/>
        <v>80.36</v>
      </c>
      <c r="P1317">
        <f t="shared" si="183"/>
        <v>5015.0600000000004</v>
      </c>
      <c r="Q1317">
        <f t="shared" si="184"/>
        <v>5.13</v>
      </c>
      <c r="R1317">
        <f t="shared" si="185"/>
        <v>5.44</v>
      </c>
      <c r="S1317">
        <f t="shared" si="186"/>
        <v>-1152</v>
      </c>
      <c r="T1317" s="6">
        <f t="shared" si="190"/>
        <v>749250</v>
      </c>
      <c r="U1317" s="6">
        <f t="shared" si="187"/>
        <v>270438.80868048</v>
      </c>
      <c r="V1317" s="4">
        <f t="shared" si="188"/>
        <v>0.36094602426490491</v>
      </c>
      <c r="W1317" s="3">
        <f t="shared" si="189"/>
        <v>12434.841270000001</v>
      </c>
    </row>
    <row r="1318" spans="1:23">
      <c r="A1318" s="1">
        <v>1316</v>
      </c>
      <c r="B1318">
        <v>2927</v>
      </c>
      <c r="C1318" t="s">
        <v>1307</v>
      </c>
      <c r="D1318" t="s">
        <v>3258</v>
      </c>
      <c r="E1318">
        <v>61243</v>
      </c>
      <c r="F1318" t="s">
        <v>3915</v>
      </c>
      <c r="G1318">
        <v>1.1299999999999999</v>
      </c>
      <c r="H1318" t="s">
        <v>3982</v>
      </c>
      <c r="I1318" s="2" t="s">
        <v>6914</v>
      </c>
      <c r="K1318" t="s">
        <v>7635</v>
      </c>
      <c r="L1318">
        <v>1</v>
      </c>
      <c r="M1318">
        <v>0.19</v>
      </c>
      <c r="N1318">
        <v>81.7</v>
      </c>
      <c r="O1318">
        <f t="shared" si="182"/>
        <v>80.36</v>
      </c>
      <c r="P1318">
        <f t="shared" si="183"/>
        <v>5015.0600000000004</v>
      </c>
      <c r="Q1318">
        <f t="shared" si="184"/>
        <v>5.13</v>
      </c>
      <c r="R1318">
        <f t="shared" si="185"/>
        <v>5.44</v>
      </c>
      <c r="S1318">
        <f t="shared" si="186"/>
        <v>-1152</v>
      </c>
      <c r="T1318" s="6">
        <f t="shared" si="190"/>
        <v>61243</v>
      </c>
      <c r="U1318" s="6">
        <f t="shared" si="187"/>
        <v>51425.486042119999</v>
      </c>
      <c r="V1318" s="4">
        <f t="shared" si="188"/>
        <v>0.83969573734336989</v>
      </c>
      <c r="W1318" s="3">
        <f t="shared" si="189"/>
        <v>12434.841270000001</v>
      </c>
    </row>
    <row r="1319" spans="1:23">
      <c r="A1319" s="1">
        <v>1317</v>
      </c>
      <c r="B1319">
        <v>2929</v>
      </c>
      <c r="C1319" t="s">
        <v>1308</v>
      </c>
      <c r="D1319" t="s">
        <v>3259</v>
      </c>
      <c r="E1319">
        <v>43194</v>
      </c>
      <c r="F1319" t="s">
        <v>3915</v>
      </c>
      <c r="G1319">
        <v>1.63</v>
      </c>
      <c r="H1319" t="s">
        <v>5080</v>
      </c>
      <c r="I1319" s="2" t="s">
        <v>6915</v>
      </c>
      <c r="K1319" t="s">
        <v>8733</v>
      </c>
      <c r="L1319">
        <v>39</v>
      </c>
      <c r="M1319">
        <v>0.224</v>
      </c>
      <c r="N1319">
        <v>83.93</v>
      </c>
      <c r="O1319">
        <f t="shared" si="182"/>
        <v>80.36</v>
      </c>
      <c r="P1319">
        <f t="shared" si="183"/>
        <v>5015.0600000000004</v>
      </c>
      <c r="Q1319">
        <f t="shared" si="184"/>
        <v>5.13</v>
      </c>
      <c r="R1319">
        <f t="shared" si="185"/>
        <v>5.44</v>
      </c>
      <c r="S1319">
        <f t="shared" si="186"/>
        <v>-1152</v>
      </c>
      <c r="T1319" s="6">
        <f t="shared" si="190"/>
        <v>43194</v>
      </c>
      <c r="U1319" s="6">
        <f t="shared" si="187"/>
        <v>59861.254036120001</v>
      </c>
      <c r="V1319" s="4">
        <f t="shared" si="188"/>
        <v>1.3858696586590731</v>
      </c>
      <c r="W1319" s="3">
        <f t="shared" si="189"/>
        <v>12434.841270000001</v>
      </c>
    </row>
    <row r="1320" spans="1:23">
      <c r="A1320" s="1">
        <v>1318</v>
      </c>
      <c r="B1320">
        <v>2930</v>
      </c>
      <c r="C1320" t="s">
        <v>1309</v>
      </c>
      <c r="D1320" t="s">
        <v>3260</v>
      </c>
      <c r="E1320">
        <v>47175</v>
      </c>
      <c r="F1320" t="s">
        <v>3915</v>
      </c>
      <c r="G1320">
        <v>2.08</v>
      </c>
      <c r="H1320" t="s">
        <v>3994</v>
      </c>
      <c r="I1320" s="2" t="s">
        <v>6916</v>
      </c>
      <c r="K1320" t="s">
        <v>7647</v>
      </c>
      <c r="L1320">
        <v>11</v>
      </c>
      <c r="M1320">
        <v>7.0000000000000007E-2</v>
      </c>
      <c r="N1320">
        <v>26.5</v>
      </c>
      <c r="O1320">
        <f t="shared" si="182"/>
        <v>80.36</v>
      </c>
      <c r="P1320">
        <f t="shared" si="183"/>
        <v>5015.0600000000004</v>
      </c>
      <c r="Q1320">
        <f t="shared" si="184"/>
        <v>5.13</v>
      </c>
      <c r="R1320">
        <f t="shared" si="185"/>
        <v>5.44</v>
      </c>
      <c r="S1320">
        <f t="shared" si="186"/>
        <v>-1152</v>
      </c>
      <c r="T1320" s="6">
        <f t="shared" si="190"/>
        <v>47175</v>
      </c>
      <c r="U1320" s="6">
        <f t="shared" si="187"/>
        <v>41470.061409920003</v>
      </c>
      <c r="V1320" s="4">
        <f t="shared" si="188"/>
        <v>0.87906860434382628</v>
      </c>
      <c r="W1320" s="3">
        <f t="shared" si="189"/>
        <v>12434.841270000001</v>
      </c>
    </row>
    <row r="1321" spans="1:23">
      <c r="A1321" s="1">
        <v>1319</v>
      </c>
      <c r="B1321">
        <v>2932</v>
      </c>
      <c r="C1321" t="s">
        <v>1310</v>
      </c>
      <c r="D1321" t="s">
        <v>3261</v>
      </c>
      <c r="E1321">
        <v>37194</v>
      </c>
      <c r="F1321" t="s">
        <v>3917</v>
      </c>
      <c r="G1321">
        <v>1.76</v>
      </c>
      <c r="H1321" t="s">
        <v>5081</v>
      </c>
      <c r="I1321" s="2" t="s">
        <v>6917</v>
      </c>
      <c r="K1321" t="s">
        <v>8734</v>
      </c>
      <c r="L1321">
        <v>7</v>
      </c>
      <c r="M1321">
        <v>0.15</v>
      </c>
      <c r="N1321">
        <v>45.75</v>
      </c>
      <c r="O1321">
        <f t="shared" si="182"/>
        <v>80.36</v>
      </c>
      <c r="P1321">
        <f t="shared" si="183"/>
        <v>5015.0600000000004</v>
      </c>
      <c r="Q1321">
        <f t="shared" si="184"/>
        <v>5.13</v>
      </c>
      <c r="R1321">
        <f t="shared" si="185"/>
        <v>5.44</v>
      </c>
      <c r="S1321">
        <f t="shared" si="186"/>
        <v>-1152</v>
      </c>
      <c r="T1321" s="6">
        <f t="shared" si="190"/>
        <v>37194</v>
      </c>
      <c r="U1321" s="6">
        <f t="shared" si="187"/>
        <v>45110.38156224</v>
      </c>
      <c r="V1321" s="4">
        <f t="shared" si="188"/>
        <v>1.2128402850524278</v>
      </c>
      <c r="W1321" s="3">
        <f t="shared" si="189"/>
        <v>12434.841270000001</v>
      </c>
    </row>
    <row r="1322" spans="1:23">
      <c r="A1322" s="1">
        <v>1320</v>
      </c>
      <c r="B1322">
        <v>2933</v>
      </c>
      <c r="C1322" t="s">
        <v>1311</v>
      </c>
      <c r="D1322" t="s">
        <v>3262</v>
      </c>
      <c r="E1322">
        <v>155243</v>
      </c>
      <c r="F1322" t="s">
        <v>3915</v>
      </c>
      <c r="G1322">
        <v>5.05</v>
      </c>
      <c r="H1322" t="s">
        <v>5082</v>
      </c>
      <c r="I1322" s="2" t="s">
        <v>6918</v>
      </c>
      <c r="K1322" t="s">
        <v>8735</v>
      </c>
      <c r="L1322">
        <v>7</v>
      </c>
      <c r="M1322">
        <v>0.45100000000000001</v>
      </c>
      <c r="N1322">
        <v>135.30000000000001</v>
      </c>
      <c r="O1322">
        <f t="shared" si="182"/>
        <v>80.36</v>
      </c>
      <c r="P1322">
        <f t="shared" si="183"/>
        <v>5015.0600000000004</v>
      </c>
      <c r="Q1322">
        <f t="shared" si="184"/>
        <v>5.13</v>
      </c>
      <c r="R1322">
        <f t="shared" si="185"/>
        <v>5.44</v>
      </c>
      <c r="S1322">
        <f t="shared" si="186"/>
        <v>-1152</v>
      </c>
      <c r="T1322" s="6">
        <f t="shared" si="190"/>
        <v>155243</v>
      </c>
      <c r="U1322" s="6">
        <f t="shared" si="187"/>
        <v>133350.6696162</v>
      </c>
      <c r="V1322" s="4">
        <f t="shared" si="188"/>
        <v>0.85898024140347717</v>
      </c>
      <c r="W1322" s="3">
        <f t="shared" si="189"/>
        <v>12434.841270000001</v>
      </c>
    </row>
    <row r="1323" spans="1:23">
      <c r="A1323" s="1">
        <v>1321</v>
      </c>
      <c r="B1323">
        <v>2937</v>
      </c>
      <c r="C1323" t="s">
        <v>1312</v>
      </c>
      <c r="D1323" t="s">
        <v>3263</v>
      </c>
      <c r="E1323">
        <v>35640</v>
      </c>
      <c r="F1323" t="s">
        <v>3915</v>
      </c>
      <c r="G1323">
        <v>2.06</v>
      </c>
      <c r="H1323" t="s">
        <v>5083</v>
      </c>
      <c r="I1323" s="2" t="s">
        <v>6919</v>
      </c>
      <c r="K1323" t="s">
        <v>8736</v>
      </c>
      <c r="L1323">
        <v>9</v>
      </c>
      <c r="M1323">
        <v>0.09</v>
      </c>
      <c r="N1323">
        <v>29.25</v>
      </c>
      <c r="O1323">
        <f t="shared" si="182"/>
        <v>80.36</v>
      </c>
      <c r="P1323">
        <f t="shared" si="183"/>
        <v>5015.0600000000004</v>
      </c>
      <c r="Q1323">
        <f t="shared" si="184"/>
        <v>5.13</v>
      </c>
      <c r="R1323">
        <f t="shared" si="185"/>
        <v>5.44</v>
      </c>
      <c r="S1323">
        <f t="shared" si="186"/>
        <v>-1152</v>
      </c>
      <c r="T1323" s="6">
        <f t="shared" si="190"/>
        <v>35640</v>
      </c>
      <c r="U1323" s="6">
        <f t="shared" si="187"/>
        <v>42373.810819439997</v>
      </c>
      <c r="V1323" s="4">
        <f t="shared" si="188"/>
        <v>1.1889396975151514</v>
      </c>
      <c r="W1323" s="3">
        <f t="shared" si="189"/>
        <v>12434.841270000001</v>
      </c>
    </row>
    <row r="1324" spans="1:23">
      <c r="A1324" s="1">
        <v>1322</v>
      </c>
      <c r="B1324">
        <v>2938</v>
      </c>
      <c r="C1324" t="s">
        <v>1313</v>
      </c>
      <c r="D1324" t="s">
        <v>3264</v>
      </c>
      <c r="E1324">
        <v>96594</v>
      </c>
      <c r="F1324" t="s">
        <v>3915</v>
      </c>
      <c r="G1324">
        <v>3.45</v>
      </c>
      <c r="H1324" t="s">
        <v>4541</v>
      </c>
      <c r="I1324" s="2" t="s">
        <v>6920</v>
      </c>
      <c r="K1324" t="s">
        <v>8194</v>
      </c>
      <c r="L1324">
        <v>19</v>
      </c>
      <c r="M1324">
        <v>0.26</v>
      </c>
      <c r="N1324">
        <v>96.2</v>
      </c>
      <c r="O1324">
        <f t="shared" si="182"/>
        <v>80.36</v>
      </c>
      <c r="P1324">
        <f t="shared" si="183"/>
        <v>5015.0600000000004</v>
      </c>
      <c r="Q1324">
        <f t="shared" si="184"/>
        <v>5.13</v>
      </c>
      <c r="R1324">
        <f t="shared" si="185"/>
        <v>5.44</v>
      </c>
      <c r="S1324">
        <f t="shared" si="186"/>
        <v>-1152</v>
      </c>
      <c r="T1324" s="6">
        <f t="shared" si="190"/>
        <v>96594</v>
      </c>
      <c r="U1324" s="6">
        <f t="shared" si="187"/>
        <v>92382.880937800015</v>
      </c>
      <c r="V1324" s="4">
        <f t="shared" si="188"/>
        <v>0.95640392713626121</v>
      </c>
      <c r="W1324" s="3">
        <f t="shared" si="189"/>
        <v>12434.841270000001</v>
      </c>
    </row>
    <row r="1325" spans="1:23">
      <c r="A1325" s="1">
        <v>1323</v>
      </c>
      <c r="B1325">
        <v>2940</v>
      </c>
      <c r="C1325" t="s">
        <v>1314</v>
      </c>
      <c r="D1325" t="s">
        <v>3265</v>
      </c>
      <c r="E1325">
        <v>46493</v>
      </c>
      <c r="F1325" t="s">
        <v>3915</v>
      </c>
      <c r="G1325">
        <v>1.81</v>
      </c>
      <c r="H1325" t="s">
        <v>4213</v>
      </c>
      <c r="I1325" s="2" t="s">
        <v>6921</v>
      </c>
      <c r="K1325" t="s">
        <v>7866</v>
      </c>
      <c r="L1325">
        <v>1</v>
      </c>
      <c r="M1325">
        <v>8.2000000000000003E-2</v>
      </c>
      <c r="N1325">
        <v>29.11</v>
      </c>
      <c r="O1325">
        <f t="shared" si="182"/>
        <v>80.36</v>
      </c>
      <c r="P1325">
        <f t="shared" si="183"/>
        <v>5015.0600000000004</v>
      </c>
      <c r="Q1325">
        <f t="shared" si="184"/>
        <v>5.13</v>
      </c>
      <c r="R1325">
        <f t="shared" si="185"/>
        <v>5.44</v>
      </c>
      <c r="S1325">
        <f t="shared" si="186"/>
        <v>-1152</v>
      </c>
      <c r="T1325" s="6">
        <f t="shared" si="190"/>
        <v>46493</v>
      </c>
      <c r="U1325" s="6">
        <f t="shared" si="187"/>
        <v>38582.156262440003</v>
      </c>
      <c r="V1325" s="4">
        <f t="shared" si="188"/>
        <v>0.8298487140524381</v>
      </c>
      <c r="W1325" s="3">
        <f t="shared" si="189"/>
        <v>12434.841270000001</v>
      </c>
    </row>
    <row r="1326" spans="1:23">
      <c r="A1326" s="1">
        <v>1324</v>
      </c>
      <c r="B1326">
        <v>2944</v>
      </c>
      <c r="C1326" t="s">
        <v>1315</v>
      </c>
      <c r="D1326" t="s">
        <v>3266</v>
      </c>
      <c r="E1326">
        <v>97657</v>
      </c>
      <c r="F1326" t="s">
        <v>3915</v>
      </c>
      <c r="G1326">
        <v>4.08</v>
      </c>
      <c r="H1326" t="s">
        <v>5084</v>
      </c>
      <c r="I1326" s="2" t="s">
        <v>6922</v>
      </c>
      <c r="K1326" t="s">
        <v>8737</v>
      </c>
      <c r="L1326">
        <v>21</v>
      </c>
      <c r="M1326">
        <v>0.8650000000000001</v>
      </c>
      <c r="N1326">
        <v>110.64</v>
      </c>
      <c r="O1326">
        <f t="shared" si="182"/>
        <v>80.36</v>
      </c>
      <c r="P1326">
        <f t="shared" si="183"/>
        <v>5015.0600000000004</v>
      </c>
      <c r="Q1326">
        <f t="shared" si="184"/>
        <v>5.13</v>
      </c>
      <c r="R1326">
        <f t="shared" si="185"/>
        <v>5.44</v>
      </c>
      <c r="S1326">
        <f t="shared" si="186"/>
        <v>-1152</v>
      </c>
      <c r="T1326" s="6">
        <f t="shared" si="190"/>
        <v>97657</v>
      </c>
      <c r="U1326" s="6">
        <f t="shared" si="187"/>
        <v>108096.18823391999</v>
      </c>
      <c r="V1326" s="4">
        <f t="shared" si="188"/>
        <v>1.1068964665504777</v>
      </c>
      <c r="W1326" s="3">
        <f t="shared" si="189"/>
        <v>12434.841270000001</v>
      </c>
    </row>
    <row r="1327" spans="1:23">
      <c r="A1327" s="1">
        <v>1325</v>
      </c>
      <c r="B1327">
        <v>2947</v>
      </c>
      <c r="C1327" t="s">
        <v>1316</v>
      </c>
      <c r="D1327" t="s">
        <v>3267</v>
      </c>
      <c r="E1327">
        <v>384894</v>
      </c>
      <c r="F1327" t="s">
        <v>3916</v>
      </c>
      <c r="G1327">
        <v>2.6</v>
      </c>
      <c r="H1327" t="s">
        <v>5085</v>
      </c>
      <c r="I1327" s="2" t="s">
        <v>6923</v>
      </c>
      <c r="K1327" t="s">
        <v>8738</v>
      </c>
      <c r="L1327">
        <v>87</v>
      </c>
      <c r="M1327">
        <v>0.77200000000000002</v>
      </c>
      <c r="N1327">
        <v>474.68</v>
      </c>
      <c r="O1327">
        <f t="shared" si="182"/>
        <v>80.36</v>
      </c>
      <c r="P1327">
        <f t="shared" si="183"/>
        <v>5015.0600000000004</v>
      </c>
      <c r="Q1327">
        <f t="shared" si="184"/>
        <v>5.13</v>
      </c>
      <c r="R1327">
        <f t="shared" si="185"/>
        <v>5.44</v>
      </c>
      <c r="S1327">
        <f t="shared" si="186"/>
        <v>-1152</v>
      </c>
      <c r="T1327" s="6">
        <f t="shared" si="190"/>
        <v>384894</v>
      </c>
      <c r="U1327" s="6">
        <f t="shared" si="187"/>
        <v>245155.05407440005</v>
      </c>
      <c r="V1327" s="4">
        <f t="shared" si="188"/>
        <v>0.63694173999698633</v>
      </c>
      <c r="W1327" s="3">
        <f t="shared" si="189"/>
        <v>12434.841270000001</v>
      </c>
    </row>
    <row r="1328" spans="1:23">
      <c r="A1328" s="1">
        <v>1326</v>
      </c>
      <c r="B1328">
        <v>2951</v>
      </c>
      <c r="C1328" t="s">
        <v>1317</v>
      </c>
      <c r="D1328" t="s">
        <v>3268</v>
      </c>
      <c r="E1328">
        <v>494994</v>
      </c>
      <c r="F1328" t="s">
        <v>3915</v>
      </c>
      <c r="G1328">
        <v>3.84</v>
      </c>
      <c r="H1328" t="s">
        <v>5086</v>
      </c>
      <c r="I1328" s="2" t="s">
        <v>6924</v>
      </c>
      <c r="K1328" t="s">
        <v>8739</v>
      </c>
      <c r="L1328">
        <v>37</v>
      </c>
      <c r="M1328">
        <v>1.1870000000000001</v>
      </c>
      <c r="N1328">
        <v>1212.9000000000001</v>
      </c>
      <c r="O1328">
        <f t="shared" si="182"/>
        <v>80.36</v>
      </c>
      <c r="P1328">
        <f t="shared" si="183"/>
        <v>5015.0600000000004</v>
      </c>
      <c r="Q1328">
        <f t="shared" si="184"/>
        <v>5.13</v>
      </c>
      <c r="R1328">
        <f t="shared" si="185"/>
        <v>5.44</v>
      </c>
      <c r="S1328">
        <f t="shared" si="186"/>
        <v>-1152</v>
      </c>
      <c r="T1328" s="6">
        <f t="shared" si="190"/>
        <v>494994</v>
      </c>
      <c r="U1328" s="6">
        <f t="shared" si="187"/>
        <v>586377.17193216004</v>
      </c>
      <c r="V1328" s="4">
        <f t="shared" si="188"/>
        <v>1.1846147063038341</v>
      </c>
      <c r="W1328" s="3">
        <f t="shared" si="189"/>
        <v>12434.841270000001</v>
      </c>
    </row>
    <row r="1329" spans="1:23">
      <c r="A1329" s="1">
        <v>1327</v>
      </c>
      <c r="B1329">
        <v>2952</v>
      </c>
      <c r="C1329" t="s">
        <v>1318</v>
      </c>
      <c r="D1329" t="s">
        <v>3269</v>
      </c>
      <c r="E1329">
        <v>20394</v>
      </c>
      <c r="F1329" t="s">
        <v>3915</v>
      </c>
      <c r="G1329">
        <v>1.28</v>
      </c>
      <c r="H1329" t="s">
        <v>5087</v>
      </c>
      <c r="I1329" s="2" t="s">
        <v>6925</v>
      </c>
      <c r="K1329" t="s">
        <v>8740</v>
      </c>
      <c r="L1329">
        <v>1</v>
      </c>
      <c r="M1329">
        <v>2.5999999999999999E-2</v>
      </c>
      <c r="N1329">
        <v>7.93</v>
      </c>
      <c r="O1329">
        <f t="shared" si="182"/>
        <v>80.36</v>
      </c>
      <c r="P1329">
        <f t="shared" si="183"/>
        <v>5015.0600000000004</v>
      </c>
      <c r="Q1329">
        <f t="shared" si="184"/>
        <v>5.13</v>
      </c>
      <c r="R1329">
        <f t="shared" si="185"/>
        <v>5.44</v>
      </c>
      <c r="S1329">
        <f t="shared" si="186"/>
        <v>-1152</v>
      </c>
      <c r="T1329" s="6">
        <f t="shared" si="190"/>
        <v>20394</v>
      </c>
      <c r="U1329" s="6">
        <f t="shared" si="187"/>
        <v>21414.582302719999</v>
      </c>
      <c r="V1329" s="4">
        <f t="shared" si="188"/>
        <v>1.0500432628577032</v>
      </c>
      <c r="W1329" s="3">
        <f t="shared" si="189"/>
        <v>12434.841270000001</v>
      </c>
    </row>
    <row r="1330" spans="1:23">
      <c r="A1330" s="1">
        <v>1328</v>
      </c>
      <c r="B1330">
        <v>2954</v>
      </c>
      <c r="C1330" t="s">
        <v>1319</v>
      </c>
      <c r="D1330" t="s">
        <v>3270</v>
      </c>
      <c r="E1330">
        <v>47394</v>
      </c>
      <c r="F1330" t="s">
        <v>3915</v>
      </c>
      <c r="G1330">
        <v>2.59</v>
      </c>
      <c r="H1330" t="s">
        <v>5088</v>
      </c>
      <c r="I1330" s="2" t="s">
        <v>6926</v>
      </c>
      <c r="K1330" t="s">
        <v>8741</v>
      </c>
      <c r="L1330">
        <v>11</v>
      </c>
      <c r="M1330">
        <v>0.08</v>
      </c>
      <c r="N1330">
        <v>31.2</v>
      </c>
      <c r="O1330">
        <f t="shared" si="182"/>
        <v>80.36</v>
      </c>
      <c r="P1330">
        <f t="shared" si="183"/>
        <v>5015.0600000000004</v>
      </c>
      <c r="Q1330">
        <f t="shared" si="184"/>
        <v>5.13</v>
      </c>
      <c r="R1330">
        <f t="shared" si="185"/>
        <v>5.44</v>
      </c>
      <c r="S1330">
        <f t="shared" si="186"/>
        <v>-1152</v>
      </c>
      <c r="T1330" s="6">
        <f t="shared" si="190"/>
        <v>47394</v>
      </c>
      <c r="U1330" s="6">
        <f t="shared" si="187"/>
        <v>51134.828747159998</v>
      </c>
      <c r="V1330" s="4">
        <f t="shared" si="188"/>
        <v>1.0789304288973287</v>
      </c>
      <c r="W1330" s="3">
        <f t="shared" si="189"/>
        <v>12434.841270000001</v>
      </c>
    </row>
    <row r="1331" spans="1:23">
      <c r="A1331" s="1">
        <v>1329</v>
      </c>
      <c r="B1331">
        <v>2956</v>
      </c>
      <c r="C1331" t="s">
        <v>1320</v>
      </c>
      <c r="D1331" t="s">
        <v>3271</v>
      </c>
      <c r="E1331">
        <v>54294</v>
      </c>
      <c r="F1331" t="s">
        <v>3915</v>
      </c>
      <c r="G1331">
        <v>2.14</v>
      </c>
      <c r="H1331" t="s">
        <v>5089</v>
      </c>
      <c r="I1331" s="2" t="s">
        <v>6927</v>
      </c>
      <c r="K1331" t="s">
        <v>8742</v>
      </c>
      <c r="L1331">
        <v>13</v>
      </c>
      <c r="M1331">
        <v>0.16200000000000001</v>
      </c>
      <c r="N1331">
        <v>55.27</v>
      </c>
      <c r="O1331">
        <f t="shared" si="182"/>
        <v>80.36</v>
      </c>
      <c r="P1331">
        <f t="shared" si="183"/>
        <v>5015.0600000000004</v>
      </c>
      <c r="Q1331">
        <f t="shared" si="184"/>
        <v>5.13</v>
      </c>
      <c r="R1331">
        <f t="shared" si="185"/>
        <v>5.44</v>
      </c>
      <c r="S1331">
        <f t="shared" si="186"/>
        <v>-1152</v>
      </c>
      <c r="T1331" s="6">
        <f t="shared" si="190"/>
        <v>54294</v>
      </c>
      <c r="U1331" s="6">
        <f t="shared" si="187"/>
        <v>54942.417149360001</v>
      </c>
      <c r="V1331" s="4">
        <f t="shared" si="188"/>
        <v>1.0119427036018713</v>
      </c>
      <c r="W1331" s="3">
        <f t="shared" si="189"/>
        <v>12434.841270000001</v>
      </c>
    </row>
    <row r="1332" spans="1:23">
      <c r="A1332" s="1">
        <v>1330</v>
      </c>
      <c r="B1332">
        <v>2957</v>
      </c>
      <c r="C1332" t="s">
        <v>1321</v>
      </c>
      <c r="D1332" t="s">
        <v>3272</v>
      </c>
      <c r="E1332">
        <v>38694</v>
      </c>
      <c r="F1332" t="s">
        <v>3915</v>
      </c>
      <c r="G1332">
        <v>2.5499999999999998</v>
      </c>
      <c r="H1332" t="s">
        <v>5090</v>
      </c>
      <c r="I1332" s="2" t="s">
        <v>6928</v>
      </c>
      <c r="K1332" t="s">
        <v>8743</v>
      </c>
      <c r="L1332">
        <v>14</v>
      </c>
      <c r="M1332">
        <v>3.7999999999999999E-2</v>
      </c>
      <c r="N1332">
        <v>19.38</v>
      </c>
      <c r="O1332">
        <f t="shared" si="182"/>
        <v>80.36</v>
      </c>
      <c r="P1332">
        <f t="shared" si="183"/>
        <v>5015.0600000000004</v>
      </c>
      <c r="Q1332">
        <f t="shared" si="184"/>
        <v>5.13</v>
      </c>
      <c r="R1332">
        <f t="shared" si="185"/>
        <v>5.44</v>
      </c>
      <c r="S1332">
        <f t="shared" si="186"/>
        <v>-1152</v>
      </c>
      <c r="T1332" s="6">
        <f t="shared" si="190"/>
        <v>38694</v>
      </c>
      <c r="U1332" s="6">
        <f t="shared" si="187"/>
        <v>45370.744078199998</v>
      </c>
      <c r="V1332" s="4">
        <f t="shared" si="188"/>
        <v>1.172552439091332</v>
      </c>
      <c r="W1332" s="3">
        <f t="shared" si="189"/>
        <v>12434.841270000001</v>
      </c>
    </row>
    <row r="1333" spans="1:23">
      <c r="A1333" s="1">
        <v>1331</v>
      </c>
      <c r="B1333">
        <v>2959</v>
      </c>
      <c r="C1333" t="s">
        <v>1322</v>
      </c>
      <c r="D1333" t="s">
        <v>3273</v>
      </c>
      <c r="E1333">
        <v>268493</v>
      </c>
      <c r="F1333" t="s">
        <v>3915</v>
      </c>
      <c r="G1333">
        <v>4.34</v>
      </c>
      <c r="H1333" t="s">
        <v>5091</v>
      </c>
      <c r="I1333" s="2" t="s">
        <v>6929</v>
      </c>
      <c r="K1333" t="s">
        <v>8744</v>
      </c>
      <c r="L1333">
        <v>33</v>
      </c>
      <c r="M1333">
        <v>0.99</v>
      </c>
      <c r="N1333">
        <v>371.8</v>
      </c>
      <c r="O1333">
        <f t="shared" si="182"/>
        <v>80.36</v>
      </c>
      <c r="P1333">
        <f t="shared" si="183"/>
        <v>5015.0600000000004</v>
      </c>
      <c r="Q1333">
        <f t="shared" si="184"/>
        <v>5.13</v>
      </c>
      <c r="R1333">
        <f t="shared" si="185"/>
        <v>5.44</v>
      </c>
      <c r="S1333">
        <f t="shared" si="186"/>
        <v>-1152</v>
      </c>
      <c r="T1333" s="6">
        <f t="shared" si="190"/>
        <v>268493</v>
      </c>
      <c r="U1333" s="6">
        <f t="shared" si="187"/>
        <v>226144.14645416001</v>
      </c>
      <c r="V1333" s="4">
        <f t="shared" si="188"/>
        <v>0.84227203857888289</v>
      </c>
      <c r="W1333" s="3">
        <f t="shared" si="189"/>
        <v>12434.841270000001</v>
      </c>
    </row>
    <row r="1334" spans="1:23">
      <c r="A1334" s="1">
        <v>1332</v>
      </c>
      <c r="B1334">
        <v>2964</v>
      </c>
      <c r="C1334" t="s">
        <v>1323</v>
      </c>
      <c r="D1334" t="s">
        <v>3274</v>
      </c>
      <c r="E1334">
        <v>527993</v>
      </c>
      <c r="F1334" t="s">
        <v>3915</v>
      </c>
      <c r="G1334">
        <v>3.66</v>
      </c>
      <c r="H1334" t="s">
        <v>5092</v>
      </c>
      <c r="I1334" s="2" t="s">
        <v>6930</v>
      </c>
      <c r="K1334" t="s">
        <v>8745</v>
      </c>
      <c r="L1334">
        <v>51</v>
      </c>
      <c r="M1334">
        <v>1.238</v>
      </c>
      <c r="N1334">
        <v>827.88</v>
      </c>
      <c r="O1334">
        <f t="shared" si="182"/>
        <v>80.36</v>
      </c>
      <c r="P1334">
        <f t="shared" si="183"/>
        <v>5015.0600000000004</v>
      </c>
      <c r="Q1334">
        <f t="shared" si="184"/>
        <v>5.13</v>
      </c>
      <c r="R1334">
        <f t="shared" si="185"/>
        <v>5.44</v>
      </c>
      <c r="S1334">
        <f t="shared" si="186"/>
        <v>-1152</v>
      </c>
      <c r="T1334" s="6">
        <f t="shared" si="190"/>
        <v>527993</v>
      </c>
      <c r="U1334" s="6">
        <f t="shared" si="187"/>
        <v>415376.51904983999</v>
      </c>
      <c r="V1334" s="4">
        <f t="shared" si="188"/>
        <v>0.78670838259189035</v>
      </c>
      <c r="W1334" s="3">
        <f t="shared" si="189"/>
        <v>12434.841270000001</v>
      </c>
    </row>
    <row r="1335" spans="1:23">
      <c r="A1335" s="1">
        <v>1333</v>
      </c>
      <c r="B1335">
        <v>2965</v>
      </c>
      <c r="C1335" t="s">
        <v>1324</v>
      </c>
      <c r="D1335" t="s">
        <v>3275</v>
      </c>
      <c r="E1335">
        <v>38694</v>
      </c>
      <c r="F1335" t="s">
        <v>3915</v>
      </c>
      <c r="G1335">
        <v>1.94</v>
      </c>
      <c r="H1335" t="s">
        <v>5093</v>
      </c>
      <c r="I1335" s="2" t="s">
        <v>6931</v>
      </c>
      <c r="K1335" t="s">
        <v>8746</v>
      </c>
      <c r="L1335">
        <v>10</v>
      </c>
      <c r="M1335">
        <v>7.0000000000000007E-2</v>
      </c>
      <c r="N1335">
        <v>27.3</v>
      </c>
      <c r="O1335">
        <f t="shared" si="182"/>
        <v>80.36</v>
      </c>
      <c r="P1335">
        <f t="shared" si="183"/>
        <v>5015.0600000000004</v>
      </c>
      <c r="Q1335">
        <f t="shared" si="184"/>
        <v>5.13</v>
      </c>
      <c r="R1335">
        <f t="shared" si="185"/>
        <v>5.44</v>
      </c>
      <c r="S1335">
        <f t="shared" si="186"/>
        <v>-1152</v>
      </c>
      <c r="T1335" s="6">
        <f t="shared" si="190"/>
        <v>38694</v>
      </c>
      <c r="U1335" s="6">
        <f t="shared" si="187"/>
        <v>39730.734796559998</v>
      </c>
      <c r="V1335" s="4">
        <f t="shared" si="188"/>
        <v>1.0267931668103583</v>
      </c>
      <c r="W1335" s="3">
        <f t="shared" si="189"/>
        <v>12434.841270000001</v>
      </c>
    </row>
    <row r="1336" spans="1:23">
      <c r="A1336" s="1">
        <v>1334</v>
      </c>
      <c r="B1336">
        <v>2967</v>
      </c>
      <c r="C1336" t="s">
        <v>1325</v>
      </c>
      <c r="D1336" t="s">
        <v>3276</v>
      </c>
      <c r="E1336">
        <v>59994</v>
      </c>
      <c r="F1336" t="s">
        <v>3915</v>
      </c>
      <c r="G1336">
        <v>2.97</v>
      </c>
      <c r="H1336" t="s">
        <v>5094</v>
      </c>
      <c r="I1336" s="2" t="s">
        <v>6932</v>
      </c>
      <c r="K1336" t="s">
        <v>8747</v>
      </c>
      <c r="L1336">
        <v>14</v>
      </c>
      <c r="M1336">
        <v>0.13</v>
      </c>
      <c r="N1336">
        <v>50.7</v>
      </c>
      <c r="O1336">
        <f t="shared" si="182"/>
        <v>80.36</v>
      </c>
      <c r="P1336">
        <f t="shared" si="183"/>
        <v>5015.0600000000004</v>
      </c>
      <c r="Q1336">
        <f t="shared" si="184"/>
        <v>5.13</v>
      </c>
      <c r="R1336">
        <f t="shared" si="185"/>
        <v>5.44</v>
      </c>
      <c r="S1336">
        <f t="shared" si="186"/>
        <v>-1152</v>
      </c>
      <c r="T1336" s="6">
        <f t="shared" si="190"/>
        <v>59994</v>
      </c>
      <c r="U1336" s="6">
        <f t="shared" si="187"/>
        <v>65329.705166279993</v>
      </c>
      <c r="V1336" s="4">
        <f t="shared" si="188"/>
        <v>1.0889373131693167</v>
      </c>
      <c r="W1336" s="3">
        <f t="shared" si="189"/>
        <v>12434.841270000001</v>
      </c>
    </row>
    <row r="1337" spans="1:23">
      <c r="A1337" s="1">
        <v>1335</v>
      </c>
      <c r="B1337">
        <v>2971</v>
      </c>
      <c r="C1337" t="s">
        <v>1326</v>
      </c>
      <c r="D1337" t="s">
        <v>3277</v>
      </c>
      <c r="E1337">
        <v>92694</v>
      </c>
      <c r="F1337" t="s">
        <v>3915</v>
      </c>
      <c r="G1337">
        <v>4.12</v>
      </c>
      <c r="H1337" t="s">
        <v>5095</v>
      </c>
      <c r="I1337" s="2" t="s">
        <v>6933</v>
      </c>
      <c r="K1337" t="s">
        <v>8748</v>
      </c>
      <c r="L1337">
        <v>90</v>
      </c>
      <c r="M1337">
        <v>0.35</v>
      </c>
      <c r="N1337">
        <v>178.5</v>
      </c>
      <c r="O1337">
        <f t="shared" si="182"/>
        <v>80.36</v>
      </c>
      <c r="P1337">
        <f t="shared" si="183"/>
        <v>5015.0600000000004</v>
      </c>
      <c r="Q1337">
        <f t="shared" si="184"/>
        <v>5.13</v>
      </c>
      <c r="R1337">
        <f t="shared" si="185"/>
        <v>5.44</v>
      </c>
      <c r="S1337">
        <f t="shared" si="186"/>
        <v>-1152</v>
      </c>
      <c r="T1337" s="6">
        <f t="shared" si="190"/>
        <v>92694</v>
      </c>
      <c r="U1337" s="6">
        <f t="shared" si="187"/>
        <v>138358.62963888</v>
      </c>
      <c r="V1337" s="4">
        <f t="shared" si="188"/>
        <v>1.4926384624558224</v>
      </c>
      <c r="W1337" s="3">
        <f t="shared" si="189"/>
        <v>12434.841270000001</v>
      </c>
    </row>
    <row r="1338" spans="1:23">
      <c r="A1338" s="1">
        <v>1336</v>
      </c>
      <c r="B1338">
        <v>2973</v>
      </c>
      <c r="C1338" t="s">
        <v>1327</v>
      </c>
      <c r="D1338" t="s">
        <v>3278</v>
      </c>
      <c r="E1338">
        <v>219294</v>
      </c>
      <c r="F1338" t="s">
        <v>3916</v>
      </c>
      <c r="G1338">
        <v>5.55</v>
      </c>
      <c r="H1338" t="s">
        <v>5096</v>
      </c>
      <c r="I1338" s="2" t="s">
        <v>6934</v>
      </c>
      <c r="K1338" t="s">
        <v>8749</v>
      </c>
      <c r="L1338">
        <v>7</v>
      </c>
      <c r="M1338">
        <v>0.56999999999999995</v>
      </c>
      <c r="N1338">
        <v>302.10000000000002</v>
      </c>
      <c r="O1338">
        <f t="shared" si="182"/>
        <v>80.36</v>
      </c>
      <c r="P1338">
        <f t="shared" si="183"/>
        <v>5015.0600000000004</v>
      </c>
      <c r="Q1338">
        <f t="shared" si="184"/>
        <v>5.13</v>
      </c>
      <c r="R1338">
        <f t="shared" si="185"/>
        <v>5.44</v>
      </c>
      <c r="S1338">
        <f t="shared" si="186"/>
        <v>-1152</v>
      </c>
      <c r="T1338" s="6">
        <f t="shared" si="190"/>
        <v>219294</v>
      </c>
      <c r="U1338" s="6">
        <f t="shared" si="187"/>
        <v>213729.59549820001</v>
      </c>
      <c r="V1338" s="4">
        <f t="shared" si="188"/>
        <v>0.97462582422774913</v>
      </c>
      <c r="W1338" s="3">
        <f t="shared" si="189"/>
        <v>12434.841270000001</v>
      </c>
    </row>
    <row r="1339" spans="1:23">
      <c r="A1339" s="1">
        <v>1337</v>
      </c>
      <c r="B1339">
        <v>2975</v>
      </c>
      <c r="C1339" t="s">
        <v>1328</v>
      </c>
      <c r="D1339" t="s">
        <v>3279</v>
      </c>
      <c r="E1339">
        <v>471750</v>
      </c>
      <c r="F1339" t="s">
        <v>3916</v>
      </c>
      <c r="G1339">
        <v>4.07</v>
      </c>
      <c r="H1339" t="s">
        <v>5097</v>
      </c>
      <c r="I1339" s="2" t="s">
        <v>6935</v>
      </c>
      <c r="K1339" t="s">
        <v>8750</v>
      </c>
      <c r="L1339">
        <v>38</v>
      </c>
      <c r="M1339">
        <v>1.19</v>
      </c>
      <c r="N1339">
        <v>446.86</v>
      </c>
      <c r="O1339">
        <f t="shared" si="182"/>
        <v>80.36</v>
      </c>
      <c r="P1339">
        <f t="shared" si="183"/>
        <v>5015.0600000000004</v>
      </c>
      <c r="Q1339">
        <f t="shared" si="184"/>
        <v>5.13</v>
      </c>
      <c r="R1339">
        <f t="shared" si="185"/>
        <v>5.44</v>
      </c>
      <c r="S1339">
        <f t="shared" si="186"/>
        <v>-1152</v>
      </c>
      <c r="T1339" s="6">
        <f t="shared" si="190"/>
        <v>471750</v>
      </c>
      <c r="U1339" s="6">
        <f t="shared" si="187"/>
        <v>254928.36738668001</v>
      </c>
      <c r="V1339" s="4">
        <f t="shared" si="188"/>
        <v>0.54038869610319029</v>
      </c>
      <c r="W1339" s="3">
        <f t="shared" si="189"/>
        <v>12434.841270000001</v>
      </c>
    </row>
    <row r="1340" spans="1:23">
      <c r="A1340" s="1">
        <v>1338</v>
      </c>
      <c r="B1340">
        <v>2976</v>
      </c>
      <c r="C1340" t="s">
        <v>1329</v>
      </c>
      <c r="D1340" t="s">
        <v>3280</v>
      </c>
      <c r="E1340">
        <v>295493</v>
      </c>
      <c r="F1340" t="s">
        <v>3915</v>
      </c>
      <c r="G1340">
        <v>3.86</v>
      </c>
      <c r="H1340" t="s">
        <v>5098</v>
      </c>
      <c r="I1340" s="2" t="s">
        <v>6936</v>
      </c>
      <c r="K1340" t="s">
        <v>8751</v>
      </c>
      <c r="L1340">
        <v>76</v>
      </c>
      <c r="M1340">
        <v>1.1100000000000001</v>
      </c>
      <c r="N1340">
        <v>284.14</v>
      </c>
      <c r="O1340">
        <f t="shared" si="182"/>
        <v>80.36</v>
      </c>
      <c r="P1340">
        <f t="shared" si="183"/>
        <v>5015.0600000000004</v>
      </c>
      <c r="Q1340">
        <f t="shared" si="184"/>
        <v>5.13</v>
      </c>
      <c r="R1340">
        <f t="shared" si="185"/>
        <v>5.44</v>
      </c>
      <c r="S1340">
        <f t="shared" si="186"/>
        <v>-1152</v>
      </c>
      <c r="T1340" s="6">
        <f t="shared" si="190"/>
        <v>295493</v>
      </c>
      <c r="U1340" s="6">
        <f t="shared" si="187"/>
        <v>180660.37253863999</v>
      </c>
      <c r="V1340" s="4">
        <f t="shared" si="188"/>
        <v>0.6113863020059358</v>
      </c>
      <c r="W1340" s="3">
        <f t="shared" si="189"/>
        <v>12434.841270000001</v>
      </c>
    </row>
    <row r="1341" spans="1:23">
      <c r="A1341" s="1">
        <v>1339</v>
      </c>
      <c r="B1341">
        <v>2978</v>
      </c>
      <c r="C1341" t="s">
        <v>1330</v>
      </c>
      <c r="D1341" t="s">
        <v>3281</v>
      </c>
      <c r="E1341">
        <v>43875</v>
      </c>
      <c r="F1341" t="s">
        <v>3915</v>
      </c>
      <c r="G1341">
        <v>2.5099999999999998</v>
      </c>
      <c r="H1341" t="s">
        <v>5099</v>
      </c>
      <c r="I1341" s="2" t="s">
        <v>6937</v>
      </c>
      <c r="K1341" t="s">
        <v>8752</v>
      </c>
      <c r="L1341">
        <v>29</v>
      </c>
      <c r="M1341">
        <v>0.14000000000000001</v>
      </c>
      <c r="N1341">
        <v>44.1</v>
      </c>
      <c r="O1341">
        <f t="shared" si="182"/>
        <v>80.36</v>
      </c>
      <c r="P1341">
        <f t="shared" si="183"/>
        <v>5015.0600000000004</v>
      </c>
      <c r="Q1341">
        <f t="shared" si="184"/>
        <v>5.13</v>
      </c>
      <c r="R1341">
        <f t="shared" si="185"/>
        <v>5.44</v>
      </c>
      <c r="S1341">
        <f t="shared" si="186"/>
        <v>-1152</v>
      </c>
      <c r="T1341" s="6">
        <f t="shared" si="190"/>
        <v>43875</v>
      </c>
      <c r="U1341" s="6">
        <f t="shared" si="187"/>
        <v>55580.427345240001</v>
      </c>
      <c r="V1341" s="4">
        <f t="shared" si="188"/>
        <v>1.2667903668430769</v>
      </c>
      <c r="W1341" s="3">
        <f t="shared" si="189"/>
        <v>12434.841270000001</v>
      </c>
    </row>
    <row r="1342" spans="1:23">
      <c r="A1342" s="1">
        <v>1340</v>
      </c>
      <c r="B1342">
        <v>2979</v>
      </c>
      <c r="C1342" t="s">
        <v>1331</v>
      </c>
      <c r="D1342" t="s">
        <v>3282</v>
      </c>
      <c r="E1342">
        <v>43194</v>
      </c>
      <c r="F1342" t="s">
        <v>3915</v>
      </c>
      <c r="G1342">
        <v>1.85</v>
      </c>
      <c r="H1342" t="s">
        <v>5100</v>
      </c>
      <c r="I1342" s="2" t="s">
        <v>6938</v>
      </c>
      <c r="K1342" t="s">
        <v>8753</v>
      </c>
      <c r="L1342">
        <v>14</v>
      </c>
      <c r="M1342">
        <v>0.11</v>
      </c>
      <c r="N1342">
        <v>42.9</v>
      </c>
      <c r="O1342">
        <f t="shared" si="182"/>
        <v>80.36</v>
      </c>
      <c r="P1342">
        <f t="shared" si="183"/>
        <v>5015.0600000000004</v>
      </c>
      <c r="Q1342">
        <f t="shared" si="184"/>
        <v>5.13</v>
      </c>
      <c r="R1342">
        <f t="shared" si="185"/>
        <v>5.44</v>
      </c>
      <c r="S1342">
        <f t="shared" si="186"/>
        <v>-1152</v>
      </c>
      <c r="T1342" s="6">
        <f t="shared" si="190"/>
        <v>43194</v>
      </c>
      <c r="U1342" s="6">
        <f t="shared" si="187"/>
        <v>45207.442979400003</v>
      </c>
      <c r="V1342" s="4">
        <f t="shared" si="188"/>
        <v>1.0466139505347967</v>
      </c>
      <c r="W1342" s="3">
        <f t="shared" si="189"/>
        <v>12434.841270000001</v>
      </c>
    </row>
    <row r="1343" spans="1:23">
      <c r="A1343" s="1">
        <v>1341</v>
      </c>
      <c r="B1343">
        <v>2981</v>
      </c>
      <c r="C1343" t="s">
        <v>1332</v>
      </c>
      <c r="D1343" t="s">
        <v>3283</v>
      </c>
      <c r="E1343">
        <v>155394</v>
      </c>
      <c r="F1343" t="s">
        <v>3915</v>
      </c>
      <c r="G1343">
        <v>5.1100000000000003</v>
      </c>
      <c r="H1343" t="s">
        <v>5101</v>
      </c>
      <c r="I1343" s="2" t="s">
        <v>6939</v>
      </c>
      <c r="K1343" t="s">
        <v>8754</v>
      </c>
      <c r="L1343">
        <v>52</v>
      </c>
      <c r="M1343">
        <v>0.95</v>
      </c>
      <c r="N1343">
        <v>149.05000000000001</v>
      </c>
      <c r="O1343">
        <f t="shared" si="182"/>
        <v>80.36</v>
      </c>
      <c r="P1343">
        <f t="shared" si="183"/>
        <v>5015.0600000000004</v>
      </c>
      <c r="Q1343">
        <f t="shared" si="184"/>
        <v>5.13</v>
      </c>
      <c r="R1343">
        <f t="shared" si="185"/>
        <v>5.44</v>
      </c>
      <c r="S1343">
        <f t="shared" si="186"/>
        <v>-1152</v>
      </c>
      <c r="T1343" s="6">
        <f t="shared" si="190"/>
        <v>155394</v>
      </c>
      <c r="U1343" s="6">
        <f t="shared" si="187"/>
        <v>140256.90618764001</v>
      </c>
      <c r="V1343" s="4">
        <f t="shared" si="188"/>
        <v>0.90258894286549041</v>
      </c>
      <c r="W1343" s="3">
        <f t="shared" si="189"/>
        <v>12434.841270000001</v>
      </c>
    </row>
    <row r="1344" spans="1:23">
      <c r="A1344" s="1">
        <v>1342</v>
      </c>
      <c r="B1344">
        <v>2984</v>
      </c>
      <c r="C1344" t="s">
        <v>1333</v>
      </c>
      <c r="D1344" t="s">
        <v>3284</v>
      </c>
      <c r="E1344">
        <v>714935</v>
      </c>
      <c r="F1344" t="s">
        <v>3915</v>
      </c>
      <c r="G1344">
        <v>3.81</v>
      </c>
      <c r="H1344" t="s">
        <v>5102</v>
      </c>
      <c r="I1344" s="2" t="s">
        <v>6940</v>
      </c>
      <c r="K1344" t="s">
        <v>8755</v>
      </c>
      <c r="L1344">
        <v>1</v>
      </c>
      <c r="M1344">
        <v>1.02</v>
      </c>
      <c r="N1344">
        <v>1764.6</v>
      </c>
      <c r="O1344">
        <f t="shared" si="182"/>
        <v>80.36</v>
      </c>
      <c r="P1344">
        <f t="shared" si="183"/>
        <v>5015.0600000000004</v>
      </c>
      <c r="Q1344">
        <f t="shared" si="184"/>
        <v>5.13</v>
      </c>
      <c r="R1344">
        <f t="shared" si="185"/>
        <v>5.44</v>
      </c>
      <c r="S1344">
        <f t="shared" si="186"/>
        <v>-1152</v>
      </c>
      <c r="T1344" s="6">
        <f t="shared" si="190"/>
        <v>714935</v>
      </c>
      <c r="U1344" s="6">
        <f t="shared" si="187"/>
        <v>827109.8069264401</v>
      </c>
      <c r="V1344" s="4">
        <f t="shared" si="188"/>
        <v>1.1569021056829503</v>
      </c>
      <c r="W1344" s="3">
        <f t="shared" si="189"/>
        <v>12434.841270000001</v>
      </c>
    </row>
    <row r="1345" spans="1:23">
      <c r="A1345" s="1">
        <v>1343</v>
      </c>
      <c r="B1345">
        <v>2987</v>
      </c>
      <c r="C1345" t="s">
        <v>1334</v>
      </c>
      <c r="D1345" t="s">
        <v>3285</v>
      </c>
      <c r="E1345">
        <v>119925</v>
      </c>
      <c r="F1345" t="s">
        <v>3915</v>
      </c>
      <c r="G1345">
        <v>2.71</v>
      </c>
      <c r="H1345" t="s">
        <v>5103</v>
      </c>
      <c r="I1345" s="2" t="s">
        <v>6941</v>
      </c>
      <c r="K1345" t="s">
        <v>8756</v>
      </c>
      <c r="L1345">
        <v>13</v>
      </c>
      <c r="M1345">
        <v>0.35</v>
      </c>
      <c r="N1345">
        <v>135.9</v>
      </c>
      <c r="O1345">
        <f t="shared" si="182"/>
        <v>80.36</v>
      </c>
      <c r="P1345">
        <f t="shared" si="183"/>
        <v>5015.0600000000004</v>
      </c>
      <c r="Q1345">
        <f t="shared" si="184"/>
        <v>5.13</v>
      </c>
      <c r="R1345">
        <f t="shared" si="185"/>
        <v>5.44</v>
      </c>
      <c r="S1345">
        <f t="shared" si="186"/>
        <v>-1152</v>
      </c>
      <c r="T1345" s="6">
        <f t="shared" si="190"/>
        <v>119925</v>
      </c>
      <c r="U1345" s="6">
        <f t="shared" si="187"/>
        <v>98695.930370040005</v>
      </c>
      <c r="V1345" s="4">
        <f t="shared" si="188"/>
        <v>0.8229804491977486</v>
      </c>
      <c r="W1345" s="3">
        <f t="shared" si="189"/>
        <v>12434.841270000001</v>
      </c>
    </row>
    <row r="1346" spans="1:23">
      <c r="A1346" s="1">
        <v>1344</v>
      </c>
      <c r="B1346">
        <v>3000</v>
      </c>
      <c r="C1346" t="s">
        <v>1335</v>
      </c>
      <c r="D1346" t="s">
        <v>3286</v>
      </c>
      <c r="E1346">
        <v>63368</v>
      </c>
      <c r="F1346" t="s">
        <v>3915</v>
      </c>
      <c r="G1346">
        <v>1.95</v>
      </c>
      <c r="H1346" t="s">
        <v>5000</v>
      </c>
      <c r="I1346" s="2" t="s">
        <v>6942</v>
      </c>
      <c r="K1346" t="s">
        <v>8653</v>
      </c>
      <c r="L1346">
        <v>11</v>
      </c>
      <c r="M1346">
        <v>0.16</v>
      </c>
      <c r="N1346">
        <v>59.2</v>
      </c>
      <c r="O1346">
        <f t="shared" si="182"/>
        <v>80.36</v>
      </c>
      <c r="P1346">
        <f t="shared" si="183"/>
        <v>5015.0600000000004</v>
      </c>
      <c r="Q1346">
        <f t="shared" si="184"/>
        <v>5.13</v>
      </c>
      <c r="R1346">
        <f t="shared" si="185"/>
        <v>5.44</v>
      </c>
      <c r="S1346">
        <f t="shared" si="186"/>
        <v>-1152</v>
      </c>
      <c r="T1346" s="6">
        <f t="shared" si="190"/>
        <v>63368</v>
      </c>
      <c r="U1346" s="6">
        <f t="shared" si="187"/>
        <v>53825.305851800003</v>
      </c>
      <c r="V1346" s="4">
        <f t="shared" si="188"/>
        <v>0.84940831100555492</v>
      </c>
      <c r="W1346" s="3">
        <f t="shared" si="189"/>
        <v>12434.841270000001</v>
      </c>
    </row>
    <row r="1347" spans="1:23">
      <c r="A1347" s="1">
        <v>1345</v>
      </c>
      <c r="B1347">
        <v>3003</v>
      </c>
      <c r="C1347" t="s">
        <v>1336</v>
      </c>
      <c r="D1347" t="s">
        <v>3287</v>
      </c>
      <c r="E1347">
        <v>122094</v>
      </c>
      <c r="F1347" t="s">
        <v>3915</v>
      </c>
      <c r="G1347">
        <v>3.54</v>
      </c>
      <c r="H1347" t="s">
        <v>5104</v>
      </c>
      <c r="I1347" s="2" t="s">
        <v>6943</v>
      </c>
      <c r="K1347" t="s">
        <v>8757</v>
      </c>
      <c r="L1347">
        <v>26</v>
      </c>
      <c r="M1347">
        <v>0.48</v>
      </c>
      <c r="N1347">
        <v>168.95</v>
      </c>
      <c r="O1347">
        <f t="shared" ref="O1347:O1410" si="191">O1346</f>
        <v>80.36</v>
      </c>
      <c r="P1347">
        <f t="shared" ref="P1347:P1410" si="192">P1346</f>
        <v>5015.0600000000004</v>
      </c>
      <c r="Q1347">
        <f t="shared" ref="Q1347:Q1410" si="193">Q1346</f>
        <v>5.13</v>
      </c>
      <c r="R1347">
        <f t="shared" ref="R1347:R1410" si="194">R1346</f>
        <v>5.44</v>
      </c>
      <c r="S1347">
        <f t="shared" ref="S1347:S1410" si="195">S1346</f>
        <v>-1152</v>
      </c>
      <c r="T1347" s="6">
        <f t="shared" si="190"/>
        <v>122094</v>
      </c>
      <c r="U1347" s="6">
        <f t="shared" ref="U1347:U1410" si="196">G1347*0.58*P1347*Q1347+N1347*O1347*R1347+S1347</f>
        <v>125529.11739495999</v>
      </c>
      <c r="V1347" s="4">
        <f t="shared" ref="V1347:V1410" si="197">U1347/T1347</f>
        <v>1.0281350221547332</v>
      </c>
      <c r="W1347" s="3">
        <f t="shared" ref="W1347:W1410" si="198">0.58*P1347*Q1347/1.2</f>
        <v>12434.841270000001</v>
      </c>
    </row>
    <row r="1348" spans="1:23">
      <c r="A1348" s="1">
        <v>1346</v>
      </c>
      <c r="B1348">
        <v>3007</v>
      </c>
      <c r="C1348" t="s">
        <v>1337</v>
      </c>
      <c r="D1348" t="s">
        <v>3288</v>
      </c>
      <c r="E1348">
        <v>71394</v>
      </c>
      <c r="F1348" t="s">
        <v>3915</v>
      </c>
      <c r="G1348">
        <v>1.7</v>
      </c>
      <c r="H1348" t="s">
        <v>5105</v>
      </c>
      <c r="I1348" s="2" t="s">
        <v>6944</v>
      </c>
      <c r="K1348" t="s">
        <v>8758</v>
      </c>
      <c r="L1348">
        <v>12</v>
      </c>
      <c r="M1348">
        <v>0.32500000000000001</v>
      </c>
      <c r="N1348">
        <v>111.85</v>
      </c>
      <c r="O1348">
        <f t="shared" si="191"/>
        <v>80.36</v>
      </c>
      <c r="P1348">
        <f t="shared" si="192"/>
        <v>5015.0600000000004</v>
      </c>
      <c r="Q1348">
        <f t="shared" si="193"/>
        <v>5.13</v>
      </c>
      <c r="R1348">
        <f t="shared" si="194"/>
        <v>5.44</v>
      </c>
      <c r="S1348">
        <f t="shared" si="195"/>
        <v>-1152</v>
      </c>
      <c r="T1348" s="6">
        <f t="shared" si="190"/>
        <v>71394</v>
      </c>
      <c r="U1348" s="6">
        <f t="shared" si="196"/>
        <v>73111.243230799999</v>
      </c>
      <c r="V1348" s="4">
        <f t="shared" si="197"/>
        <v>1.0240530469059024</v>
      </c>
      <c r="W1348" s="3">
        <f t="shared" si="198"/>
        <v>12434.841270000001</v>
      </c>
    </row>
    <row r="1349" spans="1:23">
      <c r="A1349" s="1">
        <v>1347</v>
      </c>
      <c r="B1349">
        <v>3008</v>
      </c>
      <c r="C1349" t="s">
        <v>1338</v>
      </c>
      <c r="D1349" t="s">
        <v>3289</v>
      </c>
      <c r="E1349">
        <v>57024</v>
      </c>
      <c r="F1349" t="s">
        <v>3915</v>
      </c>
      <c r="G1349">
        <v>1.96</v>
      </c>
      <c r="H1349" t="s">
        <v>5106</v>
      </c>
      <c r="I1349" s="2" t="s">
        <v>6945</v>
      </c>
      <c r="K1349" t="s">
        <v>8759</v>
      </c>
      <c r="L1349">
        <v>9</v>
      </c>
      <c r="M1349">
        <v>0.3</v>
      </c>
      <c r="N1349">
        <v>94.5</v>
      </c>
      <c r="O1349">
        <f t="shared" si="191"/>
        <v>80.36</v>
      </c>
      <c r="P1349">
        <f t="shared" si="192"/>
        <v>5015.0600000000004</v>
      </c>
      <c r="Q1349">
        <f t="shared" si="193"/>
        <v>5.13</v>
      </c>
      <c r="R1349">
        <f t="shared" si="194"/>
        <v>5.44</v>
      </c>
      <c r="S1349">
        <f t="shared" si="195"/>
        <v>-1152</v>
      </c>
      <c r="T1349" s="6">
        <f t="shared" si="190"/>
        <v>57024</v>
      </c>
      <c r="U1349" s="6">
        <f t="shared" si="196"/>
        <v>69406.21546703999</v>
      </c>
      <c r="V1349" s="4">
        <f t="shared" si="197"/>
        <v>1.2171404227525251</v>
      </c>
      <c r="W1349" s="3">
        <f t="shared" si="198"/>
        <v>12434.841270000001</v>
      </c>
    </row>
    <row r="1350" spans="1:23">
      <c r="A1350" s="1">
        <v>1348</v>
      </c>
      <c r="B1350">
        <v>3011</v>
      </c>
      <c r="C1350" t="s">
        <v>1339</v>
      </c>
      <c r="D1350" t="s">
        <v>3290</v>
      </c>
      <c r="E1350">
        <v>67794</v>
      </c>
      <c r="F1350" t="s">
        <v>3915</v>
      </c>
      <c r="G1350">
        <v>2.35</v>
      </c>
      <c r="H1350" t="s">
        <v>3982</v>
      </c>
      <c r="I1350" s="2" t="s">
        <v>6946</v>
      </c>
      <c r="K1350" t="s">
        <v>7635</v>
      </c>
      <c r="L1350">
        <v>1</v>
      </c>
      <c r="M1350">
        <v>0.19</v>
      </c>
      <c r="N1350">
        <v>81.7</v>
      </c>
      <c r="O1350">
        <f t="shared" si="191"/>
        <v>80.36</v>
      </c>
      <c r="P1350">
        <f t="shared" si="192"/>
        <v>5015.0600000000004</v>
      </c>
      <c r="Q1350">
        <f t="shared" si="193"/>
        <v>5.13</v>
      </c>
      <c r="R1350">
        <f t="shared" si="194"/>
        <v>5.44</v>
      </c>
      <c r="S1350">
        <f t="shared" si="195"/>
        <v>-1152</v>
      </c>
      <c r="T1350" s="6">
        <f t="shared" si="190"/>
        <v>67794</v>
      </c>
      <c r="U1350" s="6">
        <f t="shared" si="196"/>
        <v>69630.093661399995</v>
      </c>
      <c r="V1350" s="4">
        <f t="shared" si="197"/>
        <v>1.0270834242174822</v>
      </c>
      <c r="W1350" s="3">
        <f t="shared" si="198"/>
        <v>12434.841270000001</v>
      </c>
    </row>
    <row r="1351" spans="1:23">
      <c r="A1351" s="1">
        <v>1349</v>
      </c>
      <c r="B1351">
        <v>3012</v>
      </c>
      <c r="C1351" t="s">
        <v>1340</v>
      </c>
      <c r="D1351" t="s">
        <v>3291</v>
      </c>
      <c r="E1351">
        <v>43194</v>
      </c>
      <c r="F1351" t="s">
        <v>3915</v>
      </c>
      <c r="G1351">
        <v>3.08</v>
      </c>
      <c r="H1351" t="s">
        <v>5107</v>
      </c>
      <c r="I1351" s="2" t="s">
        <v>6947</v>
      </c>
      <c r="K1351" t="s">
        <v>8760</v>
      </c>
      <c r="L1351">
        <v>14</v>
      </c>
      <c r="M1351">
        <v>0.08</v>
      </c>
      <c r="N1351">
        <v>28.4</v>
      </c>
      <c r="O1351">
        <f t="shared" si="191"/>
        <v>80.36</v>
      </c>
      <c r="P1351">
        <f t="shared" si="192"/>
        <v>5015.0600000000004</v>
      </c>
      <c r="Q1351">
        <f t="shared" si="193"/>
        <v>5.13</v>
      </c>
      <c r="R1351">
        <f t="shared" si="194"/>
        <v>5.44</v>
      </c>
      <c r="S1351">
        <f t="shared" si="195"/>
        <v>-1152</v>
      </c>
      <c r="T1351" s="6">
        <f t="shared" ref="T1351:T1414" si="199">E1351</f>
        <v>43194</v>
      </c>
      <c r="U1351" s="6">
        <f t="shared" si="196"/>
        <v>57222.471893919996</v>
      </c>
      <c r="V1351" s="4">
        <f t="shared" si="197"/>
        <v>1.3247782537833956</v>
      </c>
      <c r="W1351" s="3">
        <f t="shared" si="198"/>
        <v>12434.841270000001</v>
      </c>
    </row>
    <row r="1352" spans="1:23">
      <c r="A1352" s="1">
        <v>1350</v>
      </c>
      <c r="B1352">
        <v>3015</v>
      </c>
      <c r="C1352" t="s">
        <v>1341</v>
      </c>
      <c r="D1352" t="s">
        <v>3292</v>
      </c>
      <c r="E1352">
        <v>45594</v>
      </c>
      <c r="F1352" t="s">
        <v>3915</v>
      </c>
      <c r="G1352">
        <v>1.85</v>
      </c>
      <c r="H1352" t="s">
        <v>5108</v>
      </c>
      <c r="I1352" s="2" t="s">
        <v>6948</v>
      </c>
      <c r="K1352" t="s">
        <v>8761</v>
      </c>
      <c r="L1352">
        <v>30</v>
      </c>
      <c r="M1352">
        <v>0.12</v>
      </c>
      <c r="N1352">
        <v>46.8</v>
      </c>
      <c r="O1352">
        <f t="shared" si="191"/>
        <v>80.36</v>
      </c>
      <c r="P1352">
        <f t="shared" si="192"/>
        <v>5015.0600000000004</v>
      </c>
      <c r="Q1352">
        <f t="shared" si="193"/>
        <v>5.13</v>
      </c>
      <c r="R1352">
        <f t="shared" si="194"/>
        <v>5.44</v>
      </c>
      <c r="S1352">
        <f t="shared" si="195"/>
        <v>-1152</v>
      </c>
      <c r="T1352" s="6">
        <f t="shared" si="199"/>
        <v>45594</v>
      </c>
      <c r="U1352" s="6">
        <f t="shared" si="196"/>
        <v>46912.360739399999</v>
      </c>
      <c r="V1352" s="4">
        <f t="shared" si="197"/>
        <v>1.0289152243584683</v>
      </c>
      <c r="W1352" s="3">
        <f t="shared" si="198"/>
        <v>12434.841270000001</v>
      </c>
    </row>
    <row r="1353" spans="1:23">
      <c r="A1353" s="1">
        <v>1351</v>
      </c>
      <c r="B1353">
        <v>3017</v>
      </c>
      <c r="C1353" t="s">
        <v>1342</v>
      </c>
      <c r="D1353" t="s">
        <v>3293</v>
      </c>
      <c r="E1353">
        <v>145194</v>
      </c>
      <c r="F1353" t="s">
        <v>3915</v>
      </c>
      <c r="G1353">
        <v>5.66</v>
      </c>
      <c r="H1353" t="s">
        <v>5109</v>
      </c>
      <c r="I1353" s="2" t="s">
        <v>6949</v>
      </c>
      <c r="K1353" t="s">
        <v>8762</v>
      </c>
      <c r="L1353">
        <v>47</v>
      </c>
      <c r="M1353">
        <v>0.81</v>
      </c>
      <c r="N1353">
        <v>114.2</v>
      </c>
      <c r="O1353">
        <f t="shared" si="191"/>
        <v>80.36</v>
      </c>
      <c r="P1353">
        <f t="shared" si="192"/>
        <v>5015.0600000000004</v>
      </c>
      <c r="Q1353">
        <f t="shared" si="193"/>
        <v>5.13</v>
      </c>
      <c r="R1353">
        <f t="shared" si="194"/>
        <v>5.44</v>
      </c>
      <c r="S1353">
        <f t="shared" si="195"/>
        <v>-1152</v>
      </c>
      <c r="T1353" s="6">
        <f t="shared" si="199"/>
        <v>145194</v>
      </c>
      <c r="U1353" s="6">
        <f t="shared" si="196"/>
        <v>133228.93118584002</v>
      </c>
      <c r="V1353" s="4">
        <f t="shared" si="197"/>
        <v>0.91759253953909958</v>
      </c>
      <c r="W1353" s="3">
        <f t="shared" si="198"/>
        <v>12434.841270000001</v>
      </c>
    </row>
    <row r="1354" spans="1:23">
      <c r="A1354" s="1">
        <v>1352</v>
      </c>
      <c r="B1354">
        <v>3018</v>
      </c>
      <c r="C1354" t="s">
        <v>1343</v>
      </c>
      <c r="D1354" t="s">
        <v>3294</v>
      </c>
      <c r="E1354">
        <v>113694</v>
      </c>
      <c r="F1354" t="s">
        <v>3916</v>
      </c>
      <c r="G1354">
        <v>2.76</v>
      </c>
      <c r="H1354" t="s">
        <v>5110</v>
      </c>
      <c r="I1354" s="2" t="s">
        <v>6950</v>
      </c>
      <c r="K1354" t="s">
        <v>8763</v>
      </c>
      <c r="L1354">
        <v>65</v>
      </c>
      <c r="M1354">
        <v>0.84000000000000008</v>
      </c>
      <c r="N1354">
        <v>84.65</v>
      </c>
      <c r="O1354">
        <f t="shared" si="191"/>
        <v>80.36</v>
      </c>
      <c r="P1354">
        <f t="shared" si="192"/>
        <v>5015.0600000000004</v>
      </c>
      <c r="Q1354">
        <f t="shared" si="193"/>
        <v>5.13</v>
      </c>
      <c r="R1354">
        <f t="shared" si="194"/>
        <v>5.44</v>
      </c>
      <c r="S1354">
        <f t="shared" si="195"/>
        <v>-1152</v>
      </c>
      <c r="T1354" s="6">
        <f t="shared" si="199"/>
        <v>113694</v>
      </c>
      <c r="U1354" s="6">
        <f t="shared" si="196"/>
        <v>77037.652846240002</v>
      </c>
      <c r="V1354" s="4">
        <f t="shared" si="197"/>
        <v>0.6775876725793798</v>
      </c>
      <c r="W1354" s="3">
        <f t="shared" si="198"/>
        <v>12434.841270000001</v>
      </c>
    </row>
    <row r="1355" spans="1:23">
      <c r="A1355" s="1">
        <v>1353</v>
      </c>
      <c r="B1355">
        <v>3022</v>
      </c>
      <c r="C1355" t="s">
        <v>1344</v>
      </c>
      <c r="D1355" t="s">
        <v>3295</v>
      </c>
      <c r="E1355">
        <v>58794</v>
      </c>
      <c r="F1355" t="s">
        <v>3915</v>
      </c>
      <c r="G1355">
        <v>2.58</v>
      </c>
      <c r="H1355" t="s">
        <v>5111</v>
      </c>
      <c r="I1355" s="2" t="s">
        <v>6951</v>
      </c>
      <c r="K1355" t="s">
        <v>8764</v>
      </c>
      <c r="L1355">
        <v>46</v>
      </c>
      <c r="M1355">
        <v>0.25</v>
      </c>
      <c r="N1355">
        <v>110</v>
      </c>
      <c r="O1355">
        <f t="shared" si="191"/>
        <v>80.36</v>
      </c>
      <c r="P1355">
        <f t="shared" si="192"/>
        <v>5015.0600000000004</v>
      </c>
      <c r="Q1355">
        <f t="shared" si="193"/>
        <v>5.13</v>
      </c>
      <c r="R1355">
        <f t="shared" si="194"/>
        <v>5.44</v>
      </c>
      <c r="S1355">
        <f t="shared" si="195"/>
        <v>-1152</v>
      </c>
      <c r="T1355" s="6">
        <f t="shared" si="199"/>
        <v>58794</v>
      </c>
      <c r="U1355" s="6">
        <f t="shared" si="196"/>
        <v>85433.692571920008</v>
      </c>
      <c r="V1355" s="4">
        <f t="shared" si="197"/>
        <v>1.4531022310426236</v>
      </c>
      <c r="W1355" s="3">
        <f t="shared" si="198"/>
        <v>12434.841270000001</v>
      </c>
    </row>
    <row r="1356" spans="1:23">
      <c r="A1356" s="1">
        <v>1354</v>
      </c>
      <c r="B1356">
        <v>3027</v>
      </c>
      <c r="C1356" t="s">
        <v>1345</v>
      </c>
      <c r="D1356" t="s">
        <v>3296</v>
      </c>
      <c r="E1356">
        <v>411750</v>
      </c>
      <c r="F1356" t="s">
        <v>3915</v>
      </c>
      <c r="G1356">
        <v>3.92</v>
      </c>
      <c r="H1356" t="s">
        <v>5112</v>
      </c>
      <c r="I1356" s="2" t="s">
        <v>6952</v>
      </c>
      <c r="K1356" t="s">
        <v>8765</v>
      </c>
      <c r="L1356">
        <v>57</v>
      </c>
      <c r="M1356">
        <v>1.0880000000000001</v>
      </c>
      <c r="N1356">
        <v>388.52</v>
      </c>
      <c r="O1356">
        <f t="shared" si="191"/>
        <v>80.36</v>
      </c>
      <c r="P1356">
        <f t="shared" si="192"/>
        <v>5015.0600000000004</v>
      </c>
      <c r="Q1356">
        <f t="shared" si="193"/>
        <v>5.13</v>
      </c>
      <c r="R1356">
        <f t="shared" si="194"/>
        <v>5.44</v>
      </c>
      <c r="S1356">
        <f t="shared" si="195"/>
        <v>-1152</v>
      </c>
      <c r="T1356" s="6">
        <f t="shared" si="199"/>
        <v>411750</v>
      </c>
      <c r="U1356" s="6">
        <f t="shared" si="196"/>
        <v>227186.27490208001</v>
      </c>
      <c r="V1356" s="4">
        <f t="shared" si="197"/>
        <v>0.55175780182654521</v>
      </c>
      <c r="W1356" s="3">
        <f t="shared" si="198"/>
        <v>12434.841270000001</v>
      </c>
    </row>
    <row r="1357" spans="1:23">
      <c r="A1357" s="1">
        <v>1355</v>
      </c>
      <c r="B1357">
        <v>3028</v>
      </c>
      <c r="C1357" t="s">
        <v>1346</v>
      </c>
      <c r="D1357" t="s">
        <v>3297</v>
      </c>
      <c r="E1357">
        <v>33593</v>
      </c>
      <c r="F1357" t="s">
        <v>3915</v>
      </c>
      <c r="G1357">
        <v>1.71</v>
      </c>
      <c r="H1357" t="s">
        <v>4367</v>
      </c>
      <c r="I1357" s="2" t="s">
        <v>6953</v>
      </c>
      <c r="K1357" t="s">
        <v>8020</v>
      </c>
      <c r="L1357">
        <v>1</v>
      </c>
      <c r="M1357">
        <v>0.05</v>
      </c>
      <c r="N1357">
        <v>15</v>
      </c>
      <c r="O1357">
        <f t="shared" si="191"/>
        <v>80.36</v>
      </c>
      <c r="P1357">
        <f t="shared" si="192"/>
        <v>5015.0600000000004</v>
      </c>
      <c r="Q1357">
        <f t="shared" si="193"/>
        <v>5.13</v>
      </c>
      <c r="R1357">
        <f t="shared" si="194"/>
        <v>5.44</v>
      </c>
      <c r="S1357">
        <f t="shared" si="195"/>
        <v>-1152</v>
      </c>
      <c r="T1357" s="6">
        <f t="shared" si="199"/>
        <v>33593</v>
      </c>
      <c r="U1357" s="6">
        <f t="shared" si="196"/>
        <v>30921.67028604</v>
      </c>
      <c r="V1357" s="4">
        <f t="shared" si="197"/>
        <v>0.92047957270979075</v>
      </c>
      <c r="W1357" s="3">
        <f t="shared" si="198"/>
        <v>12434.841270000001</v>
      </c>
    </row>
    <row r="1358" spans="1:23">
      <c r="A1358" s="1">
        <v>1356</v>
      </c>
      <c r="B1358">
        <v>3030</v>
      </c>
      <c r="C1358" t="s">
        <v>1347</v>
      </c>
      <c r="D1358" t="s">
        <v>3298</v>
      </c>
      <c r="E1358">
        <v>48894</v>
      </c>
      <c r="F1358" t="s">
        <v>3915</v>
      </c>
      <c r="G1358">
        <v>2.7</v>
      </c>
      <c r="H1358" t="s">
        <v>5113</v>
      </c>
      <c r="I1358" s="2" t="s">
        <v>6954</v>
      </c>
      <c r="K1358" t="s">
        <v>8766</v>
      </c>
      <c r="L1358">
        <v>19</v>
      </c>
      <c r="M1358">
        <v>0.1</v>
      </c>
      <c r="N1358">
        <v>21.5</v>
      </c>
      <c r="O1358">
        <f t="shared" si="191"/>
        <v>80.36</v>
      </c>
      <c r="P1358">
        <f t="shared" si="192"/>
        <v>5015.0600000000004</v>
      </c>
      <c r="Q1358">
        <f t="shared" si="193"/>
        <v>5.13</v>
      </c>
      <c r="R1358">
        <f t="shared" si="194"/>
        <v>5.44</v>
      </c>
      <c r="S1358">
        <f t="shared" si="195"/>
        <v>-1152</v>
      </c>
      <c r="T1358" s="6">
        <f t="shared" si="199"/>
        <v>48894</v>
      </c>
      <c r="U1358" s="6">
        <f t="shared" si="196"/>
        <v>48535.791314800001</v>
      </c>
      <c r="V1358" s="4">
        <f t="shared" si="197"/>
        <v>0.9926737700903997</v>
      </c>
      <c r="W1358" s="3">
        <f t="shared" si="198"/>
        <v>12434.841270000001</v>
      </c>
    </row>
    <row r="1359" spans="1:23">
      <c r="A1359" s="1">
        <v>1357</v>
      </c>
      <c r="B1359">
        <v>3036</v>
      </c>
      <c r="C1359" t="s">
        <v>1348</v>
      </c>
      <c r="D1359" t="s">
        <v>3299</v>
      </c>
      <c r="E1359">
        <v>126894</v>
      </c>
      <c r="F1359" t="s">
        <v>3915</v>
      </c>
      <c r="G1359">
        <v>2.38</v>
      </c>
      <c r="H1359" t="s">
        <v>5114</v>
      </c>
      <c r="I1359" s="2" t="s">
        <v>6955</v>
      </c>
      <c r="K1359" t="s">
        <v>8767</v>
      </c>
      <c r="L1359">
        <v>1</v>
      </c>
      <c r="M1359">
        <v>0.316</v>
      </c>
      <c r="N1359">
        <v>169.06</v>
      </c>
      <c r="O1359">
        <f t="shared" si="191"/>
        <v>80.36</v>
      </c>
      <c r="P1359">
        <f t="shared" si="192"/>
        <v>5015.0600000000004</v>
      </c>
      <c r="Q1359">
        <f t="shared" si="193"/>
        <v>5.13</v>
      </c>
      <c r="R1359">
        <f t="shared" si="194"/>
        <v>5.44</v>
      </c>
      <c r="S1359">
        <f t="shared" si="195"/>
        <v>-1152</v>
      </c>
      <c r="T1359" s="6">
        <f t="shared" si="199"/>
        <v>126894</v>
      </c>
      <c r="U1359" s="6">
        <f t="shared" si="196"/>
        <v>108267.90577112</v>
      </c>
      <c r="V1359" s="4">
        <f t="shared" si="197"/>
        <v>0.85321532752628182</v>
      </c>
      <c r="W1359" s="3">
        <f t="shared" si="198"/>
        <v>12434.841270000001</v>
      </c>
    </row>
    <row r="1360" spans="1:23">
      <c r="A1360" s="1">
        <v>1358</v>
      </c>
      <c r="B1360">
        <v>3037</v>
      </c>
      <c r="C1360" t="s">
        <v>1349</v>
      </c>
      <c r="D1360" t="s">
        <v>3300</v>
      </c>
      <c r="E1360">
        <v>72894</v>
      </c>
      <c r="F1360" t="s">
        <v>3915</v>
      </c>
      <c r="G1360">
        <v>2.0499999999999998</v>
      </c>
      <c r="H1360" t="s">
        <v>5115</v>
      </c>
      <c r="I1360" s="2" t="s">
        <v>6956</v>
      </c>
      <c r="K1360" t="s">
        <v>8768</v>
      </c>
      <c r="L1360">
        <v>20</v>
      </c>
      <c r="M1360">
        <v>0.44800000000000001</v>
      </c>
      <c r="N1360">
        <v>77.599999999999994</v>
      </c>
      <c r="O1360">
        <f t="shared" si="191"/>
        <v>80.36</v>
      </c>
      <c r="P1360">
        <f t="shared" si="192"/>
        <v>5015.0600000000004</v>
      </c>
      <c r="Q1360">
        <f t="shared" si="193"/>
        <v>5.13</v>
      </c>
      <c r="R1360">
        <f t="shared" si="194"/>
        <v>5.44</v>
      </c>
      <c r="S1360">
        <f t="shared" si="195"/>
        <v>-1152</v>
      </c>
      <c r="T1360" s="6">
        <f t="shared" si="199"/>
        <v>72894</v>
      </c>
      <c r="U1360" s="6">
        <f t="shared" si="196"/>
        <v>63361.201364199995</v>
      </c>
      <c r="V1360" s="4">
        <f t="shared" si="197"/>
        <v>0.86922382314319413</v>
      </c>
      <c r="W1360" s="3">
        <f t="shared" si="198"/>
        <v>12434.841270000001</v>
      </c>
    </row>
    <row r="1361" spans="1:23">
      <c r="A1361" s="1">
        <v>1359</v>
      </c>
      <c r="B1361">
        <v>3040</v>
      </c>
      <c r="C1361" t="s">
        <v>1350</v>
      </c>
      <c r="D1361" t="s">
        <v>3301</v>
      </c>
      <c r="E1361">
        <v>39294</v>
      </c>
      <c r="F1361" t="s">
        <v>3915</v>
      </c>
      <c r="G1361">
        <v>1.34</v>
      </c>
      <c r="H1361" t="s">
        <v>5116</v>
      </c>
      <c r="I1361" s="2" t="s">
        <v>6957</v>
      </c>
      <c r="K1361" t="s">
        <v>8769</v>
      </c>
      <c r="L1361">
        <v>9</v>
      </c>
      <c r="M1361">
        <v>0.13</v>
      </c>
      <c r="N1361">
        <v>46.7</v>
      </c>
      <c r="O1361">
        <f t="shared" si="191"/>
        <v>80.36</v>
      </c>
      <c r="P1361">
        <f t="shared" si="192"/>
        <v>5015.0600000000004</v>
      </c>
      <c r="Q1361">
        <f t="shared" si="193"/>
        <v>5.13</v>
      </c>
      <c r="R1361">
        <f t="shared" si="194"/>
        <v>5.44</v>
      </c>
      <c r="S1361">
        <f t="shared" si="195"/>
        <v>-1152</v>
      </c>
      <c r="T1361" s="6">
        <f t="shared" si="199"/>
        <v>39294</v>
      </c>
      <c r="U1361" s="6">
        <f t="shared" si="196"/>
        <v>39258.522042160002</v>
      </c>
      <c r="V1361" s="4">
        <f t="shared" si="197"/>
        <v>0.99909711513615318</v>
      </c>
      <c r="W1361" s="3">
        <f t="shared" si="198"/>
        <v>12434.841270000001</v>
      </c>
    </row>
    <row r="1362" spans="1:23">
      <c r="A1362" s="1">
        <v>1360</v>
      </c>
      <c r="B1362">
        <v>3047</v>
      </c>
      <c r="C1362" t="s">
        <v>1351</v>
      </c>
      <c r="D1362" t="s">
        <v>3302</v>
      </c>
      <c r="E1362">
        <v>38694</v>
      </c>
      <c r="F1362" t="s">
        <v>3915</v>
      </c>
      <c r="G1362">
        <v>1.49</v>
      </c>
      <c r="H1362" t="s">
        <v>5117</v>
      </c>
      <c r="I1362" s="2" t="s">
        <v>6958</v>
      </c>
      <c r="K1362" t="s">
        <v>8770</v>
      </c>
      <c r="L1362">
        <v>1</v>
      </c>
      <c r="M1362">
        <v>0.112</v>
      </c>
      <c r="N1362">
        <v>42.56</v>
      </c>
      <c r="O1362">
        <f t="shared" si="191"/>
        <v>80.36</v>
      </c>
      <c r="P1362">
        <f t="shared" si="192"/>
        <v>5015.0600000000004</v>
      </c>
      <c r="Q1362">
        <f t="shared" si="193"/>
        <v>5.13</v>
      </c>
      <c r="R1362">
        <f t="shared" si="194"/>
        <v>5.44</v>
      </c>
      <c r="S1362">
        <f t="shared" si="195"/>
        <v>-1152</v>
      </c>
      <c r="T1362" s="6">
        <f t="shared" si="199"/>
        <v>38694</v>
      </c>
      <c r="U1362" s="6">
        <f t="shared" si="196"/>
        <v>39686.95769476</v>
      </c>
      <c r="V1362" s="4">
        <f t="shared" si="197"/>
        <v>1.0256618001436915</v>
      </c>
      <c r="W1362" s="3">
        <f t="shared" si="198"/>
        <v>12434.841270000001</v>
      </c>
    </row>
    <row r="1363" spans="1:23">
      <c r="A1363" s="1">
        <v>1361</v>
      </c>
      <c r="B1363">
        <v>3049</v>
      </c>
      <c r="C1363" t="s">
        <v>1352</v>
      </c>
      <c r="D1363" t="s">
        <v>3303</v>
      </c>
      <c r="E1363">
        <v>80094</v>
      </c>
      <c r="F1363" t="s">
        <v>3915</v>
      </c>
      <c r="G1363">
        <v>2.44</v>
      </c>
      <c r="H1363" t="s">
        <v>5118</v>
      </c>
      <c r="I1363" s="2" t="s">
        <v>6959</v>
      </c>
      <c r="K1363" t="s">
        <v>8771</v>
      </c>
      <c r="L1363">
        <v>19</v>
      </c>
      <c r="M1363">
        <v>0.46</v>
      </c>
      <c r="N1363">
        <v>139.05000000000001</v>
      </c>
      <c r="O1363">
        <f t="shared" si="191"/>
        <v>80.36</v>
      </c>
      <c r="P1363">
        <f t="shared" si="192"/>
        <v>5015.0600000000004</v>
      </c>
      <c r="Q1363">
        <f t="shared" si="193"/>
        <v>5.13</v>
      </c>
      <c r="R1363">
        <f t="shared" si="194"/>
        <v>5.44</v>
      </c>
      <c r="S1363">
        <f t="shared" si="195"/>
        <v>-1152</v>
      </c>
      <c r="T1363" s="6">
        <f t="shared" si="199"/>
        <v>80094</v>
      </c>
      <c r="U1363" s="6">
        <f t="shared" si="196"/>
        <v>96044.090758560007</v>
      </c>
      <c r="V1363" s="4">
        <f t="shared" si="197"/>
        <v>1.1991421424646043</v>
      </c>
      <c r="W1363" s="3">
        <f t="shared" si="198"/>
        <v>12434.841270000001</v>
      </c>
    </row>
    <row r="1364" spans="1:23">
      <c r="A1364" s="1">
        <v>1362</v>
      </c>
      <c r="B1364">
        <v>3051</v>
      </c>
      <c r="C1364" t="s">
        <v>1353</v>
      </c>
      <c r="D1364" t="s">
        <v>3304</v>
      </c>
      <c r="E1364">
        <v>70194</v>
      </c>
      <c r="F1364" t="s">
        <v>3915</v>
      </c>
      <c r="G1364">
        <v>3.92</v>
      </c>
      <c r="H1364" t="s">
        <v>5119</v>
      </c>
      <c r="I1364" s="2" t="s">
        <v>6960</v>
      </c>
      <c r="K1364" t="s">
        <v>8772</v>
      </c>
      <c r="L1364">
        <v>18</v>
      </c>
      <c r="M1364">
        <v>0.11</v>
      </c>
      <c r="N1364">
        <v>42.9</v>
      </c>
      <c r="O1364">
        <f t="shared" si="191"/>
        <v>80.36</v>
      </c>
      <c r="P1364">
        <f t="shared" si="192"/>
        <v>5015.0600000000004</v>
      </c>
      <c r="Q1364">
        <f t="shared" si="193"/>
        <v>5.13</v>
      </c>
      <c r="R1364">
        <f t="shared" si="194"/>
        <v>5.44</v>
      </c>
      <c r="S1364">
        <f t="shared" si="195"/>
        <v>-1152</v>
      </c>
      <c r="T1364" s="6">
        <f t="shared" si="199"/>
        <v>70194</v>
      </c>
      <c r="U1364" s="6">
        <f t="shared" si="196"/>
        <v>76095.588694079983</v>
      </c>
      <c r="V1364" s="4">
        <f t="shared" si="197"/>
        <v>1.0840754009470892</v>
      </c>
      <c r="W1364" s="3">
        <f t="shared" si="198"/>
        <v>12434.841270000001</v>
      </c>
    </row>
    <row r="1365" spans="1:23">
      <c r="A1365" s="1">
        <v>1363</v>
      </c>
      <c r="B1365">
        <v>3052</v>
      </c>
      <c r="C1365" t="s">
        <v>1354</v>
      </c>
      <c r="D1365" t="s">
        <v>3305</v>
      </c>
      <c r="E1365">
        <v>51221</v>
      </c>
      <c r="F1365" t="s">
        <v>3915</v>
      </c>
      <c r="G1365">
        <v>2.0299999999999998</v>
      </c>
      <c r="H1365" t="s">
        <v>5120</v>
      </c>
      <c r="I1365" s="2" t="s">
        <v>6961</v>
      </c>
      <c r="K1365" t="s">
        <v>8773</v>
      </c>
      <c r="L1365">
        <v>7</v>
      </c>
      <c r="M1365">
        <v>0.25</v>
      </c>
      <c r="N1365">
        <v>78.75</v>
      </c>
      <c r="O1365">
        <f t="shared" si="191"/>
        <v>80.36</v>
      </c>
      <c r="P1365">
        <f t="shared" si="192"/>
        <v>5015.0600000000004</v>
      </c>
      <c r="Q1365">
        <f t="shared" si="193"/>
        <v>5.13</v>
      </c>
      <c r="R1365">
        <f t="shared" si="194"/>
        <v>5.44</v>
      </c>
      <c r="S1365">
        <f t="shared" si="195"/>
        <v>-1152</v>
      </c>
      <c r="T1365" s="6">
        <f t="shared" si="199"/>
        <v>51221</v>
      </c>
      <c r="U1365" s="6">
        <f t="shared" si="196"/>
        <v>63565.497333719999</v>
      </c>
      <c r="V1365" s="4">
        <f t="shared" si="197"/>
        <v>1.2410046140005075</v>
      </c>
      <c r="W1365" s="3">
        <f t="shared" si="198"/>
        <v>12434.841270000001</v>
      </c>
    </row>
    <row r="1366" spans="1:23">
      <c r="A1366" s="1">
        <v>1364</v>
      </c>
      <c r="B1366">
        <v>3053</v>
      </c>
      <c r="C1366" t="s">
        <v>1355</v>
      </c>
      <c r="D1366" t="s">
        <v>3306</v>
      </c>
      <c r="E1366">
        <v>14994</v>
      </c>
      <c r="F1366" t="s">
        <v>3917</v>
      </c>
      <c r="G1366">
        <v>1.06</v>
      </c>
      <c r="H1366" t="s">
        <v>5017</v>
      </c>
      <c r="I1366" s="2" t="s">
        <v>6962</v>
      </c>
      <c r="K1366" t="s">
        <v>8670</v>
      </c>
      <c r="L1366">
        <v>13</v>
      </c>
      <c r="M1366">
        <v>0.03</v>
      </c>
      <c r="N1366">
        <v>15.3</v>
      </c>
      <c r="O1366">
        <f t="shared" si="191"/>
        <v>80.36</v>
      </c>
      <c r="P1366">
        <f t="shared" si="192"/>
        <v>5015.0600000000004</v>
      </c>
      <c r="Q1366">
        <f t="shared" si="193"/>
        <v>5.13</v>
      </c>
      <c r="R1366">
        <f t="shared" si="194"/>
        <v>5.44</v>
      </c>
      <c r="S1366">
        <f t="shared" si="195"/>
        <v>-1152</v>
      </c>
      <c r="T1366" s="6">
        <f t="shared" si="199"/>
        <v>14994</v>
      </c>
      <c r="U1366" s="6">
        <f t="shared" si="196"/>
        <v>21353.641615439999</v>
      </c>
      <c r="V1366" s="4">
        <f t="shared" si="197"/>
        <v>1.4241457660024008</v>
      </c>
      <c r="W1366" s="3">
        <f t="shared" si="198"/>
        <v>12434.841270000001</v>
      </c>
    </row>
    <row r="1367" spans="1:23">
      <c r="A1367" s="1">
        <v>1365</v>
      </c>
      <c r="B1367">
        <v>3054</v>
      </c>
      <c r="C1367" t="s">
        <v>1356</v>
      </c>
      <c r="D1367" t="s">
        <v>3307</v>
      </c>
      <c r="E1367">
        <v>48989</v>
      </c>
      <c r="F1367" t="s">
        <v>3915</v>
      </c>
      <c r="G1367">
        <v>3.31</v>
      </c>
      <c r="H1367" t="s">
        <v>5121</v>
      </c>
      <c r="I1367" s="2" t="s">
        <v>6963</v>
      </c>
      <c r="K1367" t="s">
        <v>8774</v>
      </c>
      <c r="L1367">
        <v>40</v>
      </c>
      <c r="M1367">
        <v>0.16700000000000001</v>
      </c>
      <c r="N1367">
        <v>85.17</v>
      </c>
      <c r="O1367">
        <f t="shared" si="191"/>
        <v>80.36</v>
      </c>
      <c r="P1367">
        <f t="shared" si="192"/>
        <v>5015.0600000000004</v>
      </c>
      <c r="Q1367">
        <f t="shared" si="193"/>
        <v>5.13</v>
      </c>
      <c r="R1367">
        <f t="shared" si="194"/>
        <v>5.44</v>
      </c>
      <c r="S1367">
        <f t="shared" si="195"/>
        <v>-1152</v>
      </c>
      <c r="T1367" s="6">
        <f t="shared" si="199"/>
        <v>48989</v>
      </c>
      <c r="U1367" s="6">
        <f t="shared" si="196"/>
        <v>85471.97045244</v>
      </c>
      <c r="V1367" s="4">
        <f t="shared" si="197"/>
        <v>1.7447175988985282</v>
      </c>
      <c r="W1367" s="3">
        <f t="shared" si="198"/>
        <v>12434.841270000001</v>
      </c>
    </row>
    <row r="1368" spans="1:23">
      <c r="A1368" s="1">
        <v>1366</v>
      </c>
      <c r="B1368">
        <v>3056</v>
      </c>
      <c r="C1368" t="s">
        <v>1357</v>
      </c>
      <c r="D1368" t="s">
        <v>3308</v>
      </c>
      <c r="E1368">
        <v>90294</v>
      </c>
      <c r="F1368" t="s">
        <v>3915</v>
      </c>
      <c r="G1368">
        <v>2.25</v>
      </c>
      <c r="H1368" t="s">
        <v>5122</v>
      </c>
      <c r="I1368" s="2" t="s">
        <v>6964</v>
      </c>
      <c r="K1368" t="s">
        <v>8775</v>
      </c>
      <c r="L1368">
        <v>57</v>
      </c>
      <c r="M1368">
        <v>0.38</v>
      </c>
      <c r="N1368">
        <v>134.9</v>
      </c>
      <c r="O1368">
        <f t="shared" si="191"/>
        <v>80.36</v>
      </c>
      <c r="P1368">
        <f t="shared" si="192"/>
        <v>5015.0600000000004</v>
      </c>
      <c r="Q1368">
        <f t="shared" si="193"/>
        <v>5.13</v>
      </c>
      <c r="R1368">
        <f t="shared" si="194"/>
        <v>5.44</v>
      </c>
      <c r="S1368">
        <f t="shared" si="195"/>
        <v>-1152</v>
      </c>
      <c r="T1368" s="6">
        <f t="shared" si="199"/>
        <v>90294</v>
      </c>
      <c r="U1368" s="6">
        <f t="shared" si="196"/>
        <v>91394.739589000004</v>
      </c>
      <c r="V1368" s="4">
        <f t="shared" si="197"/>
        <v>1.0121906171949411</v>
      </c>
      <c r="W1368" s="3">
        <f t="shared" si="198"/>
        <v>12434.841270000001</v>
      </c>
    </row>
    <row r="1369" spans="1:23">
      <c r="A1369" s="1">
        <v>1367</v>
      </c>
      <c r="B1369">
        <v>3057</v>
      </c>
      <c r="C1369" t="s">
        <v>1358</v>
      </c>
      <c r="D1369" t="s">
        <v>3309</v>
      </c>
      <c r="E1369">
        <v>44618</v>
      </c>
      <c r="F1369" t="s">
        <v>3915</v>
      </c>
      <c r="G1369">
        <v>1.69</v>
      </c>
      <c r="H1369" t="s">
        <v>4213</v>
      </c>
      <c r="I1369" s="2" t="s">
        <v>6965</v>
      </c>
      <c r="K1369" t="s">
        <v>7866</v>
      </c>
      <c r="L1369">
        <v>1</v>
      </c>
      <c r="M1369">
        <v>8.2000000000000003E-2</v>
      </c>
      <c r="N1369">
        <v>29.11</v>
      </c>
      <c r="O1369">
        <f t="shared" si="191"/>
        <v>80.36</v>
      </c>
      <c r="P1369">
        <f t="shared" si="192"/>
        <v>5015.0600000000004</v>
      </c>
      <c r="Q1369">
        <f t="shared" si="193"/>
        <v>5.13</v>
      </c>
      <c r="R1369">
        <f t="shared" si="194"/>
        <v>5.44</v>
      </c>
      <c r="S1369">
        <f t="shared" si="195"/>
        <v>-1152</v>
      </c>
      <c r="T1369" s="6">
        <f t="shared" si="199"/>
        <v>44618</v>
      </c>
      <c r="U1369" s="6">
        <f t="shared" si="196"/>
        <v>36791.539119559995</v>
      </c>
      <c r="V1369" s="4">
        <f t="shared" si="197"/>
        <v>0.82458960777175117</v>
      </c>
      <c r="W1369" s="3">
        <f t="shared" si="198"/>
        <v>12434.841270000001</v>
      </c>
    </row>
    <row r="1370" spans="1:23">
      <c r="A1370" s="1">
        <v>1368</v>
      </c>
      <c r="B1370">
        <v>3058</v>
      </c>
      <c r="C1370" t="s">
        <v>1359</v>
      </c>
      <c r="D1370" t="s">
        <v>3310</v>
      </c>
      <c r="E1370">
        <v>33594</v>
      </c>
      <c r="F1370" t="s">
        <v>3915</v>
      </c>
      <c r="G1370">
        <v>2.4700000000000002</v>
      </c>
      <c r="H1370" t="s">
        <v>5123</v>
      </c>
      <c r="I1370" s="2" t="s">
        <v>6966</v>
      </c>
      <c r="K1370" t="s">
        <v>8776</v>
      </c>
      <c r="L1370">
        <v>18</v>
      </c>
      <c r="M1370">
        <v>0.11</v>
      </c>
      <c r="N1370">
        <v>2.2000000000000002</v>
      </c>
      <c r="O1370">
        <f t="shared" si="191"/>
        <v>80.36</v>
      </c>
      <c r="P1370">
        <f t="shared" si="192"/>
        <v>5015.0600000000004</v>
      </c>
      <c r="Q1370">
        <f t="shared" si="193"/>
        <v>5.13</v>
      </c>
      <c r="R1370">
        <f t="shared" si="194"/>
        <v>5.44</v>
      </c>
      <c r="S1370">
        <f t="shared" si="195"/>
        <v>-1152</v>
      </c>
      <c r="T1370" s="6">
        <f t="shared" si="199"/>
        <v>33594</v>
      </c>
      <c r="U1370" s="6">
        <f t="shared" si="196"/>
        <v>36666.618004280012</v>
      </c>
      <c r="V1370" s="4">
        <f t="shared" si="197"/>
        <v>1.0914632971447287</v>
      </c>
      <c r="W1370" s="3">
        <f t="shared" si="198"/>
        <v>12434.841270000001</v>
      </c>
    </row>
    <row r="1371" spans="1:23">
      <c r="A1371" s="1">
        <v>1369</v>
      </c>
      <c r="B1371">
        <v>3060</v>
      </c>
      <c r="C1371" t="s">
        <v>1360</v>
      </c>
      <c r="D1371" t="s">
        <v>3311</v>
      </c>
      <c r="E1371">
        <v>89394</v>
      </c>
      <c r="F1371" t="s">
        <v>3915</v>
      </c>
      <c r="G1371">
        <v>3.33</v>
      </c>
      <c r="H1371" t="s">
        <v>5124</v>
      </c>
      <c r="I1371" s="2" t="s">
        <v>6967</v>
      </c>
      <c r="K1371" t="s">
        <v>8777</v>
      </c>
      <c r="L1371">
        <v>25</v>
      </c>
      <c r="M1371">
        <v>0.27800000000000002</v>
      </c>
      <c r="N1371">
        <v>111.27</v>
      </c>
      <c r="O1371">
        <f t="shared" si="191"/>
        <v>80.36</v>
      </c>
      <c r="P1371">
        <f t="shared" si="192"/>
        <v>5015.0600000000004</v>
      </c>
      <c r="Q1371">
        <f t="shared" si="193"/>
        <v>5.13</v>
      </c>
      <c r="R1371">
        <f t="shared" si="194"/>
        <v>5.44</v>
      </c>
      <c r="S1371">
        <f t="shared" si="195"/>
        <v>-1152</v>
      </c>
      <c r="T1371" s="6">
        <f t="shared" si="199"/>
        <v>89394</v>
      </c>
      <c r="U1371" s="6">
        <f t="shared" si="196"/>
        <v>97180.240882920014</v>
      </c>
      <c r="V1371" s="4">
        <f t="shared" si="197"/>
        <v>1.0871002626901136</v>
      </c>
      <c r="W1371" s="3">
        <f t="shared" si="198"/>
        <v>12434.841270000001</v>
      </c>
    </row>
    <row r="1372" spans="1:23">
      <c r="A1372" s="1">
        <v>1370</v>
      </c>
      <c r="B1372">
        <v>3061</v>
      </c>
      <c r="C1372" t="s">
        <v>1361</v>
      </c>
      <c r="D1372" t="s">
        <v>3312</v>
      </c>
      <c r="E1372">
        <v>426750</v>
      </c>
      <c r="F1372" t="s">
        <v>3915</v>
      </c>
      <c r="G1372">
        <v>4.82</v>
      </c>
      <c r="H1372" t="s">
        <v>5125</v>
      </c>
      <c r="I1372" s="2" t="s">
        <v>6968</v>
      </c>
      <c r="K1372" t="s">
        <v>8778</v>
      </c>
      <c r="L1372">
        <v>102</v>
      </c>
      <c r="M1372">
        <v>1.33</v>
      </c>
      <c r="N1372">
        <v>343.63</v>
      </c>
      <c r="O1372">
        <f t="shared" si="191"/>
        <v>80.36</v>
      </c>
      <c r="P1372">
        <f t="shared" si="192"/>
        <v>5015.0600000000004</v>
      </c>
      <c r="Q1372">
        <f t="shared" si="193"/>
        <v>5.13</v>
      </c>
      <c r="R1372">
        <f t="shared" si="194"/>
        <v>5.44</v>
      </c>
      <c r="S1372">
        <f t="shared" si="195"/>
        <v>-1152</v>
      </c>
      <c r="T1372" s="6">
        <f t="shared" si="199"/>
        <v>426750</v>
      </c>
      <c r="U1372" s="6">
        <f t="shared" si="196"/>
        <v>220991.86289768002</v>
      </c>
      <c r="V1372" s="4">
        <f t="shared" si="197"/>
        <v>0.51784853637417694</v>
      </c>
      <c r="W1372" s="3">
        <f t="shared" si="198"/>
        <v>12434.841270000001</v>
      </c>
    </row>
    <row r="1373" spans="1:23">
      <c r="A1373" s="1">
        <v>1371</v>
      </c>
      <c r="B1373">
        <v>3066</v>
      </c>
      <c r="C1373" t="s">
        <v>1362</v>
      </c>
      <c r="D1373" t="s">
        <v>3313</v>
      </c>
      <c r="E1373">
        <v>44618</v>
      </c>
      <c r="F1373" t="s">
        <v>3915</v>
      </c>
      <c r="G1373">
        <v>1.96</v>
      </c>
      <c r="H1373" t="s">
        <v>5126</v>
      </c>
      <c r="I1373" s="2" t="s">
        <v>6969</v>
      </c>
      <c r="K1373" t="s">
        <v>8779</v>
      </c>
      <c r="L1373">
        <v>7</v>
      </c>
      <c r="M1373">
        <v>6.0999999999999999E-2</v>
      </c>
      <c r="N1373">
        <v>20.43</v>
      </c>
      <c r="O1373">
        <f t="shared" si="191"/>
        <v>80.36</v>
      </c>
      <c r="P1373">
        <f t="shared" si="192"/>
        <v>5015.0600000000004</v>
      </c>
      <c r="Q1373">
        <f t="shared" si="193"/>
        <v>5.13</v>
      </c>
      <c r="R1373">
        <f t="shared" si="194"/>
        <v>5.44</v>
      </c>
      <c r="S1373">
        <f t="shared" si="195"/>
        <v>-1152</v>
      </c>
      <c r="T1373" s="6">
        <f t="shared" si="199"/>
        <v>44618</v>
      </c>
      <c r="U1373" s="6">
        <f t="shared" si="196"/>
        <v>37025.892779039998</v>
      </c>
      <c r="V1373" s="4">
        <f t="shared" si="197"/>
        <v>0.82984205430633373</v>
      </c>
      <c r="W1373" s="3">
        <f t="shared" si="198"/>
        <v>12434.841270000001</v>
      </c>
    </row>
    <row r="1374" spans="1:23">
      <c r="A1374" s="1">
        <v>1372</v>
      </c>
      <c r="B1374">
        <v>3069</v>
      </c>
      <c r="C1374" t="s">
        <v>1363</v>
      </c>
      <c r="D1374" t="s">
        <v>3314</v>
      </c>
      <c r="E1374">
        <v>67425</v>
      </c>
      <c r="F1374" t="s">
        <v>3915</v>
      </c>
      <c r="G1374">
        <v>3.79</v>
      </c>
      <c r="H1374" t="s">
        <v>5127</v>
      </c>
      <c r="I1374" s="2" t="s">
        <v>6970</v>
      </c>
      <c r="K1374" t="s">
        <v>8780</v>
      </c>
      <c r="L1374">
        <v>4</v>
      </c>
      <c r="M1374">
        <v>0.02</v>
      </c>
      <c r="N1374">
        <v>7.8</v>
      </c>
      <c r="O1374">
        <f t="shared" si="191"/>
        <v>80.36</v>
      </c>
      <c r="P1374">
        <f t="shared" si="192"/>
        <v>5015.0600000000004</v>
      </c>
      <c r="Q1374">
        <f t="shared" si="193"/>
        <v>5.13</v>
      </c>
      <c r="R1374">
        <f t="shared" si="194"/>
        <v>5.44</v>
      </c>
      <c r="S1374">
        <f t="shared" si="195"/>
        <v>-1152</v>
      </c>
      <c r="T1374" s="6">
        <f t="shared" si="199"/>
        <v>67425</v>
      </c>
      <c r="U1374" s="6">
        <f t="shared" si="196"/>
        <v>58811.493615960004</v>
      </c>
      <c r="V1374" s="4">
        <f t="shared" si="197"/>
        <v>0.87225055418553954</v>
      </c>
      <c r="W1374" s="3">
        <f t="shared" si="198"/>
        <v>12434.841270000001</v>
      </c>
    </row>
    <row r="1375" spans="1:23">
      <c r="A1375" s="1">
        <v>1373</v>
      </c>
      <c r="B1375">
        <v>3070</v>
      </c>
      <c r="C1375" t="s">
        <v>1364</v>
      </c>
      <c r="D1375" t="s">
        <v>3315</v>
      </c>
      <c r="E1375">
        <v>53094</v>
      </c>
      <c r="F1375" t="s">
        <v>3915</v>
      </c>
      <c r="G1375">
        <v>2.87</v>
      </c>
      <c r="H1375" t="s">
        <v>5128</v>
      </c>
      <c r="I1375" s="2" t="s">
        <v>6971</v>
      </c>
      <c r="K1375" t="s">
        <v>8781</v>
      </c>
      <c r="L1375">
        <v>48</v>
      </c>
      <c r="M1375">
        <v>0.14499999999999999</v>
      </c>
      <c r="N1375">
        <v>66.7</v>
      </c>
      <c r="O1375">
        <f t="shared" si="191"/>
        <v>80.36</v>
      </c>
      <c r="P1375">
        <f t="shared" si="192"/>
        <v>5015.0600000000004</v>
      </c>
      <c r="Q1375">
        <f t="shared" si="193"/>
        <v>5.13</v>
      </c>
      <c r="R1375">
        <f t="shared" si="194"/>
        <v>5.44</v>
      </c>
      <c r="S1375">
        <f t="shared" si="195"/>
        <v>-1152</v>
      </c>
      <c r="T1375" s="6">
        <f t="shared" si="199"/>
        <v>53094</v>
      </c>
      <c r="U1375" s="6">
        <f t="shared" si="196"/>
        <v>70832.058613879999</v>
      </c>
      <c r="V1375" s="4">
        <f t="shared" si="197"/>
        <v>1.3340878180939466</v>
      </c>
      <c r="W1375" s="3">
        <f t="shared" si="198"/>
        <v>12434.841270000001</v>
      </c>
    </row>
    <row r="1376" spans="1:23">
      <c r="A1376" s="1">
        <v>1374</v>
      </c>
      <c r="B1376">
        <v>3074</v>
      </c>
      <c r="C1376" t="s">
        <v>1365</v>
      </c>
      <c r="D1376" t="s">
        <v>3316</v>
      </c>
      <c r="E1376">
        <v>54594</v>
      </c>
      <c r="F1376" t="s">
        <v>3915</v>
      </c>
      <c r="G1376">
        <v>2.56</v>
      </c>
      <c r="H1376" t="s">
        <v>5129</v>
      </c>
      <c r="I1376" s="2" t="s">
        <v>6972</v>
      </c>
      <c r="K1376" t="s">
        <v>8782</v>
      </c>
      <c r="L1376">
        <v>25</v>
      </c>
      <c r="M1376">
        <v>0.14000000000000001</v>
      </c>
      <c r="N1376">
        <v>46.9</v>
      </c>
      <c r="O1376">
        <f t="shared" si="191"/>
        <v>80.36</v>
      </c>
      <c r="P1376">
        <f t="shared" si="192"/>
        <v>5015.0600000000004</v>
      </c>
      <c r="Q1376">
        <f t="shared" si="193"/>
        <v>5.13</v>
      </c>
      <c r="R1376">
        <f t="shared" si="194"/>
        <v>5.44</v>
      </c>
      <c r="S1376">
        <f t="shared" si="195"/>
        <v>-1152</v>
      </c>
      <c r="T1376" s="6">
        <f t="shared" si="199"/>
        <v>54594</v>
      </c>
      <c r="U1376" s="6">
        <f t="shared" si="196"/>
        <v>57550.56134144</v>
      </c>
      <c r="V1376" s="4">
        <f t="shared" si="197"/>
        <v>1.0541554262636921</v>
      </c>
      <c r="W1376" s="3">
        <f t="shared" si="198"/>
        <v>12434.841270000001</v>
      </c>
    </row>
    <row r="1377" spans="1:23">
      <c r="A1377" s="1">
        <v>1375</v>
      </c>
      <c r="B1377">
        <v>3079</v>
      </c>
      <c r="C1377" t="s">
        <v>1366</v>
      </c>
      <c r="D1377" t="s">
        <v>3317</v>
      </c>
      <c r="E1377">
        <v>44994</v>
      </c>
      <c r="F1377" t="s">
        <v>3915</v>
      </c>
      <c r="G1377">
        <v>2.23</v>
      </c>
      <c r="H1377" t="s">
        <v>5130</v>
      </c>
      <c r="I1377" s="2" t="s">
        <v>6973</v>
      </c>
      <c r="K1377" t="s">
        <v>8783</v>
      </c>
      <c r="L1377">
        <v>10</v>
      </c>
      <c r="M1377">
        <v>9.8000000000000004E-2</v>
      </c>
      <c r="N1377">
        <v>31.04</v>
      </c>
      <c r="O1377">
        <f t="shared" si="191"/>
        <v>80.36</v>
      </c>
      <c r="P1377">
        <f t="shared" si="192"/>
        <v>5015.0600000000004</v>
      </c>
      <c r="Q1377">
        <f t="shared" si="193"/>
        <v>5.13</v>
      </c>
      <c r="R1377">
        <f t="shared" si="194"/>
        <v>5.44</v>
      </c>
      <c r="S1377">
        <f t="shared" si="195"/>
        <v>-1152</v>
      </c>
      <c r="T1377" s="6">
        <f t="shared" si="199"/>
        <v>44994</v>
      </c>
      <c r="U1377" s="6">
        <f t="shared" si="196"/>
        <v>45693.031974519996</v>
      </c>
      <c r="V1377" s="4">
        <f t="shared" si="197"/>
        <v>1.0155361153602702</v>
      </c>
      <c r="W1377" s="3">
        <f t="shared" si="198"/>
        <v>12434.841270000001</v>
      </c>
    </row>
    <row r="1378" spans="1:23">
      <c r="A1378" s="1">
        <v>1376</v>
      </c>
      <c r="B1378">
        <v>3084</v>
      </c>
      <c r="C1378" t="s">
        <v>1367</v>
      </c>
      <c r="D1378" t="s">
        <v>3318</v>
      </c>
      <c r="E1378">
        <v>43605</v>
      </c>
      <c r="F1378" t="s">
        <v>3915</v>
      </c>
      <c r="G1378">
        <v>2.39</v>
      </c>
      <c r="H1378" t="s">
        <v>5131</v>
      </c>
      <c r="I1378" s="2" t="s">
        <v>6974</v>
      </c>
      <c r="K1378" t="s">
        <v>8784</v>
      </c>
      <c r="L1378">
        <v>33</v>
      </c>
      <c r="M1378">
        <v>0.13</v>
      </c>
      <c r="N1378">
        <v>46.15</v>
      </c>
      <c r="O1378">
        <f t="shared" si="191"/>
        <v>80.36</v>
      </c>
      <c r="P1378">
        <f t="shared" si="192"/>
        <v>5015.0600000000004</v>
      </c>
      <c r="Q1378">
        <f t="shared" si="193"/>
        <v>5.13</v>
      </c>
      <c r="R1378">
        <f t="shared" si="194"/>
        <v>5.44</v>
      </c>
      <c r="S1378">
        <f t="shared" si="195"/>
        <v>-1152</v>
      </c>
      <c r="T1378" s="6">
        <f t="shared" si="199"/>
        <v>43605</v>
      </c>
      <c r="U1378" s="6">
        <f t="shared" si="196"/>
        <v>54685.984922360003</v>
      </c>
      <c r="V1378" s="4">
        <f t="shared" si="197"/>
        <v>1.2541218879110194</v>
      </c>
      <c r="W1378" s="3">
        <f t="shared" si="198"/>
        <v>12434.841270000001</v>
      </c>
    </row>
    <row r="1379" spans="1:23">
      <c r="A1379" s="1">
        <v>1377</v>
      </c>
      <c r="B1379">
        <v>3085</v>
      </c>
      <c r="C1379" t="s">
        <v>1368</v>
      </c>
      <c r="D1379" t="s">
        <v>3319</v>
      </c>
      <c r="E1379">
        <v>127425</v>
      </c>
      <c r="F1379" t="s">
        <v>3915</v>
      </c>
      <c r="G1379">
        <v>4.57</v>
      </c>
      <c r="H1379" t="s">
        <v>5132</v>
      </c>
      <c r="I1379" s="2" t="s">
        <v>6975</v>
      </c>
      <c r="K1379" t="s">
        <v>8785</v>
      </c>
      <c r="L1379">
        <v>41</v>
      </c>
      <c r="M1379">
        <v>0.28999999999999998</v>
      </c>
      <c r="N1379">
        <v>98.75</v>
      </c>
      <c r="O1379">
        <f t="shared" si="191"/>
        <v>80.36</v>
      </c>
      <c r="P1379">
        <f t="shared" si="192"/>
        <v>5015.0600000000004</v>
      </c>
      <c r="Q1379">
        <f t="shared" si="193"/>
        <v>5.13</v>
      </c>
      <c r="R1379">
        <f t="shared" si="194"/>
        <v>5.44</v>
      </c>
      <c r="S1379">
        <f t="shared" si="195"/>
        <v>-1152</v>
      </c>
      <c r="T1379" s="6">
        <f t="shared" si="199"/>
        <v>127425</v>
      </c>
      <c r="U1379" s="6">
        <f t="shared" si="196"/>
        <v>110210.06152468002</v>
      </c>
      <c r="V1379" s="4">
        <f t="shared" si="197"/>
        <v>0.86490140494157364</v>
      </c>
      <c r="W1379" s="3">
        <f t="shared" si="198"/>
        <v>12434.841270000001</v>
      </c>
    </row>
    <row r="1380" spans="1:23">
      <c r="A1380" s="1">
        <v>1378</v>
      </c>
      <c r="B1380">
        <v>3087</v>
      </c>
      <c r="C1380" t="s">
        <v>1369</v>
      </c>
      <c r="D1380" t="s">
        <v>3320</v>
      </c>
      <c r="E1380">
        <v>45594</v>
      </c>
      <c r="F1380" t="s">
        <v>3915</v>
      </c>
      <c r="G1380">
        <v>2.16</v>
      </c>
      <c r="H1380" t="s">
        <v>5133</v>
      </c>
      <c r="I1380" s="2" t="s">
        <v>6976</v>
      </c>
      <c r="K1380" t="s">
        <v>8786</v>
      </c>
      <c r="L1380">
        <v>15</v>
      </c>
      <c r="M1380">
        <v>0.11</v>
      </c>
      <c r="N1380">
        <v>35.799999999999997</v>
      </c>
      <c r="O1380">
        <f t="shared" si="191"/>
        <v>80.36</v>
      </c>
      <c r="P1380">
        <f t="shared" si="192"/>
        <v>5015.0600000000004</v>
      </c>
      <c r="Q1380">
        <f t="shared" si="193"/>
        <v>5.13</v>
      </c>
      <c r="R1380">
        <f t="shared" si="194"/>
        <v>5.44</v>
      </c>
      <c r="S1380">
        <f t="shared" si="195"/>
        <v>-1152</v>
      </c>
      <c r="T1380" s="6">
        <f t="shared" si="199"/>
        <v>45594</v>
      </c>
      <c r="U1380" s="6">
        <f t="shared" si="196"/>
        <v>46729.379291839999</v>
      </c>
      <c r="V1380" s="4">
        <f t="shared" si="197"/>
        <v>1.0249019452524455</v>
      </c>
      <c r="W1380" s="3">
        <f t="shared" si="198"/>
        <v>12434.841270000001</v>
      </c>
    </row>
    <row r="1381" spans="1:23">
      <c r="A1381" s="1">
        <v>1379</v>
      </c>
      <c r="B1381">
        <v>3088</v>
      </c>
      <c r="C1381" t="s">
        <v>1370</v>
      </c>
      <c r="D1381" t="s">
        <v>3321</v>
      </c>
      <c r="E1381">
        <v>27594</v>
      </c>
      <c r="F1381" t="s">
        <v>3915</v>
      </c>
      <c r="G1381">
        <v>1.92</v>
      </c>
      <c r="H1381" t="s">
        <v>5134</v>
      </c>
      <c r="I1381" s="2" t="s">
        <v>6977</v>
      </c>
      <c r="K1381" t="s">
        <v>8787</v>
      </c>
      <c r="L1381">
        <v>15</v>
      </c>
      <c r="M1381">
        <v>3.1E-2</v>
      </c>
      <c r="N1381">
        <v>10.38</v>
      </c>
      <c r="O1381">
        <f t="shared" si="191"/>
        <v>80.36</v>
      </c>
      <c r="P1381">
        <f t="shared" si="192"/>
        <v>5015.0600000000004</v>
      </c>
      <c r="Q1381">
        <f t="shared" si="193"/>
        <v>5.13</v>
      </c>
      <c r="R1381">
        <f t="shared" si="194"/>
        <v>5.44</v>
      </c>
      <c r="S1381">
        <f t="shared" si="195"/>
        <v>-1152</v>
      </c>
      <c r="T1381" s="6">
        <f t="shared" si="199"/>
        <v>27594</v>
      </c>
      <c r="U1381" s="6">
        <f t="shared" si="196"/>
        <v>32035.578478080002</v>
      </c>
      <c r="V1381" s="4">
        <f t="shared" si="197"/>
        <v>1.1609617481365515</v>
      </c>
      <c r="W1381" s="3">
        <f t="shared" si="198"/>
        <v>12434.841270000001</v>
      </c>
    </row>
    <row r="1382" spans="1:23">
      <c r="A1382" s="1">
        <v>1380</v>
      </c>
      <c r="B1382">
        <v>3089</v>
      </c>
      <c r="C1382" t="s">
        <v>1371</v>
      </c>
      <c r="D1382" t="s">
        <v>3322</v>
      </c>
      <c r="E1382">
        <v>67425</v>
      </c>
      <c r="F1382" t="s">
        <v>3915</v>
      </c>
      <c r="G1382">
        <v>3.69</v>
      </c>
      <c r="H1382" t="s">
        <v>5135</v>
      </c>
      <c r="I1382" s="2" t="s">
        <v>6978</v>
      </c>
      <c r="K1382" t="s">
        <v>8788</v>
      </c>
      <c r="L1382">
        <v>1</v>
      </c>
      <c r="M1382">
        <v>0.09</v>
      </c>
      <c r="N1382">
        <v>24.75</v>
      </c>
      <c r="O1382">
        <f t="shared" si="191"/>
        <v>80.36</v>
      </c>
      <c r="P1382">
        <f t="shared" si="192"/>
        <v>5015.0600000000004</v>
      </c>
      <c r="Q1382">
        <f t="shared" si="193"/>
        <v>5.13</v>
      </c>
      <c r="R1382">
        <f t="shared" si="194"/>
        <v>5.44</v>
      </c>
      <c r="S1382">
        <f t="shared" si="195"/>
        <v>-1152</v>
      </c>
      <c r="T1382" s="6">
        <f t="shared" si="199"/>
        <v>67425</v>
      </c>
      <c r="U1382" s="6">
        <f t="shared" si="196"/>
        <v>64729.14754356</v>
      </c>
      <c r="V1382" s="4">
        <f t="shared" si="197"/>
        <v>0.96001701955595109</v>
      </c>
      <c r="W1382" s="3">
        <f t="shared" si="198"/>
        <v>12434.841270000001</v>
      </c>
    </row>
    <row r="1383" spans="1:23">
      <c r="A1383" s="1">
        <v>1381</v>
      </c>
      <c r="B1383">
        <v>3090</v>
      </c>
      <c r="C1383" t="s">
        <v>1372</v>
      </c>
      <c r="D1383" t="s">
        <v>3323</v>
      </c>
      <c r="E1383">
        <v>38994</v>
      </c>
      <c r="F1383" t="s">
        <v>3915</v>
      </c>
      <c r="G1383">
        <v>2.1800000000000002</v>
      </c>
      <c r="H1383" t="s">
        <v>5136</v>
      </c>
      <c r="I1383" s="2" t="s">
        <v>6979</v>
      </c>
      <c r="K1383" t="s">
        <v>8789</v>
      </c>
      <c r="L1383">
        <v>10</v>
      </c>
      <c r="M1383">
        <v>8.6999999999999994E-2</v>
      </c>
      <c r="N1383">
        <v>23.06</v>
      </c>
      <c r="O1383">
        <f t="shared" si="191"/>
        <v>80.36</v>
      </c>
      <c r="P1383">
        <f t="shared" si="192"/>
        <v>5015.0600000000004</v>
      </c>
      <c r="Q1383">
        <f t="shared" si="193"/>
        <v>5.13</v>
      </c>
      <c r="R1383">
        <f t="shared" si="194"/>
        <v>5.44</v>
      </c>
      <c r="S1383">
        <f t="shared" si="195"/>
        <v>-1152</v>
      </c>
      <c r="T1383" s="6">
        <f t="shared" si="199"/>
        <v>38994</v>
      </c>
      <c r="U1383" s="6">
        <f t="shared" si="196"/>
        <v>41458.417466320003</v>
      </c>
      <c r="V1383" s="4">
        <f t="shared" si="197"/>
        <v>1.063199914507873</v>
      </c>
      <c r="W1383" s="3">
        <f t="shared" si="198"/>
        <v>12434.841270000001</v>
      </c>
    </row>
    <row r="1384" spans="1:23">
      <c r="A1384" s="1">
        <v>1382</v>
      </c>
      <c r="B1384">
        <v>3091</v>
      </c>
      <c r="C1384" t="s">
        <v>1373</v>
      </c>
      <c r="D1384" t="s">
        <v>3324</v>
      </c>
      <c r="E1384">
        <v>41694</v>
      </c>
      <c r="F1384" t="s">
        <v>3915</v>
      </c>
      <c r="G1384">
        <v>2.0499999999999998</v>
      </c>
      <c r="H1384" t="s">
        <v>4338</v>
      </c>
      <c r="I1384" s="2" t="s">
        <v>6980</v>
      </c>
      <c r="K1384" t="s">
        <v>7991</v>
      </c>
      <c r="L1384">
        <v>1</v>
      </c>
      <c r="M1384">
        <v>8.4000000000000005E-2</v>
      </c>
      <c r="N1384">
        <v>35.28</v>
      </c>
      <c r="O1384">
        <f t="shared" si="191"/>
        <v>80.36</v>
      </c>
      <c r="P1384">
        <f t="shared" si="192"/>
        <v>5015.0600000000004</v>
      </c>
      <c r="Q1384">
        <f t="shared" si="193"/>
        <v>5.13</v>
      </c>
      <c r="R1384">
        <f t="shared" si="194"/>
        <v>5.44</v>
      </c>
      <c r="S1384">
        <f t="shared" si="195"/>
        <v>-1152</v>
      </c>
      <c r="T1384" s="6">
        <f t="shared" si="199"/>
        <v>41694</v>
      </c>
      <c r="U1384" s="6">
        <f t="shared" si="196"/>
        <v>44860.657876199999</v>
      </c>
      <c r="V1384" s="4">
        <f t="shared" si="197"/>
        <v>1.0759499658512015</v>
      </c>
      <c r="W1384" s="3">
        <f t="shared" si="198"/>
        <v>12434.841270000001</v>
      </c>
    </row>
    <row r="1385" spans="1:23">
      <c r="A1385" s="1">
        <v>1383</v>
      </c>
      <c r="B1385">
        <v>3093</v>
      </c>
      <c r="C1385" t="s">
        <v>1374</v>
      </c>
      <c r="D1385" t="s">
        <v>3325</v>
      </c>
      <c r="E1385">
        <v>411750</v>
      </c>
      <c r="F1385" t="s">
        <v>3916</v>
      </c>
      <c r="G1385">
        <v>6.35</v>
      </c>
      <c r="H1385" t="s">
        <v>5137</v>
      </c>
      <c r="I1385" s="2" t="s">
        <v>6981</v>
      </c>
      <c r="K1385" t="s">
        <v>8790</v>
      </c>
      <c r="L1385">
        <v>69</v>
      </c>
      <c r="M1385">
        <v>0.93</v>
      </c>
      <c r="N1385">
        <v>397.06</v>
      </c>
      <c r="O1385">
        <f t="shared" si="191"/>
        <v>80.36</v>
      </c>
      <c r="P1385">
        <f t="shared" si="192"/>
        <v>5015.0600000000004</v>
      </c>
      <c r="Q1385">
        <f t="shared" si="193"/>
        <v>5.13</v>
      </c>
      <c r="R1385">
        <f t="shared" si="194"/>
        <v>5.44</v>
      </c>
      <c r="S1385">
        <f t="shared" si="195"/>
        <v>-1152</v>
      </c>
      <c r="T1385" s="6">
        <f t="shared" si="199"/>
        <v>411750</v>
      </c>
      <c r="U1385" s="6">
        <f t="shared" si="196"/>
        <v>267179.6047814</v>
      </c>
      <c r="V1385" s="4">
        <f t="shared" si="197"/>
        <v>0.64888792903800852</v>
      </c>
      <c r="W1385" s="3">
        <f t="shared" si="198"/>
        <v>12434.841270000001</v>
      </c>
    </row>
    <row r="1386" spans="1:23">
      <c r="A1386" s="1">
        <v>1384</v>
      </c>
      <c r="B1386">
        <v>3094</v>
      </c>
      <c r="C1386" t="s">
        <v>1375</v>
      </c>
      <c r="D1386" t="s">
        <v>3326</v>
      </c>
      <c r="E1386">
        <v>223293</v>
      </c>
      <c r="F1386" t="s">
        <v>3915</v>
      </c>
      <c r="G1386">
        <v>2.4900000000000002</v>
      </c>
      <c r="H1386" t="s">
        <v>5138</v>
      </c>
      <c r="I1386" s="2" t="s">
        <v>6982</v>
      </c>
      <c r="K1386" t="s">
        <v>8791</v>
      </c>
      <c r="L1386">
        <v>1</v>
      </c>
      <c r="M1386">
        <v>0.4</v>
      </c>
      <c r="N1386">
        <v>458</v>
      </c>
      <c r="O1386">
        <f t="shared" si="191"/>
        <v>80.36</v>
      </c>
      <c r="P1386">
        <f t="shared" si="192"/>
        <v>5015.0600000000004</v>
      </c>
      <c r="Q1386">
        <f t="shared" si="193"/>
        <v>5.13</v>
      </c>
      <c r="R1386">
        <f t="shared" si="194"/>
        <v>5.44</v>
      </c>
      <c r="S1386">
        <f t="shared" si="195"/>
        <v>-1152</v>
      </c>
      <c r="T1386" s="6">
        <f t="shared" si="199"/>
        <v>223293</v>
      </c>
      <c r="U1386" s="6">
        <f t="shared" si="196"/>
        <v>236221.85291476001</v>
      </c>
      <c r="V1386" s="4">
        <f t="shared" si="197"/>
        <v>1.0579008429048828</v>
      </c>
      <c r="W1386" s="3">
        <f t="shared" si="198"/>
        <v>12434.841270000001</v>
      </c>
    </row>
    <row r="1387" spans="1:23">
      <c r="A1387" s="1">
        <v>1385</v>
      </c>
      <c r="B1387">
        <v>3095</v>
      </c>
      <c r="C1387" t="s">
        <v>1376</v>
      </c>
      <c r="D1387" t="s">
        <v>3327</v>
      </c>
      <c r="E1387">
        <v>51294</v>
      </c>
      <c r="F1387" t="s">
        <v>3915</v>
      </c>
      <c r="G1387">
        <v>2.98</v>
      </c>
      <c r="H1387" t="s">
        <v>5139</v>
      </c>
      <c r="I1387" s="2" t="s">
        <v>6983</v>
      </c>
      <c r="K1387" t="s">
        <v>8792</v>
      </c>
      <c r="L1387">
        <v>22</v>
      </c>
      <c r="M1387">
        <v>7.0000000000000007E-2</v>
      </c>
      <c r="N1387">
        <v>27.3</v>
      </c>
      <c r="O1387">
        <f t="shared" si="191"/>
        <v>80.36</v>
      </c>
      <c r="P1387">
        <f t="shared" si="192"/>
        <v>5015.0600000000004</v>
      </c>
      <c r="Q1387">
        <f t="shared" si="193"/>
        <v>5.13</v>
      </c>
      <c r="R1387">
        <f t="shared" si="194"/>
        <v>5.44</v>
      </c>
      <c r="S1387">
        <f t="shared" si="195"/>
        <v>-1152</v>
      </c>
      <c r="T1387" s="6">
        <f t="shared" si="199"/>
        <v>51294</v>
      </c>
      <c r="U1387" s="6">
        <f t="shared" si="196"/>
        <v>55249.41670152</v>
      </c>
      <c r="V1387" s="4">
        <f t="shared" si="197"/>
        <v>1.0771126584302257</v>
      </c>
      <c r="W1387" s="3">
        <f t="shared" si="198"/>
        <v>12434.841270000001</v>
      </c>
    </row>
    <row r="1388" spans="1:23">
      <c r="A1388" s="1">
        <v>1386</v>
      </c>
      <c r="B1388">
        <v>3096</v>
      </c>
      <c r="C1388" t="s">
        <v>1377</v>
      </c>
      <c r="D1388" t="s">
        <v>3328</v>
      </c>
      <c r="E1388">
        <v>88493</v>
      </c>
      <c r="F1388" t="s">
        <v>3915</v>
      </c>
      <c r="G1388">
        <v>2.25</v>
      </c>
      <c r="H1388" t="s">
        <v>5140</v>
      </c>
      <c r="I1388" s="2" t="s">
        <v>6984</v>
      </c>
      <c r="K1388" t="s">
        <v>8793</v>
      </c>
      <c r="L1388">
        <v>9</v>
      </c>
      <c r="M1388">
        <v>0.27</v>
      </c>
      <c r="N1388">
        <v>91.8</v>
      </c>
      <c r="O1388">
        <f t="shared" si="191"/>
        <v>80.36</v>
      </c>
      <c r="P1388">
        <f t="shared" si="192"/>
        <v>5015.0600000000004</v>
      </c>
      <c r="Q1388">
        <f t="shared" si="193"/>
        <v>5.13</v>
      </c>
      <c r="R1388">
        <f t="shared" si="194"/>
        <v>5.44</v>
      </c>
      <c r="S1388">
        <f t="shared" si="195"/>
        <v>-1152</v>
      </c>
      <c r="T1388" s="6">
        <f t="shared" si="199"/>
        <v>88493</v>
      </c>
      <c r="U1388" s="6">
        <f t="shared" si="196"/>
        <v>72553.212548999989</v>
      </c>
      <c r="V1388" s="4">
        <f t="shared" si="197"/>
        <v>0.81987516017086082</v>
      </c>
      <c r="W1388" s="3">
        <f t="shared" si="198"/>
        <v>12434.841270000001</v>
      </c>
    </row>
    <row r="1389" spans="1:23">
      <c r="A1389" s="1">
        <v>1387</v>
      </c>
      <c r="B1389">
        <v>3098</v>
      </c>
      <c r="C1389" t="s">
        <v>1378</v>
      </c>
      <c r="D1389" t="s">
        <v>3329</v>
      </c>
      <c r="E1389">
        <v>35940</v>
      </c>
      <c r="F1389" t="s">
        <v>3915</v>
      </c>
      <c r="G1389">
        <v>1.74</v>
      </c>
      <c r="H1389" t="s">
        <v>5141</v>
      </c>
      <c r="I1389" s="2" t="s">
        <v>6985</v>
      </c>
      <c r="K1389" t="s">
        <v>8794</v>
      </c>
      <c r="L1389">
        <v>25</v>
      </c>
      <c r="M1389">
        <v>0.112</v>
      </c>
      <c r="N1389">
        <v>41.73</v>
      </c>
      <c r="O1389">
        <f t="shared" si="191"/>
        <v>80.36</v>
      </c>
      <c r="P1389">
        <f t="shared" si="192"/>
        <v>5015.0600000000004</v>
      </c>
      <c r="Q1389">
        <f t="shared" si="193"/>
        <v>5.13</v>
      </c>
      <c r="R1389">
        <f t="shared" si="194"/>
        <v>5.44</v>
      </c>
      <c r="S1389">
        <f t="shared" si="195"/>
        <v>-1152</v>
      </c>
      <c r="T1389" s="6">
        <f t="shared" si="199"/>
        <v>35940</v>
      </c>
      <c r="U1389" s="6">
        <f t="shared" si="196"/>
        <v>43054.568603759995</v>
      </c>
      <c r="V1389" s="4">
        <f t="shared" si="197"/>
        <v>1.1979568337161934</v>
      </c>
      <c r="W1389" s="3">
        <f t="shared" si="198"/>
        <v>12434.841270000001</v>
      </c>
    </row>
    <row r="1390" spans="1:23">
      <c r="A1390" s="1">
        <v>1388</v>
      </c>
      <c r="B1390">
        <v>3102</v>
      </c>
      <c r="C1390" t="s">
        <v>1379</v>
      </c>
      <c r="D1390" t="s">
        <v>3330</v>
      </c>
      <c r="E1390">
        <v>67794</v>
      </c>
      <c r="F1390" t="s">
        <v>3915</v>
      </c>
      <c r="G1390">
        <v>3.02</v>
      </c>
      <c r="H1390" t="s">
        <v>5142</v>
      </c>
      <c r="I1390" s="2" t="s">
        <v>6986</v>
      </c>
      <c r="K1390" t="s">
        <v>8795</v>
      </c>
      <c r="L1390">
        <v>70</v>
      </c>
      <c r="M1390">
        <v>0.24399999999999999</v>
      </c>
      <c r="N1390">
        <v>124.44</v>
      </c>
      <c r="O1390">
        <f t="shared" si="191"/>
        <v>80.36</v>
      </c>
      <c r="P1390">
        <f t="shared" si="192"/>
        <v>5015.0600000000004</v>
      </c>
      <c r="Q1390">
        <f t="shared" si="193"/>
        <v>5.13</v>
      </c>
      <c r="R1390">
        <f t="shared" si="194"/>
        <v>5.44</v>
      </c>
      <c r="S1390">
        <f t="shared" si="195"/>
        <v>-1152</v>
      </c>
      <c r="T1390" s="6">
        <f t="shared" si="199"/>
        <v>67794</v>
      </c>
      <c r="U1390" s="6">
        <f t="shared" si="196"/>
        <v>98311.856058480014</v>
      </c>
      <c r="V1390" s="4">
        <f t="shared" si="197"/>
        <v>1.4501557078573326</v>
      </c>
      <c r="W1390" s="3">
        <f t="shared" si="198"/>
        <v>12434.841270000001</v>
      </c>
    </row>
    <row r="1391" spans="1:23">
      <c r="A1391" s="1">
        <v>1389</v>
      </c>
      <c r="B1391">
        <v>3103</v>
      </c>
      <c r="C1391" t="s">
        <v>1380</v>
      </c>
      <c r="D1391" t="s">
        <v>3331</v>
      </c>
      <c r="E1391">
        <v>68593</v>
      </c>
      <c r="F1391" t="s">
        <v>3915</v>
      </c>
      <c r="G1391">
        <v>1.78</v>
      </c>
      <c r="H1391" t="s">
        <v>5143</v>
      </c>
      <c r="I1391" s="2" t="s">
        <v>6987</v>
      </c>
      <c r="K1391" t="s">
        <v>8796</v>
      </c>
      <c r="L1391">
        <v>1</v>
      </c>
      <c r="M1391">
        <v>0.14000000000000001</v>
      </c>
      <c r="N1391">
        <v>91</v>
      </c>
      <c r="O1391">
        <f t="shared" si="191"/>
        <v>80.36</v>
      </c>
      <c r="P1391">
        <f t="shared" si="192"/>
        <v>5015.0600000000004</v>
      </c>
      <c r="Q1391">
        <f t="shared" si="193"/>
        <v>5.13</v>
      </c>
      <c r="R1391">
        <f t="shared" si="194"/>
        <v>5.44</v>
      </c>
      <c r="S1391">
        <f t="shared" si="195"/>
        <v>-1152</v>
      </c>
      <c r="T1391" s="6">
        <f t="shared" si="199"/>
        <v>68593</v>
      </c>
      <c r="U1391" s="6">
        <f t="shared" si="196"/>
        <v>65190.235352720003</v>
      </c>
      <c r="V1391" s="4">
        <f t="shared" si="197"/>
        <v>0.9503919547580657</v>
      </c>
      <c r="W1391" s="3">
        <f t="shared" si="198"/>
        <v>12434.841270000001</v>
      </c>
    </row>
    <row r="1392" spans="1:23">
      <c r="A1392" s="1">
        <v>1390</v>
      </c>
      <c r="B1392">
        <v>3105</v>
      </c>
      <c r="C1392" t="s">
        <v>1381</v>
      </c>
      <c r="D1392" t="s">
        <v>3332</v>
      </c>
      <c r="E1392">
        <v>158994</v>
      </c>
      <c r="F1392" t="s">
        <v>3915</v>
      </c>
      <c r="G1392">
        <v>4.0599999999999996</v>
      </c>
      <c r="H1392" t="s">
        <v>4646</v>
      </c>
      <c r="I1392" s="2" t="s">
        <v>6988</v>
      </c>
      <c r="K1392" t="s">
        <v>8299</v>
      </c>
      <c r="L1392">
        <v>26</v>
      </c>
      <c r="M1392">
        <v>0.7</v>
      </c>
      <c r="N1392">
        <v>255.5</v>
      </c>
      <c r="O1392">
        <f t="shared" si="191"/>
        <v>80.36</v>
      </c>
      <c r="P1392">
        <f t="shared" si="192"/>
        <v>5015.0600000000004</v>
      </c>
      <c r="Q1392">
        <f t="shared" si="193"/>
        <v>5.13</v>
      </c>
      <c r="R1392">
        <f t="shared" si="194"/>
        <v>5.44</v>
      </c>
      <c r="S1392">
        <f t="shared" si="195"/>
        <v>-1152</v>
      </c>
      <c r="T1392" s="6">
        <f t="shared" si="199"/>
        <v>158994</v>
      </c>
      <c r="U1392" s="6">
        <f t="shared" si="196"/>
        <v>171124.51786744001</v>
      </c>
      <c r="V1392" s="4">
        <f t="shared" si="197"/>
        <v>1.0762954442773942</v>
      </c>
      <c r="W1392" s="3">
        <f t="shared" si="198"/>
        <v>12434.841270000001</v>
      </c>
    </row>
    <row r="1393" spans="1:23">
      <c r="A1393" s="1">
        <v>1391</v>
      </c>
      <c r="B1393">
        <v>3106</v>
      </c>
      <c r="C1393" t="s">
        <v>1382</v>
      </c>
      <c r="D1393" t="s">
        <v>3333</v>
      </c>
      <c r="E1393">
        <v>100194</v>
      </c>
      <c r="F1393" t="s">
        <v>3915</v>
      </c>
      <c r="G1393">
        <v>2.75</v>
      </c>
      <c r="H1393" t="s">
        <v>5144</v>
      </c>
      <c r="I1393" s="2" t="s">
        <v>6989</v>
      </c>
      <c r="K1393" t="s">
        <v>8797</v>
      </c>
      <c r="L1393">
        <v>25</v>
      </c>
      <c r="M1393">
        <v>0.33500000000000002</v>
      </c>
      <c r="N1393">
        <v>117.39</v>
      </c>
      <c r="O1393">
        <f t="shared" si="191"/>
        <v>80.36</v>
      </c>
      <c r="P1393">
        <f t="shared" si="192"/>
        <v>5015.0600000000004</v>
      </c>
      <c r="Q1393">
        <f t="shared" si="193"/>
        <v>5.13</v>
      </c>
      <c r="R1393">
        <f t="shared" si="194"/>
        <v>5.44</v>
      </c>
      <c r="S1393">
        <f t="shared" si="195"/>
        <v>-1152</v>
      </c>
      <c r="T1393" s="6">
        <f t="shared" si="199"/>
        <v>100194</v>
      </c>
      <c r="U1393" s="6">
        <f t="shared" si="196"/>
        <v>91201.000767000005</v>
      </c>
      <c r="V1393" s="4">
        <f t="shared" si="197"/>
        <v>0.9102441340499432</v>
      </c>
      <c r="W1393" s="3">
        <f t="shared" si="198"/>
        <v>12434.841270000001</v>
      </c>
    </row>
    <row r="1394" spans="1:23">
      <c r="A1394" s="1">
        <v>1392</v>
      </c>
      <c r="B1394">
        <v>3108</v>
      </c>
      <c r="C1394" t="s">
        <v>1383</v>
      </c>
      <c r="D1394" t="s">
        <v>3334</v>
      </c>
      <c r="E1394">
        <v>291750</v>
      </c>
      <c r="F1394" t="s">
        <v>3915</v>
      </c>
      <c r="G1394">
        <v>4.5599999999999996</v>
      </c>
      <c r="H1394" t="s">
        <v>5145</v>
      </c>
      <c r="I1394" s="2" t="s">
        <v>6990</v>
      </c>
      <c r="K1394" t="s">
        <v>8798</v>
      </c>
      <c r="L1394">
        <v>51</v>
      </c>
      <c r="M1394">
        <v>1.052</v>
      </c>
      <c r="N1394">
        <v>366.15</v>
      </c>
      <c r="O1394">
        <f t="shared" si="191"/>
        <v>80.36</v>
      </c>
      <c r="P1394">
        <f t="shared" si="192"/>
        <v>5015.0600000000004</v>
      </c>
      <c r="Q1394">
        <f t="shared" si="193"/>
        <v>5.13</v>
      </c>
      <c r="R1394">
        <f t="shared" si="194"/>
        <v>5.44</v>
      </c>
      <c r="S1394">
        <f t="shared" si="195"/>
        <v>-1152</v>
      </c>
      <c r="T1394" s="6">
        <f t="shared" si="199"/>
        <v>291750</v>
      </c>
      <c r="U1394" s="6">
        <f t="shared" si="196"/>
        <v>226956.99958944001</v>
      </c>
      <c r="V1394" s="4">
        <f t="shared" si="197"/>
        <v>0.77791602258591264</v>
      </c>
      <c r="W1394" s="3">
        <f t="shared" si="198"/>
        <v>12434.841270000001</v>
      </c>
    </row>
    <row r="1395" spans="1:23">
      <c r="A1395" s="1">
        <v>1393</v>
      </c>
      <c r="B1395">
        <v>3109</v>
      </c>
      <c r="C1395" t="s">
        <v>1384</v>
      </c>
      <c r="D1395" t="s">
        <v>3335</v>
      </c>
      <c r="E1395">
        <v>61118</v>
      </c>
      <c r="F1395" t="s">
        <v>3915</v>
      </c>
      <c r="G1395">
        <v>2.0699999999999998</v>
      </c>
      <c r="H1395" t="s">
        <v>5146</v>
      </c>
      <c r="I1395" s="2" t="s">
        <v>6991</v>
      </c>
      <c r="K1395" t="s">
        <v>8799</v>
      </c>
      <c r="L1395">
        <v>5</v>
      </c>
      <c r="M1395">
        <v>0.14000000000000001</v>
      </c>
      <c r="N1395">
        <v>49</v>
      </c>
      <c r="O1395">
        <f t="shared" si="191"/>
        <v>80.36</v>
      </c>
      <c r="P1395">
        <f t="shared" si="192"/>
        <v>5015.0600000000004</v>
      </c>
      <c r="Q1395">
        <f t="shared" si="193"/>
        <v>5.13</v>
      </c>
      <c r="R1395">
        <f t="shared" si="194"/>
        <v>5.44</v>
      </c>
      <c r="S1395">
        <f t="shared" si="195"/>
        <v>-1152</v>
      </c>
      <c r="T1395" s="6">
        <f t="shared" si="199"/>
        <v>61118</v>
      </c>
      <c r="U1395" s="6">
        <f t="shared" si="196"/>
        <v>51156.90731468</v>
      </c>
      <c r="V1395" s="4">
        <f t="shared" si="197"/>
        <v>0.83701867395333618</v>
      </c>
      <c r="W1395" s="3">
        <f t="shared" si="198"/>
        <v>12434.841270000001</v>
      </c>
    </row>
    <row r="1396" spans="1:23">
      <c r="A1396" s="1">
        <v>1394</v>
      </c>
      <c r="B1396">
        <v>3110</v>
      </c>
      <c r="C1396" t="s">
        <v>1385</v>
      </c>
      <c r="D1396" t="s">
        <v>3336</v>
      </c>
      <c r="E1396">
        <v>146094</v>
      </c>
      <c r="F1396" t="s">
        <v>3915</v>
      </c>
      <c r="G1396">
        <v>4.18</v>
      </c>
      <c r="H1396" t="s">
        <v>5147</v>
      </c>
      <c r="I1396" s="2" t="s">
        <v>6992</v>
      </c>
      <c r="K1396" t="s">
        <v>8800</v>
      </c>
      <c r="L1396">
        <v>109</v>
      </c>
      <c r="M1396">
        <v>0.96</v>
      </c>
      <c r="N1396">
        <v>151.19999999999999</v>
      </c>
      <c r="O1396">
        <f t="shared" si="191"/>
        <v>80.36</v>
      </c>
      <c r="P1396">
        <f t="shared" si="192"/>
        <v>5015.0600000000004</v>
      </c>
      <c r="Q1396">
        <f t="shared" si="193"/>
        <v>5.13</v>
      </c>
      <c r="R1396">
        <f t="shared" si="194"/>
        <v>5.44</v>
      </c>
      <c r="S1396">
        <f t="shared" si="195"/>
        <v>-1152</v>
      </c>
      <c r="T1396" s="6">
        <f t="shared" si="199"/>
        <v>146094</v>
      </c>
      <c r="U1396" s="6">
        <f t="shared" si="196"/>
        <v>127319.51389032</v>
      </c>
      <c r="V1396" s="4">
        <f t="shared" si="197"/>
        <v>0.87149036846359196</v>
      </c>
      <c r="W1396" s="3">
        <f t="shared" si="198"/>
        <v>12434.841270000001</v>
      </c>
    </row>
    <row r="1397" spans="1:23">
      <c r="A1397" s="1">
        <v>1395</v>
      </c>
      <c r="B1397">
        <v>3111</v>
      </c>
      <c r="C1397" t="s">
        <v>1386</v>
      </c>
      <c r="D1397" t="s">
        <v>3337</v>
      </c>
      <c r="E1397">
        <v>33294</v>
      </c>
      <c r="F1397" t="s">
        <v>3915</v>
      </c>
      <c r="G1397">
        <v>2.2599999999999998</v>
      </c>
      <c r="H1397" t="s">
        <v>4912</v>
      </c>
      <c r="I1397" s="2" t="s">
        <v>6993</v>
      </c>
      <c r="K1397" t="s">
        <v>8565</v>
      </c>
      <c r="L1397">
        <v>4</v>
      </c>
      <c r="M1397">
        <v>0.02</v>
      </c>
      <c r="N1397">
        <v>6.7</v>
      </c>
      <c r="O1397">
        <f t="shared" si="191"/>
        <v>80.36</v>
      </c>
      <c r="P1397">
        <f t="shared" si="192"/>
        <v>5015.0600000000004</v>
      </c>
      <c r="Q1397">
        <f t="shared" si="193"/>
        <v>5.13</v>
      </c>
      <c r="R1397">
        <f t="shared" si="194"/>
        <v>5.44</v>
      </c>
      <c r="S1397">
        <f t="shared" si="195"/>
        <v>-1152</v>
      </c>
      <c r="T1397" s="6">
        <f t="shared" si="199"/>
        <v>33294</v>
      </c>
      <c r="U1397" s="6">
        <f t="shared" si="196"/>
        <v>35500.25080424</v>
      </c>
      <c r="V1397" s="4">
        <f t="shared" si="197"/>
        <v>1.0662657176740553</v>
      </c>
      <c r="W1397" s="3">
        <f t="shared" si="198"/>
        <v>12434.841270000001</v>
      </c>
    </row>
    <row r="1398" spans="1:23">
      <c r="A1398" s="1">
        <v>1396</v>
      </c>
      <c r="B1398">
        <v>3114</v>
      </c>
      <c r="C1398" t="s">
        <v>1387</v>
      </c>
      <c r="D1398" t="s">
        <v>3338</v>
      </c>
      <c r="E1398">
        <v>62994</v>
      </c>
      <c r="F1398" t="s">
        <v>3915</v>
      </c>
      <c r="G1398">
        <v>2.16</v>
      </c>
      <c r="H1398" t="s">
        <v>5148</v>
      </c>
      <c r="I1398" s="2" t="s">
        <v>6994</v>
      </c>
      <c r="K1398" t="s">
        <v>8801</v>
      </c>
      <c r="L1398">
        <v>19</v>
      </c>
      <c r="M1398">
        <v>0.249</v>
      </c>
      <c r="N1398">
        <v>75.94</v>
      </c>
      <c r="O1398">
        <f t="shared" si="191"/>
        <v>80.36</v>
      </c>
      <c r="P1398">
        <f t="shared" si="192"/>
        <v>5015.0600000000004</v>
      </c>
      <c r="Q1398">
        <f t="shared" si="193"/>
        <v>5.13</v>
      </c>
      <c r="R1398">
        <f t="shared" si="194"/>
        <v>5.44</v>
      </c>
      <c r="S1398">
        <f t="shared" si="195"/>
        <v>-1152</v>
      </c>
      <c r="T1398" s="6">
        <f t="shared" si="199"/>
        <v>62994</v>
      </c>
      <c r="U1398" s="6">
        <f t="shared" si="196"/>
        <v>64276.917467840001</v>
      </c>
      <c r="V1398" s="4">
        <f t="shared" si="197"/>
        <v>1.0203657089221196</v>
      </c>
      <c r="W1398" s="3">
        <f t="shared" si="198"/>
        <v>12434.841270000001</v>
      </c>
    </row>
    <row r="1399" spans="1:23">
      <c r="A1399" s="1">
        <v>1397</v>
      </c>
      <c r="B1399">
        <v>3119</v>
      </c>
      <c r="C1399" t="s">
        <v>1388</v>
      </c>
      <c r="D1399" t="s">
        <v>3339</v>
      </c>
      <c r="E1399">
        <v>41993</v>
      </c>
      <c r="F1399" t="s">
        <v>3915</v>
      </c>
      <c r="G1399">
        <v>1.89</v>
      </c>
      <c r="H1399" t="s">
        <v>3948</v>
      </c>
      <c r="I1399" s="2" t="s">
        <v>6995</v>
      </c>
      <c r="K1399" t="s">
        <v>7601</v>
      </c>
      <c r="L1399">
        <v>1</v>
      </c>
      <c r="M1399">
        <v>0.06</v>
      </c>
      <c r="N1399">
        <v>20.399999999999999</v>
      </c>
      <c r="O1399">
        <f t="shared" si="191"/>
        <v>80.36</v>
      </c>
      <c r="P1399">
        <f t="shared" si="192"/>
        <v>5015.0600000000004</v>
      </c>
      <c r="Q1399">
        <f t="shared" si="193"/>
        <v>5.13</v>
      </c>
      <c r="R1399">
        <f t="shared" si="194"/>
        <v>5.44</v>
      </c>
      <c r="S1399">
        <f t="shared" si="195"/>
        <v>-1152</v>
      </c>
      <c r="T1399" s="6">
        <f t="shared" si="199"/>
        <v>41993</v>
      </c>
      <c r="U1399" s="6">
        <f t="shared" si="196"/>
        <v>35968.251360359995</v>
      </c>
      <c r="V1399" s="4">
        <f t="shared" si="197"/>
        <v>0.85652969210011176</v>
      </c>
      <c r="W1399" s="3">
        <f t="shared" si="198"/>
        <v>12434.841270000001</v>
      </c>
    </row>
    <row r="1400" spans="1:23">
      <c r="A1400" s="1">
        <v>1398</v>
      </c>
      <c r="B1400">
        <v>3120</v>
      </c>
      <c r="C1400" t="s">
        <v>1389</v>
      </c>
      <c r="D1400" t="s">
        <v>3340</v>
      </c>
      <c r="E1400">
        <v>449994</v>
      </c>
      <c r="F1400" t="s">
        <v>3915</v>
      </c>
      <c r="G1400">
        <v>2.69</v>
      </c>
      <c r="H1400" t="s">
        <v>5149</v>
      </c>
      <c r="I1400" s="2" t="s">
        <v>6996</v>
      </c>
      <c r="K1400" t="s">
        <v>8802</v>
      </c>
      <c r="L1400">
        <v>1</v>
      </c>
      <c r="M1400">
        <v>0.74</v>
      </c>
      <c r="N1400">
        <v>958.3</v>
      </c>
      <c r="O1400">
        <f t="shared" si="191"/>
        <v>80.36</v>
      </c>
      <c r="P1400">
        <f t="shared" si="192"/>
        <v>5015.0600000000004</v>
      </c>
      <c r="Q1400">
        <f t="shared" si="193"/>
        <v>5.13</v>
      </c>
      <c r="R1400">
        <f t="shared" si="194"/>
        <v>5.44</v>
      </c>
      <c r="S1400">
        <f t="shared" si="195"/>
        <v>-1152</v>
      </c>
      <c r="T1400" s="6">
        <f t="shared" si="199"/>
        <v>449994</v>
      </c>
      <c r="U1400" s="6">
        <f t="shared" si="196"/>
        <v>457916.56233956001</v>
      </c>
      <c r="V1400" s="4">
        <f t="shared" si="197"/>
        <v>1.017605928833629</v>
      </c>
      <c r="W1400" s="3">
        <f t="shared" si="198"/>
        <v>12434.841270000001</v>
      </c>
    </row>
    <row r="1401" spans="1:23">
      <c r="A1401" s="1">
        <v>1399</v>
      </c>
      <c r="B1401">
        <v>3121</v>
      </c>
      <c r="C1401" t="s">
        <v>1390</v>
      </c>
      <c r="D1401" t="s">
        <v>3341</v>
      </c>
      <c r="E1401">
        <v>171750</v>
      </c>
      <c r="F1401" t="s">
        <v>3915</v>
      </c>
      <c r="G1401">
        <v>3.7</v>
      </c>
      <c r="H1401" t="s">
        <v>5150</v>
      </c>
      <c r="I1401" s="2" t="s">
        <v>6997</v>
      </c>
      <c r="K1401" t="s">
        <v>8803</v>
      </c>
      <c r="L1401">
        <v>110</v>
      </c>
      <c r="M1401">
        <v>0.53</v>
      </c>
      <c r="N1401">
        <v>189.96</v>
      </c>
      <c r="O1401">
        <f t="shared" si="191"/>
        <v>80.36</v>
      </c>
      <c r="P1401">
        <f t="shared" si="192"/>
        <v>5015.0600000000004</v>
      </c>
      <c r="Q1401">
        <f t="shared" si="193"/>
        <v>5.13</v>
      </c>
      <c r="R1401">
        <f t="shared" si="194"/>
        <v>5.44</v>
      </c>
      <c r="S1401">
        <f t="shared" si="195"/>
        <v>-1152</v>
      </c>
      <c r="T1401" s="6">
        <f t="shared" si="199"/>
        <v>171750</v>
      </c>
      <c r="U1401" s="6">
        <f t="shared" si="196"/>
        <v>137101.30490280001</v>
      </c>
      <c r="V1401" s="4">
        <f t="shared" si="197"/>
        <v>0.79826087279650659</v>
      </c>
      <c r="W1401" s="3">
        <f t="shared" si="198"/>
        <v>12434.841270000001</v>
      </c>
    </row>
    <row r="1402" spans="1:23">
      <c r="A1402" s="1">
        <v>1400</v>
      </c>
      <c r="B1402">
        <v>3126</v>
      </c>
      <c r="C1402" t="s">
        <v>1391</v>
      </c>
      <c r="D1402" t="s">
        <v>3342</v>
      </c>
      <c r="E1402">
        <v>52494</v>
      </c>
      <c r="F1402" t="s">
        <v>3915</v>
      </c>
      <c r="G1402">
        <v>1.8</v>
      </c>
      <c r="H1402" t="s">
        <v>5151</v>
      </c>
      <c r="I1402" s="2" t="s">
        <v>6998</v>
      </c>
      <c r="K1402" t="s">
        <v>8804</v>
      </c>
      <c r="L1402">
        <v>20</v>
      </c>
      <c r="M1402">
        <v>0.15</v>
      </c>
      <c r="N1402">
        <v>61.6</v>
      </c>
      <c r="O1402">
        <f t="shared" si="191"/>
        <v>80.36</v>
      </c>
      <c r="P1402">
        <f t="shared" si="192"/>
        <v>5015.0600000000004</v>
      </c>
      <c r="Q1402">
        <f t="shared" si="193"/>
        <v>5.13</v>
      </c>
      <c r="R1402">
        <f t="shared" si="194"/>
        <v>5.44</v>
      </c>
      <c r="S1402">
        <f t="shared" si="195"/>
        <v>-1152</v>
      </c>
      <c r="T1402" s="6">
        <f t="shared" si="199"/>
        <v>52494</v>
      </c>
      <c r="U1402" s="6">
        <f t="shared" si="196"/>
        <v>52636.21458320001</v>
      </c>
      <c r="V1402" s="4">
        <f t="shared" si="197"/>
        <v>1.0027091588219608</v>
      </c>
      <c r="W1402" s="3">
        <f t="shared" si="198"/>
        <v>12434.841270000001</v>
      </c>
    </row>
    <row r="1403" spans="1:23">
      <c r="A1403" s="1">
        <v>1401</v>
      </c>
      <c r="B1403">
        <v>3127</v>
      </c>
      <c r="C1403" t="s">
        <v>1392</v>
      </c>
      <c r="D1403" t="s">
        <v>3343</v>
      </c>
      <c r="E1403">
        <v>68593</v>
      </c>
      <c r="F1403" t="s">
        <v>3915</v>
      </c>
      <c r="G1403">
        <v>1.92</v>
      </c>
      <c r="H1403" t="s">
        <v>4956</v>
      </c>
      <c r="I1403" s="2" t="s">
        <v>6999</v>
      </c>
      <c r="K1403" t="s">
        <v>8609</v>
      </c>
      <c r="L1403">
        <v>1</v>
      </c>
      <c r="M1403">
        <v>0.24</v>
      </c>
      <c r="N1403">
        <v>85.2</v>
      </c>
      <c r="O1403">
        <f t="shared" si="191"/>
        <v>80.36</v>
      </c>
      <c r="P1403">
        <f t="shared" si="192"/>
        <v>5015.0600000000004</v>
      </c>
      <c r="Q1403">
        <f t="shared" si="193"/>
        <v>5.13</v>
      </c>
      <c r="R1403">
        <f t="shared" si="194"/>
        <v>5.44</v>
      </c>
      <c r="S1403">
        <f t="shared" si="195"/>
        <v>-1152</v>
      </c>
      <c r="T1403" s="6">
        <f t="shared" si="199"/>
        <v>68593</v>
      </c>
      <c r="U1403" s="6">
        <f t="shared" si="196"/>
        <v>64743.769966080014</v>
      </c>
      <c r="V1403" s="4">
        <f t="shared" si="197"/>
        <v>0.94388304879623308</v>
      </c>
      <c r="W1403" s="3">
        <f t="shared" si="198"/>
        <v>12434.841270000001</v>
      </c>
    </row>
    <row r="1404" spans="1:23">
      <c r="A1404" s="1">
        <v>1402</v>
      </c>
      <c r="B1404">
        <v>3128</v>
      </c>
      <c r="C1404" t="s">
        <v>1393</v>
      </c>
      <c r="D1404" t="s">
        <v>3344</v>
      </c>
      <c r="E1404">
        <v>39294</v>
      </c>
      <c r="F1404" t="s">
        <v>3915</v>
      </c>
      <c r="G1404">
        <v>1.98</v>
      </c>
      <c r="H1404" t="s">
        <v>5152</v>
      </c>
      <c r="I1404" s="2" t="s">
        <v>7000</v>
      </c>
      <c r="K1404" t="s">
        <v>8805</v>
      </c>
      <c r="L1404">
        <v>38</v>
      </c>
      <c r="M1404">
        <v>0.13</v>
      </c>
      <c r="N1404">
        <v>59.8</v>
      </c>
      <c r="O1404">
        <f t="shared" si="191"/>
        <v>80.36</v>
      </c>
      <c r="P1404">
        <f t="shared" si="192"/>
        <v>5015.0600000000004</v>
      </c>
      <c r="Q1404">
        <f t="shared" si="193"/>
        <v>5.13</v>
      </c>
      <c r="R1404">
        <f t="shared" si="194"/>
        <v>5.44</v>
      </c>
      <c r="S1404">
        <f t="shared" si="195"/>
        <v>-1152</v>
      </c>
      <c r="T1404" s="6">
        <f t="shared" si="199"/>
        <v>39294</v>
      </c>
      <c r="U1404" s="6">
        <f t="shared" si="196"/>
        <v>54535.255177519997</v>
      </c>
      <c r="V1404" s="4">
        <f t="shared" si="197"/>
        <v>1.3878774158273528</v>
      </c>
      <c r="W1404" s="3">
        <f t="shared" si="198"/>
        <v>12434.841270000001</v>
      </c>
    </row>
    <row r="1405" spans="1:23">
      <c r="A1405" s="1">
        <v>1403</v>
      </c>
      <c r="B1405">
        <v>3129</v>
      </c>
      <c r="C1405" t="s">
        <v>1394</v>
      </c>
      <c r="D1405" t="s">
        <v>3345</v>
      </c>
      <c r="E1405">
        <v>67494</v>
      </c>
      <c r="F1405" t="s">
        <v>3915</v>
      </c>
      <c r="G1405">
        <v>2.56</v>
      </c>
      <c r="H1405" t="s">
        <v>5153</v>
      </c>
      <c r="I1405" s="2" t="s">
        <v>7001</v>
      </c>
      <c r="K1405" t="s">
        <v>8806</v>
      </c>
      <c r="L1405">
        <v>25</v>
      </c>
      <c r="M1405">
        <v>0.28000000000000003</v>
      </c>
      <c r="N1405">
        <v>89.5</v>
      </c>
      <c r="O1405">
        <f t="shared" si="191"/>
        <v>80.36</v>
      </c>
      <c r="P1405">
        <f t="shared" si="192"/>
        <v>5015.0600000000004</v>
      </c>
      <c r="Q1405">
        <f t="shared" si="193"/>
        <v>5.13</v>
      </c>
      <c r="R1405">
        <f t="shared" si="194"/>
        <v>5.44</v>
      </c>
      <c r="S1405">
        <f t="shared" si="195"/>
        <v>-1152</v>
      </c>
      <c r="T1405" s="6">
        <f t="shared" si="199"/>
        <v>67494</v>
      </c>
      <c r="U1405" s="6">
        <f t="shared" si="196"/>
        <v>76173.509181439993</v>
      </c>
      <c r="V1405" s="4">
        <f t="shared" si="197"/>
        <v>1.1285967520289211</v>
      </c>
      <c r="W1405" s="3">
        <f t="shared" si="198"/>
        <v>12434.841270000001</v>
      </c>
    </row>
    <row r="1406" spans="1:23">
      <c r="A1406" s="1">
        <v>1404</v>
      </c>
      <c r="B1406">
        <v>3131</v>
      </c>
      <c r="C1406" t="s">
        <v>1395</v>
      </c>
      <c r="D1406" t="s">
        <v>3346</v>
      </c>
      <c r="E1406">
        <v>66294</v>
      </c>
      <c r="F1406" t="s">
        <v>3915</v>
      </c>
      <c r="G1406">
        <v>3.27</v>
      </c>
      <c r="H1406" t="s">
        <v>5154</v>
      </c>
      <c r="I1406" s="2" t="s">
        <v>7002</v>
      </c>
      <c r="K1406" t="s">
        <v>8807</v>
      </c>
      <c r="L1406">
        <v>40</v>
      </c>
      <c r="M1406">
        <v>0.27</v>
      </c>
      <c r="N1406">
        <v>22.95</v>
      </c>
      <c r="O1406">
        <f t="shared" si="191"/>
        <v>80.36</v>
      </c>
      <c r="P1406">
        <f t="shared" si="192"/>
        <v>5015.0600000000004</v>
      </c>
      <c r="Q1406">
        <f t="shared" si="193"/>
        <v>5.13</v>
      </c>
      <c r="R1406">
        <f t="shared" si="194"/>
        <v>5.44</v>
      </c>
      <c r="S1406">
        <f t="shared" si="195"/>
        <v>-1152</v>
      </c>
      <c r="T1406" s="6">
        <f t="shared" si="199"/>
        <v>66294</v>
      </c>
      <c r="U1406" s="6">
        <f t="shared" si="196"/>
        <v>57675.102423479999</v>
      </c>
      <c r="V1406" s="4">
        <f t="shared" si="197"/>
        <v>0.86998977921802878</v>
      </c>
      <c r="W1406" s="3">
        <f t="shared" si="198"/>
        <v>12434.841270000001</v>
      </c>
    </row>
    <row r="1407" spans="1:23">
      <c r="A1407" s="1">
        <v>1405</v>
      </c>
      <c r="B1407">
        <v>3132</v>
      </c>
      <c r="C1407" t="s">
        <v>1396</v>
      </c>
      <c r="D1407" t="s">
        <v>3347</v>
      </c>
      <c r="E1407">
        <v>65993</v>
      </c>
      <c r="F1407" t="s">
        <v>3915</v>
      </c>
      <c r="G1407">
        <v>1.99</v>
      </c>
      <c r="H1407" t="s">
        <v>5155</v>
      </c>
      <c r="I1407" s="2" t="s">
        <v>7003</v>
      </c>
      <c r="K1407" t="s">
        <v>8808</v>
      </c>
      <c r="L1407">
        <v>16</v>
      </c>
      <c r="M1407">
        <v>0.16200000000000001</v>
      </c>
      <c r="N1407">
        <v>59.94</v>
      </c>
      <c r="O1407">
        <f t="shared" si="191"/>
        <v>80.36</v>
      </c>
      <c r="P1407">
        <f t="shared" si="192"/>
        <v>5015.0600000000004</v>
      </c>
      <c r="Q1407">
        <f t="shared" si="193"/>
        <v>5.13</v>
      </c>
      <c r="R1407">
        <f t="shared" si="194"/>
        <v>5.44</v>
      </c>
      <c r="S1407">
        <f t="shared" si="195"/>
        <v>-1152</v>
      </c>
      <c r="T1407" s="6">
        <f t="shared" si="199"/>
        <v>65993</v>
      </c>
      <c r="U1407" s="6">
        <f t="shared" si="196"/>
        <v>54745.675448760005</v>
      </c>
      <c r="V1407" s="4">
        <f t="shared" si="197"/>
        <v>0.82956791551770648</v>
      </c>
      <c r="W1407" s="3">
        <f t="shared" si="198"/>
        <v>12434.841270000001</v>
      </c>
    </row>
    <row r="1408" spans="1:23">
      <c r="A1408" s="1">
        <v>1406</v>
      </c>
      <c r="B1408">
        <v>3135</v>
      </c>
      <c r="C1408" t="s">
        <v>1397</v>
      </c>
      <c r="D1408" t="s">
        <v>3348</v>
      </c>
      <c r="E1408">
        <v>354743</v>
      </c>
      <c r="F1408" t="s">
        <v>3915</v>
      </c>
      <c r="G1408">
        <v>6.49</v>
      </c>
      <c r="H1408" t="s">
        <v>5156</v>
      </c>
      <c r="I1408" s="2" t="s">
        <v>7004</v>
      </c>
      <c r="K1408" t="s">
        <v>8809</v>
      </c>
      <c r="L1408">
        <v>25</v>
      </c>
      <c r="M1408">
        <v>1.04</v>
      </c>
      <c r="N1408">
        <v>406.86</v>
      </c>
      <c r="O1408">
        <f t="shared" si="191"/>
        <v>80.36</v>
      </c>
      <c r="P1408">
        <f t="shared" si="192"/>
        <v>5015.0600000000004</v>
      </c>
      <c r="Q1408">
        <f t="shared" si="193"/>
        <v>5.13</v>
      </c>
      <c r="R1408">
        <f t="shared" si="194"/>
        <v>5.44</v>
      </c>
      <c r="S1408">
        <f t="shared" si="195"/>
        <v>-1152</v>
      </c>
      <c r="T1408" s="6">
        <f t="shared" si="199"/>
        <v>354743</v>
      </c>
      <c r="U1408" s="6">
        <f t="shared" si="196"/>
        <v>273552.81043476</v>
      </c>
      <c r="V1408" s="4">
        <f t="shared" si="197"/>
        <v>0.77112955135058336</v>
      </c>
      <c r="W1408" s="3">
        <f t="shared" si="198"/>
        <v>12434.841270000001</v>
      </c>
    </row>
    <row r="1409" spans="1:23">
      <c r="A1409" s="1">
        <v>1407</v>
      </c>
      <c r="B1409">
        <v>3136</v>
      </c>
      <c r="C1409" t="s">
        <v>1398</v>
      </c>
      <c r="D1409" t="s">
        <v>3349</v>
      </c>
      <c r="E1409">
        <v>98618</v>
      </c>
      <c r="F1409" t="s">
        <v>3915</v>
      </c>
      <c r="G1409">
        <v>2.87</v>
      </c>
      <c r="H1409" t="s">
        <v>5157</v>
      </c>
      <c r="I1409" s="2" t="s">
        <v>7005</v>
      </c>
      <c r="K1409" t="s">
        <v>8810</v>
      </c>
      <c r="L1409">
        <v>37</v>
      </c>
      <c r="M1409">
        <v>0.42</v>
      </c>
      <c r="N1409">
        <v>138.85</v>
      </c>
      <c r="O1409">
        <f t="shared" si="191"/>
        <v>80.36</v>
      </c>
      <c r="P1409">
        <f t="shared" si="192"/>
        <v>5015.0600000000004</v>
      </c>
      <c r="Q1409">
        <f t="shared" si="193"/>
        <v>5.13</v>
      </c>
      <c r="R1409">
        <f t="shared" si="194"/>
        <v>5.44</v>
      </c>
      <c r="S1409">
        <f t="shared" si="195"/>
        <v>-1152</v>
      </c>
      <c r="T1409" s="6">
        <f t="shared" si="199"/>
        <v>98618</v>
      </c>
      <c r="U1409" s="6">
        <f t="shared" si="196"/>
        <v>102373.03717388</v>
      </c>
      <c r="V1409" s="4">
        <f t="shared" si="197"/>
        <v>1.0380765902155793</v>
      </c>
      <c r="W1409" s="3">
        <f t="shared" si="198"/>
        <v>12434.841270000001</v>
      </c>
    </row>
    <row r="1410" spans="1:23">
      <c r="A1410" s="1">
        <v>1408</v>
      </c>
      <c r="B1410">
        <v>3139</v>
      </c>
      <c r="C1410" t="s">
        <v>1399</v>
      </c>
      <c r="D1410" t="s">
        <v>3350</v>
      </c>
      <c r="E1410">
        <v>95694</v>
      </c>
      <c r="F1410" t="s">
        <v>3915</v>
      </c>
      <c r="G1410">
        <v>4.92</v>
      </c>
      <c r="H1410" t="s">
        <v>5158</v>
      </c>
      <c r="I1410" s="2" t="s">
        <v>7006</v>
      </c>
      <c r="K1410" t="s">
        <v>8811</v>
      </c>
      <c r="L1410">
        <v>40</v>
      </c>
      <c r="M1410">
        <v>0.187</v>
      </c>
      <c r="N1410">
        <v>72.930000000000007</v>
      </c>
      <c r="O1410">
        <f t="shared" si="191"/>
        <v>80.36</v>
      </c>
      <c r="P1410">
        <f t="shared" si="192"/>
        <v>5015.0600000000004</v>
      </c>
      <c r="Q1410">
        <f t="shared" si="193"/>
        <v>5.13</v>
      </c>
      <c r="R1410">
        <f t="shared" si="194"/>
        <v>5.44</v>
      </c>
      <c r="S1410">
        <f t="shared" si="195"/>
        <v>-1152</v>
      </c>
      <c r="T1410" s="6">
        <f t="shared" si="199"/>
        <v>95694</v>
      </c>
      <c r="U1410" s="6">
        <f t="shared" si="196"/>
        <v>104145.26497008</v>
      </c>
      <c r="V1410" s="4">
        <f t="shared" si="197"/>
        <v>1.0883155158116495</v>
      </c>
      <c r="W1410" s="3">
        <f t="shared" si="198"/>
        <v>12434.841270000001</v>
      </c>
    </row>
    <row r="1411" spans="1:23">
      <c r="A1411" s="1">
        <v>1409</v>
      </c>
      <c r="B1411">
        <v>3147</v>
      </c>
      <c r="C1411" t="s">
        <v>1400</v>
      </c>
      <c r="D1411" t="s">
        <v>3351</v>
      </c>
      <c r="E1411">
        <v>38994</v>
      </c>
      <c r="F1411" t="s">
        <v>3915</v>
      </c>
      <c r="G1411">
        <v>1.74</v>
      </c>
      <c r="H1411" t="s">
        <v>5159</v>
      </c>
      <c r="I1411" s="2" t="s">
        <v>7007</v>
      </c>
      <c r="K1411" t="s">
        <v>8812</v>
      </c>
      <c r="L1411">
        <v>20</v>
      </c>
      <c r="M1411">
        <v>9.0000000000000011E-2</v>
      </c>
      <c r="N1411">
        <v>29.55</v>
      </c>
      <c r="O1411">
        <f t="shared" ref="O1411:O1474" si="200">O1410</f>
        <v>80.36</v>
      </c>
      <c r="P1411">
        <f t="shared" ref="P1411:P1474" si="201">P1410</f>
        <v>5015.0600000000004</v>
      </c>
      <c r="Q1411">
        <f t="shared" ref="Q1411:Q1474" si="202">Q1410</f>
        <v>5.13</v>
      </c>
      <c r="R1411">
        <f t="shared" ref="R1411:R1474" si="203">R1410</f>
        <v>5.44</v>
      </c>
      <c r="S1411">
        <f t="shared" ref="S1411:S1474" si="204">S1410</f>
        <v>-1152</v>
      </c>
      <c r="T1411" s="6">
        <f t="shared" si="199"/>
        <v>38994</v>
      </c>
      <c r="U1411" s="6">
        <f t="shared" ref="U1411:U1474" si="205">G1411*0.58*P1411*Q1411+N1411*O1411*R1411+S1411</f>
        <v>37729.979291759999</v>
      </c>
      <c r="V1411" s="4">
        <f t="shared" ref="V1411:V1474" si="206">U1411/T1411</f>
        <v>0.96758422556701029</v>
      </c>
      <c r="W1411" s="3">
        <f t="shared" ref="W1411:W1474" si="207">0.58*P1411*Q1411/1.2</f>
        <v>12434.841270000001</v>
      </c>
    </row>
    <row r="1412" spans="1:23">
      <c r="A1412" s="1">
        <v>1410</v>
      </c>
      <c r="B1412">
        <v>3149</v>
      </c>
      <c r="C1412" t="s">
        <v>1401</v>
      </c>
      <c r="D1412" t="s">
        <v>3352</v>
      </c>
      <c r="E1412">
        <v>344250</v>
      </c>
      <c r="F1412" t="s">
        <v>3916</v>
      </c>
      <c r="G1412">
        <v>5.64</v>
      </c>
      <c r="H1412" t="s">
        <v>5160</v>
      </c>
      <c r="I1412" s="2" t="s">
        <v>7008</v>
      </c>
      <c r="K1412" t="s">
        <v>8813</v>
      </c>
      <c r="L1412">
        <v>97</v>
      </c>
      <c r="M1412">
        <v>0.79000000000000015</v>
      </c>
      <c r="N1412">
        <v>366.6</v>
      </c>
      <c r="O1412">
        <f t="shared" si="200"/>
        <v>80.36</v>
      </c>
      <c r="P1412">
        <f t="shared" si="201"/>
        <v>5015.0600000000004</v>
      </c>
      <c r="Q1412">
        <f t="shared" si="202"/>
        <v>5.13</v>
      </c>
      <c r="R1412">
        <f t="shared" si="203"/>
        <v>5.44</v>
      </c>
      <c r="S1412">
        <f t="shared" si="204"/>
        <v>-1152</v>
      </c>
      <c r="T1412" s="6">
        <f t="shared" si="199"/>
        <v>344250</v>
      </c>
      <c r="U1412" s="6">
        <f t="shared" si="205"/>
        <v>243269.27515536</v>
      </c>
      <c r="V1412" s="4">
        <f t="shared" si="206"/>
        <v>0.70666456109037035</v>
      </c>
      <c r="W1412" s="3">
        <f t="shared" si="207"/>
        <v>12434.841270000001</v>
      </c>
    </row>
    <row r="1413" spans="1:23">
      <c r="A1413" s="1">
        <v>1411</v>
      </c>
      <c r="B1413">
        <v>3151</v>
      </c>
      <c r="C1413" t="s">
        <v>1402</v>
      </c>
      <c r="D1413" t="s">
        <v>3353</v>
      </c>
      <c r="E1413">
        <v>432894</v>
      </c>
      <c r="F1413" t="s">
        <v>3915</v>
      </c>
      <c r="G1413">
        <v>1.94</v>
      </c>
      <c r="H1413" t="s">
        <v>5161</v>
      </c>
      <c r="I1413" s="2" t="s">
        <v>7009</v>
      </c>
      <c r="K1413" t="s">
        <v>8814</v>
      </c>
      <c r="L1413">
        <v>21</v>
      </c>
      <c r="M1413">
        <v>0.90400000000000003</v>
      </c>
      <c r="N1413">
        <v>778.44</v>
      </c>
      <c r="O1413">
        <f t="shared" si="200"/>
        <v>80.36</v>
      </c>
      <c r="P1413">
        <f t="shared" si="201"/>
        <v>5015.0600000000004</v>
      </c>
      <c r="Q1413">
        <f t="shared" si="202"/>
        <v>5.13</v>
      </c>
      <c r="R1413">
        <f t="shared" si="203"/>
        <v>5.44</v>
      </c>
      <c r="S1413">
        <f t="shared" si="204"/>
        <v>-1152</v>
      </c>
      <c r="T1413" s="6">
        <f t="shared" si="199"/>
        <v>432894</v>
      </c>
      <c r="U1413" s="6">
        <f t="shared" si="205"/>
        <v>368097.89537256001</v>
      </c>
      <c r="V1413" s="4">
        <f t="shared" si="206"/>
        <v>0.85031877404759593</v>
      </c>
      <c r="W1413" s="3">
        <f t="shared" si="207"/>
        <v>12434.841270000001</v>
      </c>
    </row>
    <row r="1414" spans="1:23">
      <c r="A1414" s="1">
        <v>1412</v>
      </c>
      <c r="B1414">
        <v>3155</v>
      </c>
      <c r="C1414" t="s">
        <v>1403</v>
      </c>
      <c r="D1414" t="s">
        <v>3354</v>
      </c>
      <c r="E1414">
        <v>61794</v>
      </c>
      <c r="F1414" t="s">
        <v>3915</v>
      </c>
      <c r="G1414">
        <v>2.6</v>
      </c>
      <c r="H1414" t="s">
        <v>5162</v>
      </c>
      <c r="I1414" s="2" t="s">
        <v>7010</v>
      </c>
      <c r="K1414" t="s">
        <v>8815</v>
      </c>
      <c r="L1414">
        <v>57</v>
      </c>
      <c r="M1414">
        <v>0.55600000000000005</v>
      </c>
      <c r="N1414">
        <v>75.310000000000016</v>
      </c>
      <c r="O1414">
        <f t="shared" si="200"/>
        <v>80.36</v>
      </c>
      <c r="P1414">
        <f t="shared" si="201"/>
        <v>5015.0600000000004</v>
      </c>
      <c r="Q1414">
        <f t="shared" si="202"/>
        <v>5.13</v>
      </c>
      <c r="R1414">
        <f t="shared" si="203"/>
        <v>5.44</v>
      </c>
      <c r="S1414">
        <f t="shared" si="204"/>
        <v>-1152</v>
      </c>
      <c r="T1414" s="6">
        <f t="shared" si="199"/>
        <v>61794</v>
      </c>
      <c r="U1414" s="6">
        <f t="shared" si="205"/>
        <v>70567.103866400023</v>
      </c>
      <c r="V1414" s="4">
        <f t="shared" si="206"/>
        <v>1.141973393313267</v>
      </c>
      <c r="W1414" s="3">
        <f t="shared" si="207"/>
        <v>12434.841270000001</v>
      </c>
    </row>
    <row r="1415" spans="1:23">
      <c r="A1415" s="1">
        <v>1413</v>
      </c>
      <c r="B1415">
        <v>3157</v>
      </c>
      <c r="C1415" t="s">
        <v>1404</v>
      </c>
      <c r="D1415" t="s">
        <v>3355</v>
      </c>
      <c r="E1415">
        <v>974250</v>
      </c>
      <c r="F1415" t="s">
        <v>3916</v>
      </c>
      <c r="G1415">
        <v>13.09</v>
      </c>
      <c r="H1415" t="s">
        <v>5163</v>
      </c>
      <c r="I1415" s="2" t="s">
        <v>7011</v>
      </c>
      <c r="K1415" t="s">
        <v>8816</v>
      </c>
      <c r="L1415">
        <v>316</v>
      </c>
      <c r="M1415">
        <v>2.5</v>
      </c>
      <c r="N1415">
        <v>929.77</v>
      </c>
      <c r="O1415">
        <f t="shared" si="200"/>
        <v>80.36</v>
      </c>
      <c r="P1415">
        <f t="shared" si="201"/>
        <v>5015.0600000000004</v>
      </c>
      <c r="Q1415">
        <f t="shared" si="202"/>
        <v>5.13</v>
      </c>
      <c r="R1415">
        <f t="shared" si="203"/>
        <v>5.44</v>
      </c>
      <c r="S1415">
        <f t="shared" si="204"/>
        <v>-1152</v>
      </c>
      <c r="T1415" s="6">
        <f t="shared" ref="T1415:T1478" si="208">E1415</f>
        <v>974250</v>
      </c>
      <c r="U1415" s="6">
        <f t="shared" si="205"/>
        <v>600631.25223715999</v>
      </c>
      <c r="V1415" s="4">
        <f t="shared" si="206"/>
        <v>0.6165062891836387</v>
      </c>
      <c r="W1415" s="3">
        <f t="shared" si="207"/>
        <v>12434.841270000001</v>
      </c>
    </row>
    <row r="1416" spans="1:23">
      <c r="A1416" s="1">
        <v>1414</v>
      </c>
      <c r="B1416">
        <v>3162</v>
      </c>
      <c r="C1416" t="s">
        <v>1405</v>
      </c>
      <c r="D1416" t="s">
        <v>3356</v>
      </c>
      <c r="E1416">
        <v>21594</v>
      </c>
      <c r="F1416" t="s">
        <v>3915</v>
      </c>
      <c r="G1416">
        <v>1.1399999999999999</v>
      </c>
      <c r="H1416" t="s">
        <v>5164</v>
      </c>
      <c r="I1416" s="2" t="s">
        <v>7012</v>
      </c>
      <c r="K1416" t="s">
        <v>8817</v>
      </c>
      <c r="L1416">
        <v>9</v>
      </c>
      <c r="M1416">
        <v>5.8000000000000003E-2</v>
      </c>
      <c r="N1416">
        <v>26.68</v>
      </c>
      <c r="O1416">
        <f t="shared" si="200"/>
        <v>80.36</v>
      </c>
      <c r="P1416">
        <f t="shared" si="201"/>
        <v>5015.0600000000004</v>
      </c>
      <c r="Q1416">
        <f t="shared" si="202"/>
        <v>5.13</v>
      </c>
      <c r="R1416">
        <f t="shared" si="203"/>
        <v>5.44</v>
      </c>
      <c r="S1416">
        <f t="shared" si="204"/>
        <v>-1152</v>
      </c>
      <c r="T1416" s="6">
        <f t="shared" si="208"/>
        <v>21594</v>
      </c>
      <c r="U1416" s="6">
        <f t="shared" si="205"/>
        <v>27522.24896936</v>
      </c>
      <c r="V1416" s="4">
        <f t="shared" si="206"/>
        <v>1.2745322297564139</v>
      </c>
      <c r="W1416" s="3">
        <f t="shared" si="207"/>
        <v>12434.841270000001</v>
      </c>
    </row>
    <row r="1417" spans="1:23">
      <c r="A1417" s="1">
        <v>1415</v>
      </c>
      <c r="B1417">
        <v>3163</v>
      </c>
      <c r="C1417" t="s">
        <v>1406</v>
      </c>
      <c r="D1417" t="s">
        <v>3357</v>
      </c>
      <c r="E1417">
        <v>54169</v>
      </c>
      <c r="F1417" t="s">
        <v>3915</v>
      </c>
      <c r="G1417">
        <v>1.91</v>
      </c>
      <c r="H1417" t="s">
        <v>5165</v>
      </c>
      <c r="I1417" s="2" t="s">
        <v>7013</v>
      </c>
      <c r="K1417" t="s">
        <v>8818</v>
      </c>
      <c r="L1417">
        <v>7</v>
      </c>
      <c r="M1417">
        <v>0.17</v>
      </c>
      <c r="N1417">
        <v>60.75</v>
      </c>
      <c r="O1417">
        <f t="shared" si="200"/>
        <v>80.36</v>
      </c>
      <c r="P1417">
        <f t="shared" si="201"/>
        <v>5015.0600000000004</v>
      </c>
      <c r="Q1417">
        <f t="shared" si="202"/>
        <v>5.13</v>
      </c>
      <c r="R1417">
        <f t="shared" si="203"/>
        <v>5.44</v>
      </c>
      <c r="S1417">
        <f t="shared" si="204"/>
        <v>-1152</v>
      </c>
      <c r="T1417" s="6">
        <f t="shared" si="208"/>
        <v>54169</v>
      </c>
      <c r="U1417" s="6">
        <f t="shared" si="205"/>
        <v>53906.028990840001</v>
      </c>
      <c r="V1417" s="4">
        <f t="shared" si="206"/>
        <v>0.99514535972308882</v>
      </c>
      <c r="W1417" s="3">
        <f t="shared" si="207"/>
        <v>12434.841270000001</v>
      </c>
    </row>
    <row r="1418" spans="1:23">
      <c r="A1418" s="1">
        <v>1416</v>
      </c>
      <c r="B1418">
        <v>3166</v>
      </c>
      <c r="C1418" t="s">
        <v>1407</v>
      </c>
      <c r="D1418" t="s">
        <v>3358</v>
      </c>
      <c r="E1418">
        <v>730118</v>
      </c>
      <c r="F1418" t="s">
        <v>3915</v>
      </c>
      <c r="G1418">
        <v>2.36</v>
      </c>
      <c r="H1418" t="s">
        <v>5166</v>
      </c>
      <c r="I1418" s="2" t="s">
        <v>7014</v>
      </c>
      <c r="K1418" t="s">
        <v>8819</v>
      </c>
      <c r="L1418">
        <v>1</v>
      </c>
      <c r="M1418">
        <v>0.73</v>
      </c>
      <c r="N1418">
        <v>2270.3000000000002</v>
      </c>
      <c r="O1418">
        <f t="shared" si="200"/>
        <v>80.36</v>
      </c>
      <c r="P1418">
        <f t="shared" si="201"/>
        <v>5015.0600000000004</v>
      </c>
      <c r="Q1418">
        <f t="shared" si="202"/>
        <v>5.13</v>
      </c>
      <c r="R1418">
        <f t="shared" si="203"/>
        <v>5.44</v>
      </c>
      <c r="S1418">
        <f t="shared" si="204"/>
        <v>-1152</v>
      </c>
      <c r="T1418" s="6">
        <f t="shared" si="208"/>
        <v>730118</v>
      </c>
      <c r="U1418" s="6">
        <f t="shared" si="205"/>
        <v>1026544.1859966402</v>
      </c>
      <c r="V1418" s="4">
        <f t="shared" si="206"/>
        <v>1.4059976414725295</v>
      </c>
      <c r="W1418" s="3">
        <f t="shared" si="207"/>
        <v>12434.841270000001</v>
      </c>
    </row>
    <row r="1419" spans="1:23">
      <c r="A1419" s="1">
        <v>1417</v>
      </c>
      <c r="B1419">
        <v>3168</v>
      </c>
      <c r="C1419" t="s">
        <v>1408</v>
      </c>
      <c r="D1419" t="s">
        <v>3359</v>
      </c>
      <c r="E1419">
        <v>71094</v>
      </c>
      <c r="F1419" t="s">
        <v>3915</v>
      </c>
      <c r="G1419">
        <v>3.87</v>
      </c>
      <c r="H1419" t="s">
        <v>5167</v>
      </c>
      <c r="I1419" s="2" t="s">
        <v>7015</v>
      </c>
      <c r="K1419" t="s">
        <v>8820</v>
      </c>
      <c r="L1419">
        <v>13</v>
      </c>
      <c r="M1419">
        <v>0.13</v>
      </c>
      <c r="N1419">
        <v>46.3</v>
      </c>
      <c r="O1419">
        <f t="shared" si="200"/>
        <v>80.36</v>
      </c>
      <c r="P1419">
        <f t="shared" si="201"/>
        <v>5015.0600000000004</v>
      </c>
      <c r="Q1419">
        <f t="shared" si="202"/>
        <v>5.13</v>
      </c>
      <c r="R1419">
        <f t="shared" si="203"/>
        <v>5.44</v>
      </c>
      <c r="S1419">
        <f t="shared" si="204"/>
        <v>-1152</v>
      </c>
      <c r="T1419" s="6">
        <f t="shared" si="208"/>
        <v>71094</v>
      </c>
      <c r="U1419" s="6">
        <f t="shared" si="205"/>
        <v>76835.836777880002</v>
      </c>
      <c r="V1419" s="4">
        <f t="shared" si="206"/>
        <v>1.0807640135296932</v>
      </c>
      <c r="W1419" s="3">
        <f t="shared" si="207"/>
        <v>12434.841270000001</v>
      </c>
    </row>
    <row r="1420" spans="1:23">
      <c r="A1420" s="1">
        <v>1418</v>
      </c>
      <c r="B1420">
        <v>3169</v>
      </c>
      <c r="C1420" t="s">
        <v>1409</v>
      </c>
      <c r="D1420" t="s">
        <v>3360</v>
      </c>
      <c r="E1420">
        <v>44394</v>
      </c>
      <c r="F1420" t="s">
        <v>3915</v>
      </c>
      <c r="G1420">
        <v>2.31</v>
      </c>
      <c r="H1420" t="s">
        <v>5168</v>
      </c>
      <c r="I1420" s="2" t="s">
        <v>7016</v>
      </c>
      <c r="K1420" t="s">
        <v>8821</v>
      </c>
      <c r="L1420">
        <v>20</v>
      </c>
      <c r="M1420">
        <v>0.14000000000000001</v>
      </c>
      <c r="N1420">
        <v>22.4</v>
      </c>
      <c r="O1420">
        <f t="shared" si="200"/>
        <v>80.36</v>
      </c>
      <c r="P1420">
        <f t="shared" si="201"/>
        <v>5015.0600000000004</v>
      </c>
      <c r="Q1420">
        <f t="shared" si="202"/>
        <v>5.13</v>
      </c>
      <c r="R1420">
        <f t="shared" si="203"/>
        <v>5.44</v>
      </c>
      <c r="S1420">
        <f t="shared" si="204"/>
        <v>-1152</v>
      </c>
      <c r="T1420" s="6">
        <f t="shared" si="208"/>
        <v>44394</v>
      </c>
      <c r="U1420" s="6">
        <f t="shared" si="205"/>
        <v>43109.728160439998</v>
      </c>
      <c r="V1420" s="4">
        <f t="shared" si="206"/>
        <v>0.97107104925079957</v>
      </c>
      <c r="W1420" s="3">
        <f t="shared" si="207"/>
        <v>12434.841270000001</v>
      </c>
    </row>
    <row r="1421" spans="1:23">
      <c r="A1421" s="1">
        <v>1419</v>
      </c>
      <c r="B1421">
        <v>3170</v>
      </c>
      <c r="C1421" t="s">
        <v>1410</v>
      </c>
      <c r="D1421" t="s">
        <v>3361</v>
      </c>
      <c r="E1421">
        <v>143243</v>
      </c>
      <c r="F1421" t="s">
        <v>3915</v>
      </c>
      <c r="G1421">
        <v>2.2200000000000002</v>
      </c>
      <c r="H1421" t="s">
        <v>5169</v>
      </c>
      <c r="I1421" s="2" t="s">
        <v>7017</v>
      </c>
      <c r="K1421" t="s">
        <v>8822</v>
      </c>
      <c r="L1421">
        <v>37</v>
      </c>
      <c r="M1421">
        <v>0.56000000000000005</v>
      </c>
      <c r="N1421">
        <v>196</v>
      </c>
      <c r="O1421">
        <f t="shared" si="200"/>
        <v>80.36</v>
      </c>
      <c r="P1421">
        <f t="shared" si="201"/>
        <v>5015.0600000000004</v>
      </c>
      <c r="Q1421">
        <f t="shared" si="202"/>
        <v>5.13</v>
      </c>
      <c r="R1421">
        <f t="shared" si="203"/>
        <v>5.44</v>
      </c>
      <c r="S1421">
        <f t="shared" si="204"/>
        <v>-1152</v>
      </c>
      <c r="T1421" s="6">
        <f t="shared" si="208"/>
        <v>143243</v>
      </c>
      <c r="U1421" s="6">
        <f t="shared" si="205"/>
        <v>117657.46354328001</v>
      </c>
      <c r="V1421" s="4">
        <f t="shared" si="206"/>
        <v>0.82138368746312218</v>
      </c>
      <c r="W1421" s="3">
        <f t="shared" si="207"/>
        <v>12434.841270000001</v>
      </c>
    </row>
    <row r="1422" spans="1:23">
      <c r="A1422" s="1">
        <v>1420</v>
      </c>
      <c r="B1422">
        <v>3172</v>
      </c>
      <c r="C1422" t="s">
        <v>1411</v>
      </c>
      <c r="D1422" t="s">
        <v>3362</v>
      </c>
      <c r="E1422">
        <v>57594</v>
      </c>
      <c r="F1422" t="s">
        <v>3915</v>
      </c>
      <c r="G1422">
        <v>2.39</v>
      </c>
      <c r="H1422" t="s">
        <v>5170</v>
      </c>
      <c r="I1422" s="2" t="s">
        <v>7018</v>
      </c>
      <c r="K1422" t="s">
        <v>8823</v>
      </c>
      <c r="L1422">
        <v>74</v>
      </c>
      <c r="M1422">
        <v>0.21</v>
      </c>
      <c r="N1422">
        <v>107.1</v>
      </c>
      <c r="O1422">
        <f t="shared" si="200"/>
        <v>80.36</v>
      </c>
      <c r="P1422">
        <f t="shared" si="201"/>
        <v>5015.0600000000004</v>
      </c>
      <c r="Q1422">
        <f t="shared" si="202"/>
        <v>5.13</v>
      </c>
      <c r="R1422">
        <f t="shared" si="203"/>
        <v>5.44</v>
      </c>
      <c r="S1422">
        <f t="shared" si="204"/>
        <v>-1152</v>
      </c>
      <c r="T1422" s="6">
        <f t="shared" si="208"/>
        <v>57594</v>
      </c>
      <c r="U1422" s="6">
        <f t="shared" si="205"/>
        <v>81330.789402359995</v>
      </c>
      <c r="V1422" s="4">
        <f t="shared" si="206"/>
        <v>1.4121399694822376</v>
      </c>
      <c r="W1422" s="3">
        <f t="shared" si="207"/>
        <v>12434.841270000001</v>
      </c>
    </row>
    <row r="1423" spans="1:23">
      <c r="A1423" s="1">
        <v>1421</v>
      </c>
      <c r="B1423">
        <v>3173</v>
      </c>
      <c r="C1423" t="s">
        <v>1412</v>
      </c>
      <c r="D1423" t="s">
        <v>3363</v>
      </c>
      <c r="E1423">
        <v>23694</v>
      </c>
      <c r="F1423" t="s">
        <v>3915</v>
      </c>
      <c r="G1423">
        <v>1.31</v>
      </c>
      <c r="H1423" t="s">
        <v>5171</v>
      </c>
      <c r="I1423" s="2" t="s">
        <v>7019</v>
      </c>
      <c r="K1423" t="s">
        <v>8824</v>
      </c>
      <c r="L1423">
        <v>7</v>
      </c>
      <c r="M1423">
        <v>0.03</v>
      </c>
      <c r="N1423">
        <v>11.7</v>
      </c>
      <c r="O1423">
        <f t="shared" si="200"/>
        <v>80.36</v>
      </c>
      <c r="P1423">
        <f t="shared" si="201"/>
        <v>5015.0600000000004</v>
      </c>
      <c r="Q1423">
        <f t="shared" si="202"/>
        <v>5.13</v>
      </c>
      <c r="R1423">
        <f t="shared" si="203"/>
        <v>5.44</v>
      </c>
      <c r="S1423">
        <f t="shared" si="204"/>
        <v>-1152</v>
      </c>
      <c r="T1423" s="6">
        <f t="shared" si="208"/>
        <v>23694</v>
      </c>
      <c r="U1423" s="6">
        <f t="shared" si="205"/>
        <v>23510.323756440001</v>
      </c>
      <c r="V1423" s="4">
        <f t="shared" si="206"/>
        <v>0.99224798499366929</v>
      </c>
      <c r="W1423" s="3">
        <f t="shared" si="207"/>
        <v>12434.841270000001</v>
      </c>
    </row>
    <row r="1424" spans="1:23">
      <c r="A1424" s="1">
        <v>1422</v>
      </c>
      <c r="B1424">
        <v>3174</v>
      </c>
      <c r="C1424" t="s">
        <v>1413</v>
      </c>
      <c r="D1424" t="s">
        <v>3364</v>
      </c>
      <c r="E1424">
        <v>539400</v>
      </c>
      <c r="F1424" t="s">
        <v>3915</v>
      </c>
      <c r="G1424">
        <v>2.97</v>
      </c>
      <c r="H1424" t="s">
        <v>5172</v>
      </c>
      <c r="I1424" s="2" t="s">
        <v>7020</v>
      </c>
      <c r="K1424" t="s">
        <v>8825</v>
      </c>
      <c r="L1424">
        <v>41</v>
      </c>
      <c r="M1424">
        <v>1.18</v>
      </c>
      <c r="N1424">
        <v>562.59999999999991</v>
      </c>
      <c r="O1424">
        <f t="shared" si="200"/>
        <v>80.36</v>
      </c>
      <c r="P1424">
        <f t="shared" si="201"/>
        <v>5015.0600000000004</v>
      </c>
      <c r="Q1424">
        <f t="shared" si="202"/>
        <v>5.13</v>
      </c>
      <c r="R1424">
        <f t="shared" si="203"/>
        <v>5.44</v>
      </c>
      <c r="S1424">
        <f t="shared" si="204"/>
        <v>-1152</v>
      </c>
      <c r="T1424" s="6">
        <f t="shared" si="208"/>
        <v>539400</v>
      </c>
      <c r="U1424" s="6">
        <f t="shared" si="205"/>
        <v>289111.09012627997</v>
      </c>
      <c r="V1424" s="4">
        <f t="shared" si="206"/>
        <v>0.53598644813919161</v>
      </c>
      <c r="W1424" s="3">
        <f t="shared" si="207"/>
        <v>12434.841270000001</v>
      </c>
    </row>
    <row r="1425" spans="1:23">
      <c r="A1425" s="1">
        <v>1423</v>
      </c>
      <c r="B1425">
        <v>3175</v>
      </c>
      <c r="C1425" t="s">
        <v>1414</v>
      </c>
      <c r="D1425" t="s">
        <v>3365</v>
      </c>
      <c r="E1425">
        <v>112494</v>
      </c>
      <c r="F1425" t="s">
        <v>3915</v>
      </c>
      <c r="G1425">
        <v>2.98</v>
      </c>
      <c r="H1425" t="s">
        <v>5173</v>
      </c>
      <c r="I1425" s="2" t="s">
        <v>7021</v>
      </c>
      <c r="K1425" t="s">
        <v>8826</v>
      </c>
      <c r="L1425">
        <v>11</v>
      </c>
      <c r="M1425">
        <v>0.5</v>
      </c>
      <c r="N1425">
        <v>167.5</v>
      </c>
      <c r="O1425">
        <f t="shared" si="200"/>
        <v>80.36</v>
      </c>
      <c r="P1425">
        <f t="shared" si="201"/>
        <v>5015.0600000000004</v>
      </c>
      <c r="Q1425">
        <f t="shared" si="202"/>
        <v>5.13</v>
      </c>
      <c r="R1425">
        <f t="shared" si="203"/>
        <v>5.44</v>
      </c>
      <c r="S1425">
        <f t="shared" si="204"/>
        <v>-1152</v>
      </c>
      <c r="T1425" s="6">
        <f t="shared" si="208"/>
        <v>112494</v>
      </c>
      <c r="U1425" s="6">
        <f t="shared" si="205"/>
        <v>116539.02438152001</v>
      </c>
      <c r="V1425" s="4">
        <f t="shared" si="206"/>
        <v>1.0359576900236458</v>
      </c>
      <c r="W1425" s="3">
        <f t="shared" si="207"/>
        <v>12434.841270000001</v>
      </c>
    </row>
    <row r="1426" spans="1:23">
      <c r="A1426" s="1">
        <v>1424</v>
      </c>
      <c r="B1426">
        <v>3176</v>
      </c>
      <c r="C1426" t="s">
        <v>1415</v>
      </c>
      <c r="D1426" t="s">
        <v>3366</v>
      </c>
      <c r="E1426">
        <v>92094</v>
      </c>
      <c r="F1426" t="s">
        <v>3915</v>
      </c>
      <c r="G1426">
        <v>3.21</v>
      </c>
      <c r="H1426" t="s">
        <v>5174</v>
      </c>
      <c r="I1426" s="2" t="s">
        <v>7022</v>
      </c>
      <c r="K1426" t="s">
        <v>8827</v>
      </c>
      <c r="L1426">
        <v>22</v>
      </c>
      <c r="M1426">
        <v>0.40600000000000003</v>
      </c>
      <c r="N1426">
        <v>115.71</v>
      </c>
      <c r="O1426">
        <f t="shared" si="200"/>
        <v>80.36</v>
      </c>
      <c r="P1426">
        <f t="shared" si="201"/>
        <v>5015.0600000000004</v>
      </c>
      <c r="Q1426">
        <f t="shared" si="202"/>
        <v>5.13</v>
      </c>
      <c r="R1426">
        <f t="shared" si="203"/>
        <v>5.44</v>
      </c>
      <c r="S1426">
        <f t="shared" si="204"/>
        <v>-1152</v>
      </c>
      <c r="T1426" s="6">
        <f t="shared" si="208"/>
        <v>92094</v>
      </c>
      <c r="U1426" s="6">
        <f t="shared" si="205"/>
        <v>97330.607036040004</v>
      </c>
      <c r="V1426" s="4">
        <f t="shared" si="206"/>
        <v>1.056861544031533</v>
      </c>
      <c r="W1426" s="3">
        <f t="shared" si="207"/>
        <v>12434.841270000001</v>
      </c>
    </row>
    <row r="1427" spans="1:23">
      <c r="A1427" s="1">
        <v>1425</v>
      </c>
      <c r="B1427">
        <v>3181</v>
      </c>
      <c r="C1427" t="s">
        <v>1416</v>
      </c>
      <c r="D1427" t="s">
        <v>3367</v>
      </c>
      <c r="E1427">
        <v>62994</v>
      </c>
      <c r="F1427" t="s">
        <v>3915</v>
      </c>
      <c r="G1427">
        <v>2.99</v>
      </c>
      <c r="H1427" t="s">
        <v>3982</v>
      </c>
      <c r="I1427" s="2" t="s">
        <v>7023</v>
      </c>
      <c r="K1427" t="s">
        <v>7635</v>
      </c>
      <c r="L1427">
        <v>1</v>
      </c>
      <c r="M1427">
        <v>0.19</v>
      </c>
      <c r="N1427">
        <v>81.7</v>
      </c>
      <c r="O1427">
        <f t="shared" si="200"/>
        <v>80.36</v>
      </c>
      <c r="P1427">
        <f t="shared" si="201"/>
        <v>5015.0600000000004</v>
      </c>
      <c r="Q1427">
        <f t="shared" si="202"/>
        <v>5.13</v>
      </c>
      <c r="R1427">
        <f t="shared" si="203"/>
        <v>5.44</v>
      </c>
      <c r="S1427">
        <f t="shared" si="204"/>
        <v>-1152</v>
      </c>
      <c r="T1427" s="6">
        <f t="shared" si="208"/>
        <v>62994</v>
      </c>
      <c r="U1427" s="6">
        <f t="shared" si="205"/>
        <v>79180.051756760004</v>
      </c>
      <c r="V1427" s="4">
        <f t="shared" si="206"/>
        <v>1.2569459274972221</v>
      </c>
      <c r="W1427" s="3">
        <f t="shared" si="207"/>
        <v>12434.841270000001</v>
      </c>
    </row>
    <row r="1428" spans="1:23">
      <c r="A1428" s="1">
        <v>1426</v>
      </c>
      <c r="B1428">
        <v>3185</v>
      </c>
      <c r="C1428" t="s">
        <v>1417</v>
      </c>
      <c r="D1428" t="s">
        <v>3368</v>
      </c>
      <c r="E1428">
        <v>44994</v>
      </c>
      <c r="F1428" t="s">
        <v>3915</v>
      </c>
      <c r="G1428">
        <v>2.42</v>
      </c>
      <c r="H1428" t="s">
        <v>5175</v>
      </c>
      <c r="I1428" s="2" t="s">
        <v>7024</v>
      </c>
      <c r="K1428" t="s">
        <v>8828</v>
      </c>
      <c r="L1428">
        <v>11</v>
      </c>
      <c r="M1428">
        <v>0.08</v>
      </c>
      <c r="N1428">
        <v>28.2</v>
      </c>
      <c r="O1428">
        <f t="shared" si="200"/>
        <v>80.36</v>
      </c>
      <c r="P1428">
        <f t="shared" si="201"/>
        <v>5015.0600000000004</v>
      </c>
      <c r="Q1428">
        <f t="shared" si="202"/>
        <v>5.13</v>
      </c>
      <c r="R1428">
        <f t="shared" si="203"/>
        <v>5.44</v>
      </c>
      <c r="S1428">
        <f t="shared" si="204"/>
        <v>-1152</v>
      </c>
      <c r="T1428" s="6">
        <f t="shared" si="208"/>
        <v>44994</v>
      </c>
      <c r="U1428" s="6">
        <f t="shared" si="205"/>
        <v>47286.645928080005</v>
      </c>
      <c r="V1428" s="4">
        <f t="shared" si="206"/>
        <v>1.0509544812214964</v>
      </c>
      <c r="W1428" s="3">
        <f t="shared" si="207"/>
        <v>12434.841270000001</v>
      </c>
    </row>
    <row r="1429" spans="1:23">
      <c r="A1429" s="1">
        <v>1427</v>
      </c>
      <c r="B1429">
        <v>3190</v>
      </c>
      <c r="C1429" t="s">
        <v>1418</v>
      </c>
      <c r="D1429" t="s">
        <v>3369</v>
      </c>
      <c r="E1429">
        <v>44394</v>
      </c>
      <c r="F1429" t="s">
        <v>3915</v>
      </c>
      <c r="G1429">
        <v>3.08</v>
      </c>
      <c r="H1429" t="s">
        <v>5176</v>
      </c>
      <c r="I1429" s="2" t="s">
        <v>7025</v>
      </c>
      <c r="K1429" t="s">
        <v>8829</v>
      </c>
      <c r="L1429">
        <v>9</v>
      </c>
      <c r="M1429">
        <v>2.9000000000000001E-2</v>
      </c>
      <c r="N1429">
        <v>13.34</v>
      </c>
      <c r="O1429">
        <f t="shared" si="200"/>
        <v>80.36</v>
      </c>
      <c r="P1429">
        <f t="shared" si="201"/>
        <v>5015.0600000000004</v>
      </c>
      <c r="Q1429">
        <f t="shared" si="202"/>
        <v>5.13</v>
      </c>
      <c r="R1429">
        <f t="shared" si="203"/>
        <v>5.44</v>
      </c>
      <c r="S1429">
        <f t="shared" si="204"/>
        <v>-1152</v>
      </c>
      <c r="T1429" s="6">
        <f t="shared" si="208"/>
        <v>44394</v>
      </c>
      <c r="U1429" s="6">
        <f t="shared" si="205"/>
        <v>50638.866389920004</v>
      </c>
      <c r="V1429" s="4">
        <f t="shared" si="206"/>
        <v>1.1406691532621527</v>
      </c>
      <c r="W1429" s="3">
        <f t="shared" si="207"/>
        <v>12434.841270000001</v>
      </c>
    </row>
    <row r="1430" spans="1:23">
      <c r="A1430" s="1">
        <v>1428</v>
      </c>
      <c r="B1430">
        <v>3192</v>
      </c>
      <c r="C1430" t="s">
        <v>1419</v>
      </c>
      <c r="D1430" t="s">
        <v>3370</v>
      </c>
      <c r="E1430">
        <v>101993</v>
      </c>
      <c r="F1430" t="s">
        <v>3915</v>
      </c>
      <c r="G1430">
        <v>1.69</v>
      </c>
      <c r="H1430" t="s">
        <v>5177</v>
      </c>
      <c r="I1430" s="2" t="s">
        <v>7026</v>
      </c>
      <c r="K1430" t="s">
        <v>8830</v>
      </c>
      <c r="L1430">
        <v>4</v>
      </c>
      <c r="M1430">
        <v>0.33</v>
      </c>
      <c r="N1430">
        <v>138.6</v>
      </c>
      <c r="O1430">
        <f t="shared" si="200"/>
        <v>80.36</v>
      </c>
      <c r="P1430">
        <f t="shared" si="201"/>
        <v>5015.0600000000004</v>
      </c>
      <c r="Q1430">
        <f t="shared" si="202"/>
        <v>5.13</v>
      </c>
      <c r="R1430">
        <f t="shared" si="203"/>
        <v>5.44</v>
      </c>
      <c r="S1430">
        <f t="shared" si="204"/>
        <v>-1152</v>
      </c>
      <c r="T1430" s="6">
        <f t="shared" si="208"/>
        <v>101993</v>
      </c>
      <c r="U1430" s="6">
        <f t="shared" si="205"/>
        <v>84656.012335559994</v>
      </c>
      <c r="V1430" s="4">
        <f t="shared" si="206"/>
        <v>0.83001786726108651</v>
      </c>
      <c r="W1430" s="3">
        <f t="shared" si="207"/>
        <v>12434.841270000001</v>
      </c>
    </row>
    <row r="1431" spans="1:23">
      <c r="A1431" s="1">
        <v>1429</v>
      </c>
      <c r="B1431">
        <v>3194</v>
      </c>
      <c r="C1431" t="s">
        <v>1420</v>
      </c>
      <c r="D1431" t="s">
        <v>3371</v>
      </c>
      <c r="E1431">
        <v>65094</v>
      </c>
      <c r="F1431" t="s">
        <v>3915</v>
      </c>
      <c r="G1431">
        <v>3.74</v>
      </c>
      <c r="H1431" t="s">
        <v>4123</v>
      </c>
      <c r="I1431" s="2" t="s">
        <v>7027</v>
      </c>
      <c r="K1431" t="s">
        <v>7776</v>
      </c>
      <c r="L1431">
        <v>21</v>
      </c>
      <c r="M1431">
        <v>0.1</v>
      </c>
      <c r="N1431">
        <v>39</v>
      </c>
      <c r="O1431">
        <f t="shared" si="200"/>
        <v>80.36</v>
      </c>
      <c r="P1431">
        <f t="shared" si="201"/>
        <v>5015.0600000000004</v>
      </c>
      <c r="Q1431">
        <f t="shared" si="202"/>
        <v>5.13</v>
      </c>
      <c r="R1431">
        <f t="shared" si="203"/>
        <v>5.44</v>
      </c>
      <c r="S1431">
        <f t="shared" si="204"/>
        <v>-1152</v>
      </c>
      <c r="T1431" s="6">
        <f t="shared" si="208"/>
        <v>65094</v>
      </c>
      <c r="U1431" s="6">
        <f t="shared" si="205"/>
        <v>71704.745219759992</v>
      </c>
      <c r="V1431" s="4">
        <f t="shared" si="206"/>
        <v>1.1015569057019079</v>
      </c>
      <c r="W1431" s="3">
        <f t="shared" si="207"/>
        <v>12434.841270000001</v>
      </c>
    </row>
    <row r="1432" spans="1:23">
      <c r="A1432" s="1">
        <v>1430</v>
      </c>
      <c r="B1432">
        <v>3198</v>
      </c>
      <c r="C1432" t="s">
        <v>1421</v>
      </c>
      <c r="D1432" t="s">
        <v>3372</v>
      </c>
      <c r="E1432">
        <v>119394</v>
      </c>
      <c r="F1432" t="s">
        <v>3915</v>
      </c>
      <c r="G1432">
        <v>3.52</v>
      </c>
      <c r="H1432" t="s">
        <v>5173</v>
      </c>
      <c r="I1432" s="2" t="s">
        <v>7028</v>
      </c>
      <c r="K1432" t="s">
        <v>8826</v>
      </c>
      <c r="L1432">
        <v>11</v>
      </c>
      <c r="M1432">
        <v>0.5</v>
      </c>
      <c r="N1432">
        <v>167.5</v>
      </c>
      <c r="O1432">
        <f t="shared" si="200"/>
        <v>80.36</v>
      </c>
      <c r="P1432">
        <f t="shared" si="201"/>
        <v>5015.0600000000004</v>
      </c>
      <c r="Q1432">
        <f t="shared" si="202"/>
        <v>5.13</v>
      </c>
      <c r="R1432">
        <f t="shared" si="203"/>
        <v>5.44</v>
      </c>
      <c r="S1432">
        <f t="shared" si="204"/>
        <v>-1152</v>
      </c>
      <c r="T1432" s="6">
        <f t="shared" si="208"/>
        <v>119394</v>
      </c>
      <c r="U1432" s="6">
        <f t="shared" si="205"/>
        <v>124596.80152448</v>
      </c>
      <c r="V1432" s="4">
        <f t="shared" si="206"/>
        <v>1.0435767419173494</v>
      </c>
      <c r="W1432" s="3">
        <f t="shared" si="207"/>
        <v>12434.841270000001</v>
      </c>
    </row>
    <row r="1433" spans="1:23">
      <c r="A1433" s="1">
        <v>1431</v>
      </c>
      <c r="B1433">
        <v>3199</v>
      </c>
      <c r="C1433" t="s">
        <v>1422</v>
      </c>
      <c r="D1433" t="s">
        <v>3373</v>
      </c>
      <c r="E1433">
        <v>25194</v>
      </c>
      <c r="F1433" t="s">
        <v>3915</v>
      </c>
      <c r="G1433">
        <v>1.3</v>
      </c>
      <c r="H1433" t="s">
        <v>5178</v>
      </c>
      <c r="I1433" s="2" t="s">
        <v>7029</v>
      </c>
      <c r="K1433" t="s">
        <v>8831</v>
      </c>
      <c r="L1433">
        <v>11</v>
      </c>
      <c r="M1433">
        <v>5.8000000000000003E-2</v>
      </c>
      <c r="N1433">
        <v>23.64</v>
      </c>
      <c r="O1433">
        <f t="shared" si="200"/>
        <v>80.36</v>
      </c>
      <c r="P1433">
        <f t="shared" si="201"/>
        <v>5015.0600000000004</v>
      </c>
      <c r="Q1433">
        <f t="shared" si="202"/>
        <v>5.13</v>
      </c>
      <c r="R1433">
        <f t="shared" si="203"/>
        <v>5.44</v>
      </c>
      <c r="S1433">
        <f t="shared" si="204"/>
        <v>-1152</v>
      </c>
      <c r="T1433" s="6">
        <f t="shared" si="208"/>
        <v>25194</v>
      </c>
      <c r="U1433" s="6">
        <f t="shared" si="205"/>
        <v>28580.776957200003</v>
      </c>
      <c r="V1433" s="4">
        <f t="shared" si="206"/>
        <v>1.1344279176470589</v>
      </c>
      <c r="W1433" s="3">
        <f t="shared" si="207"/>
        <v>12434.841270000001</v>
      </c>
    </row>
    <row r="1434" spans="1:23">
      <c r="A1434" s="1">
        <v>1432</v>
      </c>
      <c r="B1434">
        <v>3201</v>
      </c>
      <c r="C1434" t="s">
        <v>1423</v>
      </c>
      <c r="D1434" t="s">
        <v>3374</v>
      </c>
      <c r="E1434">
        <v>23618</v>
      </c>
      <c r="F1434" t="s">
        <v>3915</v>
      </c>
      <c r="G1434">
        <v>1.3</v>
      </c>
      <c r="H1434" t="s">
        <v>3935</v>
      </c>
      <c r="I1434" s="2" t="s">
        <v>7030</v>
      </c>
      <c r="K1434" t="s">
        <v>7588</v>
      </c>
      <c r="L1434">
        <v>1</v>
      </c>
      <c r="M1434">
        <v>0.01</v>
      </c>
      <c r="N1434">
        <v>3.7</v>
      </c>
      <c r="O1434">
        <f t="shared" si="200"/>
        <v>80.36</v>
      </c>
      <c r="P1434">
        <f t="shared" si="201"/>
        <v>5015.0600000000004</v>
      </c>
      <c r="Q1434">
        <f t="shared" si="202"/>
        <v>5.13</v>
      </c>
      <c r="R1434">
        <f t="shared" si="203"/>
        <v>5.44</v>
      </c>
      <c r="S1434">
        <f t="shared" si="204"/>
        <v>-1152</v>
      </c>
      <c r="T1434" s="6">
        <f t="shared" si="208"/>
        <v>23618</v>
      </c>
      <c r="U1434" s="6">
        <f t="shared" si="205"/>
        <v>19863.838461200001</v>
      </c>
      <c r="V1434" s="4">
        <f t="shared" si="206"/>
        <v>0.84104659417393512</v>
      </c>
      <c r="W1434" s="3">
        <f t="shared" si="207"/>
        <v>12434.841270000001</v>
      </c>
    </row>
    <row r="1435" spans="1:23">
      <c r="A1435" s="1">
        <v>1433</v>
      </c>
      <c r="B1435">
        <v>3202</v>
      </c>
      <c r="C1435" t="s">
        <v>1424</v>
      </c>
      <c r="D1435" t="s">
        <v>3375</v>
      </c>
      <c r="E1435">
        <v>37443</v>
      </c>
      <c r="F1435" t="s">
        <v>3915</v>
      </c>
      <c r="G1435">
        <v>1.55</v>
      </c>
      <c r="H1435" t="s">
        <v>5179</v>
      </c>
      <c r="I1435" s="2" t="s">
        <v>7031</v>
      </c>
      <c r="K1435" t="s">
        <v>8832</v>
      </c>
      <c r="L1435">
        <v>1</v>
      </c>
      <c r="M1435">
        <v>7.0000000000000007E-2</v>
      </c>
      <c r="N1435">
        <v>24.85</v>
      </c>
      <c r="O1435">
        <f t="shared" si="200"/>
        <v>80.36</v>
      </c>
      <c r="P1435">
        <f t="shared" si="201"/>
        <v>5015.0600000000004</v>
      </c>
      <c r="Q1435">
        <f t="shared" si="202"/>
        <v>5.13</v>
      </c>
      <c r="R1435">
        <f t="shared" si="203"/>
        <v>5.44</v>
      </c>
      <c r="S1435">
        <f t="shared" si="204"/>
        <v>-1152</v>
      </c>
      <c r="T1435" s="6">
        <f t="shared" si="208"/>
        <v>37443</v>
      </c>
      <c r="U1435" s="6">
        <f t="shared" si="205"/>
        <v>32840.191002200001</v>
      </c>
      <c r="V1435" s="4">
        <f t="shared" si="206"/>
        <v>0.87707157552012394</v>
      </c>
      <c r="W1435" s="3">
        <f t="shared" si="207"/>
        <v>12434.841270000001</v>
      </c>
    </row>
    <row r="1436" spans="1:23">
      <c r="A1436" s="1">
        <v>1434</v>
      </c>
      <c r="B1436">
        <v>3203</v>
      </c>
      <c r="C1436" t="s">
        <v>1425</v>
      </c>
      <c r="D1436" t="s">
        <v>3376</v>
      </c>
      <c r="E1436">
        <v>131394</v>
      </c>
      <c r="F1436" t="s">
        <v>3915</v>
      </c>
      <c r="G1436">
        <v>3.99</v>
      </c>
      <c r="H1436" t="s">
        <v>5180</v>
      </c>
      <c r="I1436" s="2" t="s">
        <v>7032</v>
      </c>
      <c r="K1436" t="s">
        <v>8833</v>
      </c>
      <c r="L1436">
        <v>74</v>
      </c>
      <c r="M1436">
        <v>0.71</v>
      </c>
      <c r="N1436">
        <v>237.85</v>
      </c>
      <c r="O1436">
        <f t="shared" si="200"/>
        <v>80.36</v>
      </c>
      <c r="P1436">
        <f t="shared" si="201"/>
        <v>5015.0600000000004</v>
      </c>
      <c r="Q1436">
        <f t="shared" si="202"/>
        <v>5.13</v>
      </c>
      <c r="R1436">
        <f t="shared" si="203"/>
        <v>5.44</v>
      </c>
      <c r="S1436">
        <f t="shared" si="204"/>
        <v>-1152</v>
      </c>
      <c r="T1436" s="6">
        <f t="shared" si="208"/>
        <v>131394</v>
      </c>
      <c r="U1436" s="6">
        <f t="shared" si="205"/>
        <v>162364.14544076001</v>
      </c>
      <c r="V1436" s="4">
        <f t="shared" si="206"/>
        <v>1.2357044114705391</v>
      </c>
      <c r="W1436" s="3">
        <f t="shared" si="207"/>
        <v>12434.841270000001</v>
      </c>
    </row>
    <row r="1437" spans="1:23">
      <c r="A1437" s="1">
        <v>1435</v>
      </c>
      <c r="B1437">
        <v>3205</v>
      </c>
      <c r="C1437" t="s">
        <v>1426</v>
      </c>
      <c r="D1437" t="s">
        <v>3377</v>
      </c>
      <c r="E1437">
        <v>34494</v>
      </c>
      <c r="F1437" t="s">
        <v>3915</v>
      </c>
      <c r="G1437">
        <v>2.0699999999999998</v>
      </c>
      <c r="H1437" t="s">
        <v>5181</v>
      </c>
      <c r="I1437" s="2" t="s">
        <v>7033</v>
      </c>
      <c r="K1437" t="s">
        <v>8834</v>
      </c>
      <c r="L1437">
        <v>23</v>
      </c>
      <c r="M1437">
        <v>0.09</v>
      </c>
      <c r="N1437">
        <v>31.95</v>
      </c>
      <c r="O1437">
        <f t="shared" si="200"/>
        <v>80.36</v>
      </c>
      <c r="P1437">
        <f t="shared" si="201"/>
        <v>5015.0600000000004</v>
      </c>
      <c r="Q1437">
        <f t="shared" si="202"/>
        <v>5.13</v>
      </c>
      <c r="R1437">
        <f t="shared" si="203"/>
        <v>5.44</v>
      </c>
      <c r="S1437">
        <f t="shared" si="204"/>
        <v>-1152</v>
      </c>
      <c r="T1437" s="6">
        <f t="shared" si="208"/>
        <v>34494</v>
      </c>
      <c r="U1437" s="6">
        <f t="shared" si="205"/>
        <v>43703.356594680001</v>
      </c>
      <c r="V1437" s="4">
        <f t="shared" si="206"/>
        <v>1.2669843043624978</v>
      </c>
      <c r="W1437" s="3">
        <f t="shared" si="207"/>
        <v>12434.841270000001</v>
      </c>
    </row>
    <row r="1438" spans="1:23">
      <c r="A1438" s="1">
        <v>1436</v>
      </c>
      <c r="B1438">
        <v>3206</v>
      </c>
      <c r="C1438" t="s">
        <v>1427</v>
      </c>
      <c r="D1438" t="s">
        <v>3378</v>
      </c>
      <c r="E1438">
        <v>220143</v>
      </c>
      <c r="F1438" t="s">
        <v>3915</v>
      </c>
      <c r="G1438">
        <v>1.61</v>
      </c>
      <c r="H1438" t="s">
        <v>5182</v>
      </c>
      <c r="I1438" s="2" t="s">
        <v>7034</v>
      </c>
      <c r="K1438" t="s">
        <v>8835</v>
      </c>
      <c r="L1438">
        <v>1</v>
      </c>
      <c r="M1438">
        <v>0.4</v>
      </c>
      <c r="N1438">
        <v>436</v>
      </c>
      <c r="O1438">
        <f t="shared" si="200"/>
        <v>80.36</v>
      </c>
      <c r="P1438">
        <f t="shared" si="201"/>
        <v>5015.0600000000004</v>
      </c>
      <c r="Q1438">
        <f t="shared" si="202"/>
        <v>5.13</v>
      </c>
      <c r="R1438">
        <f t="shared" si="203"/>
        <v>5.44</v>
      </c>
      <c r="S1438">
        <f t="shared" si="204"/>
        <v>-1152</v>
      </c>
      <c r="T1438" s="6">
        <f t="shared" si="208"/>
        <v>220143</v>
      </c>
      <c r="U1438" s="6">
        <f t="shared" si="205"/>
        <v>213473.17573364</v>
      </c>
      <c r="V1438" s="4">
        <f t="shared" si="206"/>
        <v>0.9697023104692859</v>
      </c>
      <c r="W1438" s="3">
        <f t="shared" si="207"/>
        <v>12434.841270000001</v>
      </c>
    </row>
    <row r="1439" spans="1:23">
      <c r="A1439" s="1">
        <v>1437</v>
      </c>
      <c r="B1439">
        <v>3209</v>
      </c>
      <c r="C1439" t="s">
        <v>1428</v>
      </c>
      <c r="D1439" t="s">
        <v>3379</v>
      </c>
      <c r="E1439">
        <v>91194</v>
      </c>
      <c r="F1439" t="s">
        <v>3915</v>
      </c>
      <c r="G1439">
        <v>3.37</v>
      </c>
      <c r="H1439" t="s">
        <v>5183</v>
      </c>
      <c r="I1439" s="2" t="s">
        <v>7035</v>
      </c>
      <c r="K1439" t="s">
        <v>8836</v>
      </c>
      <c r="L1439">
        <v>70</v>
      </c>
      <c r="M1439">
        <v>0.43</v>
      </c>
      <c r="N1439">
        <v>72.98</v>
      </c>
      <c r="O1439">
        <f t="shared" si="200"/>
        <v>80.36</v>
      </c>
      <c r="P1439">
        <f t="shared" si="201"/>
        <v>5015.0600000000004</v>
      </c>
      <c r="Q1439">
        <f t="shared" si="202"/>
        <v>5.13</v>
      </c>
      <c r="R1439">
        <f t="shared" si="203"/>
        <v>5.44</v>
      </c>
      <c r="S1439">
        <f t="shared" si="204"/>
        <v>-1152</v>
      </c>
      <c r="T1439" s="6">
        <f t="shared" si="208"/>
        <v>91194</v>
      </c>
      <c r="U1439" s="6">
        <f t="shared" si="205"/>
        <v>81038.318127880004</v>
      </c>
      <c r="V1439" s="4">
        <f t="shared" si="206"/>
        <v>0.88863651257626608</v>
      </c>
      <c r="W1439" s="3">
        <f t="shared" si="207"/>
        <v>12434.841270000001</v>
      </c>
    </row>
    <row r="1440" spans="1:23">
      <c r="A1440" s="1">
        <v>1438</v>
      </c>
      <c r="B1440">
        <v>3211</v>
      </c>
      <c r="C1440" t="s">
        <v>1429</v>
      </c>
      <c r="D1440" t="s">
        <v>3380</v>
      </c>
      <c r="E1440">
        <v>58868</v>
      </c>
      <c r="F1440" t="s">
        <v>3915</v>
      </c>
      <c r="G1440">
        <v>1.88</v>
      </c>
      <c r="H1440" t="s">
        <v>5184</v>
      </c>
      <c r="I1440" s="2" t="s">
        <v>7036</v>
      </c>
      <c r="K1440" t="s">
        <v>8837</v>
      </c>
      <c r="L1440">
        <v>60</v>
      </c>
      <c r="M1440">
        <v>0.23</v>
      </c>
      <c r="N1440">
        <v>53.6</v>
      </c>
      <c r="O1440">
        <f t="shared" si="200"/>
        <v>80.36</v>
      </c>
      <c r="P1440">
        <f t="shared" si="201"/>
        <v>5015.0600000000004</v>
      </c>
      <c r="Q1440">
        <f t="shared" si="202"/>
        <v>5.13</v>
      </c>
      <c r="R1440">
        <f t="shared" si="203"/>
        <v>5.44</v>
      </c>
      <c r="S1440">
        <f t="shared" si="204"/>
        <v>-1152</v>
      </c>
      <c r="T1440" s="6">
        <f t="shared" si="208"/>
        <v>58868</v>
      </c>
      <c r="U1440" s="6">
        <f t="shared" si="205"/>
        <v>50332.692145120003</v>
      </c>
      <c r="V1440" s="4">
        <f t="shared" si="206"/>
        <v>0.85500937937623167</v>
      </c>
      <c r="W1440" s="3">
        <f t="shared" si="207"/>
        <v>12434.841270000001</v>
      </c>
    </row>
    <row r="1441" spans="1:23">
      <c r="A1441" s="1">
        <v>1439</v>
      </c>
      <c r="B1441">
        <v>3212</v>
      </c>
      <c r="C1441" t="s">
        <v>1430</v>
      </c>
      <c r="D1441" t="s">
        <v>3381</v>
      </c>
      <c r="E1441">
        <v>178494</v>
      </c>
      <c r="F1441" t="s">
        <v>3915</v>
      </c>
      <c r="G1441">
        <v>2.31</v>
      </c>
      <c r="H1441" t="s">
        <v>5185</v>
      </c>
      <c r="I1441" s="2" t="s">
        <v>7037</v>
      </c>
      <c r="K1441" t="s">
        <v>8838</v>
      </c>
      <c r="L1441">
        <v>55</v>
      </c>
      <c r="M1441">
        <v>0.97599999999999998</v>
      </c>
      <c r="N1441">
        <v>345.74999999999989</v>
      </c>
      <c r="O1441">
        <f t="shared" si="200"/>
        <v>80.36</v>
      </c>
      <c r="P1441">
        <f t="shared" si="201"/>
        <v>5015.0600000000004</v>
      </c>
      <c r="Q1441">
        <f t="shared" si="202"/>
        <v>5.13</v>
      </c>
      <c r="R1441">
        <f t="shared" si="203"/>
        <v>5.44</v>
      </c>
      <c r="S1441">
        <f t="shared" si="204"/>
        <v>-1152</v>
      </c>
      <c r="T1441" s="6">
        <f t="shared" si="208"/>
        <v>178494</v>
      </c>
      <c r="U1441" s="6">
        <f t="shared" si="205"/>
        <v>184464.89680043995</v>
      </c>
      <c r="V1441" s="4">
        <f t="shared" si="206"/>
        <v>1.0334515266644255</v>
      </c>
      <c r="W1441" s="3">
        <f t="shared" si="207"/>
        <v>12434.841270000001</v>
      </c>
    </row>
    <row r="1442" spans="1:23">
      <c r="A1442" s="1">
        <v>1440</v>
      </c>
      <c r="B1442">
        <v>3213</v>
      </c>
      <c r="C1442" t="s">
        <v>1431</v>
      </c>
      <c r="D1442" t="s">
        <v>3382</v>
      </c>
      <c r="E1442">
        <v>53694</v>
      </c>
      <c r="F1442" t="s">
        <v>3915</v>
      </c>
      <c r="G1442">
        <v>2.72</v>
      </c>
      <c r="H1442" t="s">
        <v>5186</v>
      </c>
      <c r="I1442" s="2" t="s">
        <v>7038</v>
      </c>
      <c r="K1442" t="s">
        <v>8839</v>
      </c>
      <c r="L1442">
        <v>13</v>
      </c>
      <c r="M1442">
        <v>0.11</v>
      </c>
      <c r="N1442">
        <v>41.099999999999987</v>
      </c>
      <c r="O1442">
        <f t="shared" si="200"/>
        <v>80.36</v>
      </c>
      <c r="P1442">
        <f t="shared" si="201"/>
        <v>5015.0600000000004</v>
      </c>
      <c r="Q1442">
        <f t="shared" si="202"/>
        <v>5.13</v>
      </c>
      <c r="R1442">
        <f t="shared" si="203"/>
        <v>5.44</v>
      </c>
      <c r="S1442">
        <f t="shared" si="204"/>
        <v>-1152</v>
      </c>
      <c r="T1442" s="6">
        <f t="shared" si="208"/>
        <v>53694</v>
      </c>
      <c r="U1442" s="6">
        <f t="shared" si="205"/>
        <v>57402.532145279998</v>
      </c>
      <c r="V1442" s="4">
        <f t="shared" si="206"/>
        <v>1.06906790600961</v>
      </c>
      <c r="W1442" s="3">
        <f t="shared" si="207"/>
        <v>12434.841270000001</v>
      </c>
    </row>
    <row r="1443" spans="1:23">
      <c r="A1443" s="1">
        <v>1441</v>
      </c>
      <c r="B1443">
        <v>3214</v>
      </c>
      <c r="C1443" t="s">
        <v>1432</v>
      </c>
      <c r="D1443" t="s">
        <v>3383</v>
      </c>
      <c r="E1443">
        <v>251400</v>
      </c>
      <c r="F1443" t="s">
        <v>3916</v>
      </c>
      <c r="G1443">
        <v>10.15</v>
      </c>
      <c r="H1443" t="s">
        <v>5187</v>
      </c>
      <c r="I1443" s="2" t="s">
        <v>7039</v>
      </c>
      <c r="K1443" t="s">
        <v>8840</v>
      </c>
      <c r="L1443">
        <v>90</v>
      </c>
      <c r="M1443">
        <v>0.22</v>
      </c>
      <c r="N1443">
        <v>96.8</v>
      </c>
      <c r="O1443">
        <f t="shared" si="200"/>
        <v>80.36</v>
      </c>
      <c r="P1443">
        <f t="shared" si="201"/>
        <v>5015.0600000000004</v>
      </c>
      <c r="Q1443">
        <f t="shared" si="202"/>
        <v>5.13</v>
      </c>
      <c r="R1443">
        <f t="shared" si="203"/>
        <v>5.44</v>
      </c>
      <c r="S1443">
        <f t="shared" si="204"/>
        <v>-1152</v>
      </c>
      <c r="T1443" s="6">
        <f t="shared" si="208"/>
        <v>251400</v>
      </c>
      <c r="U1443" s="6">
        <f t="shared" si="205"/>
        <v>192621.29978860001</v>
      </c>
      <c r="V1443" s="4">
        <f t="shared" si="206"/>
        <v>0.76619450989896587</v>
      </c>
      <c r="W1443" s="3">
        <f t="shared" si="207"/>
        <v>12434.841270000001</v>
      </c>
    </row>
    <row r="1444" spans="1:23">
      <c r="A1444" s="1">
        <v>1442</v>
      </c>
      <c r="B1444">
        <v>3217</v>
      </c>
      <c r="C1444" t="s">
        <v>1433</v>
      </c>
      <c r="D1444" t="s">
        <v>3384</v>
      </c>
      <c r="E1444">
        <v>63594</v>
      </c>
      <c r="F1444" t="s">
        <v>3915</v>
      </c>
      <c r="G1444">
        <v>2.27</v>
      </c>
      <c r="H1444" t="s">
        <v>5188</v>
      </c>
      <c r="I1444" s="2" t="s">
        <v>7040</v>
      </c>
      <c r="K1444" t="s">
        <v>8841</v>
      </c>
      <c r="L1444">
        <v>27</v>
      </c>
      <c r="M1444">
        <v>0.19</v>
      </c>
      <c r="N1444">
        <v>82.6</v>
      </c>
      <c r="O1444">
        <f t="shared" si="200"/>
        <v>80.36</v>
      </c>
      <c r="P1444">
        <f t="shared" si="201"/>
        <v>5015.0600000000004</v>
      </c>
      <c r="Q1444">
        <f t="shared" si="202"/>
        <v>5.13</v>
      </c>
      <c r="R1444">
        <f t="shared" si="203"/>
        <v>5.44</v>
      </c>
      <c r="S1444">
        <f t="shared" si="204"/>
        <v>-1152</v>
      </c>
      <c r="T1444" s="6">
        <f t="shared" si="208"/>
        <v>63594</v>
      </c>
      <c r="U1444" s="6">
        <f t="shared" si="205"/>
        <v>68829.79145948001</v>
      </c>
      <c r="V1444" s="4">
        <f t="shared" si="206"/>
        <v>1.0823315322118441</v>
      </c>
      <c r="W1444" s="3">
        <f t="shared" si="207"/>
        <v>12434.841270000001</v>
      </c>
    </row>
    <row r="1445" spans="1:23">
      <c r="A1445" s="1">
        <v>1443</v>
      </c>
      <c r="B1445">
        <v>3219</v>
      </c>
      <c r="C1445" t="s">
        <v>1434</v>
      </c>
      <c r="D1445" t="s">
        <v>3385</v>
      </c>
      <c r="E1445">
        <v>97425</v>
      </c>
      <c r="F1445" t="s">
        <v>3915</v>
      </c>
      <c r="G1445">
        <v>4.34</v>
      </c>
      <c r="H1445" t="s">
        <v>3923</v>
      </c>
      <c r="I1445" s="2" t="s">
        <v>7041</v>
      </c>
      <c r="K1445" t="s">
        <v>7576</v>
      </c>
      <c r="L1445">
        <v>16</v>
      </c>
      <c r="M1445">
        <v>0.16</v>
      </c>
      <c r="N1445">
        <v>52</v>
      </c>
      <c r="O1445">
        <f t="shared" si="200"/>
        <v>80.36</v>
      </c>
      <c r="P1445">
        <f t="shared" si="201"/>
        <v>5015.0600000000004</v>
      </c>
      <c r="Q1445">
        <f t="shared" si="202"/>
        <v>5.13</v>
      </c>
      <c r="R1445">
        <f t="shared" si="203"/>
        <v>5.44</v>
      </c>
      <c r="S1445">
        <f t="shared" si="204"/>
        <v>-1152</v>
      </c>
      <c r="T1445" s="6">
        <f t="shared" si="208"/>
        <v>97425</v>
      </c>
      <c r="U1445" s="6">
        <f t="shared" si="205"/>
        <v>86340.890134159999</v>
      </c>
      <c r="V1445" s="4">
        <f t="shared" si="206"/>
        <v>0.88622930597033611</v>
      </c>
      <c r="W1445" s="3">
        <f t="shared" si="207"/>
        <v>12434.841270000001</v>
      </c>
    </row>
    <row r="1446" spans="1:23">
      <c r="A1446" s="1">
        <v>1444</v>
      </c>
      <c r="B1446">
        <v>3221</v>
      </c>
      <c r="C1446" t="s">
        <v>1435</v>
      </c>
      <c r="D1446" t="s">
        <v>3386</v>
      </c>
      <c r="E1446">
        <v>59994</v>
      </c>
      <c r="F1446" t="s">
        <v>3915</v>
      </c>
      <c r="G1446">
        <v>2.5499999999999998</v>
      </c>
      <c r="H1446" t="s">
        <v>5189</v>
      </c>
      <c r="I1446" s="2" t="s">
        <v>7042</v>
      </c>
      <c r="K1446" t="s">
        <v>8842</v>
      </c>
      <c r="L1446">
        <v>46</v>
      </c>
      <c r="M1446">
        <v>0.38400000000000001</v>
      </c>
      <c r="N1446">
        <v>42.96</v>
      </c>
      <c r="O1446">
        <f t="shared" si="200"/>
        <v>80.36</v>
      </c>
      <c r="P1446">
        <f t="shared" si="201"/>
        <v>5015.0600000000004</v>
      </c>
      <c r="Q1446">
        <f t="shared" si="202"/>
        <v>5.13</v>
      </c>
      <c r="R1446">
        <f t="shared" si="203"/>
        <v>5.44</v>
      </c>
      <c r="S1446">
        <f t="shared" si="204"/>
        <v>-1152</v>
      </c>
      <c r="T1446" s="6">
        <f t="shared" si="208"/>
        <v>59994</v>
      </c>
      <c r="U1446" s="6">
        <f t="shared" si="205"/>
        <v>55678.9391502</v>
      </c>
      <c r="V1446" s="4">
        <f t="shared" si="206"/>
        <v>0.92807512668266823</v>
      </c>
      <c r="W1446" s="3">
        <f t="shared" si="207"/>
        <v>12434.841270000001</v>
      </c>
    </row>
    <row r="1447" spans="1:23">
      <c r="A1447" s="1">
        <v>1445</v>
      </c>
      <c r="B1447">
        <v>3222</v>
      </c>
      <c r="C1447" t="s">
        <v>1436</v>
      </c>
      <c r="D1447" t="s">
        <v>3387</v>
      </c>
      <c r="E1447">
        <v>42894</v>
      </c>
      <c r="F1447" t="s">
        <v>3915</v>
      </c>
      <c r="G1447">
        <v>2.19</v>
      </c>
      <c r="H1447" t="s">
        <v>4350</v>
      </c>
      <c r="I1447" s="2" t="s">
        <v>7043</v>
      </c>
      <c r="K1447" t="s">
        <v>8003</v>
      </c>
      <c r="L1447">
        <v>1</v>
      </c>
      <c r="M1447">
        <v>8.2000000000000003E-2</v>
      </c>
      <c r="N1447">
        <v>34.44</v>
      </c>
      <c r="O1447">
        <f t="shared" si="200"/>
        <v>80.36</v>
      </c>
      <c r="P1447">
        <f t="shared" si="201"/>
        <v>5015.0600000000004</v>
      </c>
      <c r="Q1447">
        <f t="shared" si="202"/>
        <v>5.13</v>
      </c>
      <c r="R1447">
        <f t="shared" si="203"/>
        <v>5.44</v>
      </c>
      <c r="S1447">
        <f t="shared" si="204"/>
        <v>-1152</v>
      </c>
      <c r="T1447" s="6">
        <f t="shared" si="208"/>
        <v>42894</v>
      </c>
      <c r="U1447" s="6">
        <f t="shared" si="205"/>
        <v>46582.498153560002</v>
      </c>
      <c r="V1447" s="4">
        <f t="shared" si="206"/>
        <v>1.0859910046523991</v>
      </c>
      <c r="W1447" s="3">
        <f t="shared" si="207"/>
        <v>12434.841270000001</v>
      </c>
    </row>
    <row r="1448" spans="1:23">
      <c r="A1448" s="1">
        <v>1446</v>
      </c>
      <c r="B1448">
        <v>3223</v>
      </c>
      <c r="C1448" t="s">
        <v>1437</v>
      </c>
      <c r="D1448" t="s">
        <v>3388</v>
      </c>
      <c r="E1448">
        <v>134456</v>
      </c>
      <c r="F1448" t="s">
        <v>3915</v>
      </c>
      <c r="G1448">
        <v>6.06</v>
      </c>
      <c r="H1448" t="s">
        <v>5190</v>
      </c>
      <c r="I1448" s="2" t="s">
        <v>7044</v>
      </c>
      <c r="K1448" t="s">
        <v>8843</v>
      </c>
      <c r="L1448">
        <v>56</v>
      </c>
      <c r="M1448">
        <v>1.05</v>
      </c>
      <c r="N1448">
        <v>111.25</v>
      </c>
      <c r="O1448">
        <f t="shared" si="200"/>
        <v>80.36</v>
      </c>
      <c r="P1448">
        <f t="shared" si="201"/>
        <v>5015.0600000000004</v>
      </c>
      <c r="Q1448">
        <f t="shared" si="202"/>
        <v>5.13</v>
      </c>
      <c r="R1448">
        <f t="shared" si="203"/>
        <v>5.44</v>
      </c>
      <c r="S1448">
        <f t="shared" si="204"/>
        <v>-1152</v>
      </c>
      <c r="T1448" s="6">
        <f t="shared" si="208"/>
        <v>134456</v>
      </c>
      <c r="U1448" s="6">
        <f t="shared" si="205"/>
        <v>137908.03771544</v>
      </c>
      <c r="V1448" s="4">
        <f t="shared" si="206"/>
        <v>1.0256741068858215</v>
      </c>
      <c r="W1448" s="3">
        <f t="shared" si="207"/>
        <v>12434.841270000001</v>
      </c>
    </row>
    <row r="1449" spans="1:23">
      <c r="A1449" s="1">
        <v>1447</v>
      </c>
      <c r="B1449">
        <v>3228</v>
      </c>
      <c r="C1449" t="s">
        <v>1438</v>
      </c>
      <c r="D1449" t="s">
        <v>3389</v>
      </c>
      <c r="E1449">
        <v>817500</v>
      </c>
      <c r="F1449" t="s">
        <v>3916</v>
      </c>
      <c r="G1449">
        <v>12.22</v>
      </c>
      <c r="H1449" t="s">
        <v>5191</v>
      </c>
      <c r="I1449" s="2" t="s">
        <v>7045</v>
      </c>
      <c r="K1449" t="s">
        <v>8844</v>
      </c>
      <c r="L1449">
        <v>160</v>
      </c>
      <c r="M1449">
        <v>2.09</v>
      </c>
      <c r="N1449">
        <v>824.92</v>
      </c>
      <c r="O1449">
        <f t="shared" si="200"/>
        <v>80.36</v>
      </c>
      <c r="P1449">
        <f t="shared" si="201"/>
        <v>5015.0600000000004</v>
      </c>
      <c r="Q1449">
        <f t="shared" si="202"/>
        <v>5.13</v>
      </c>
      <c r="R1449">
        <f t="shared" si="203"/>
        <v>5.44</v>
      </c>
      <c r="S1449">
        <f t="shared" si="204"/>
        <v>-1152</v>
      </c>
      <c r="T1449" s="6">
        <f t="shared" si="208"/>
        <v>817500</v>
      </c>
      <c r="U1449" s="6">
        <f t="shared" si="205"/>
        <v>541813.21971127996</v>
      </c>
      <c r="V1449" s="4">
        <f t="shared" si="206"/>
        <v>0.66276846447862992</v>
      </c>
      <c r="W1449" s="3">
        <f t="shared" si="207"/>
        <v>12434.841270000001</v>
      </c>
    </row>
    <row r="1450" spans="1:23">
      <c r="A1450" s="1">
        <v>1448</v>
      </c>
      <c r="B1450">
        <v>3229</v>
      </c>
      <c r="C1450" t="s">
        <v>1439</v>
      </c>
      <c r="D1450" t="s">
        <v>3390</v>
      </c>
      <c r="E1450">
        <v>61538</v>
      </c>
      <c r="F1450" t="s">
        <v>3915</v>
      </c>
      <c r="G1450">
        <v>2.86</v>
      </c>
      <c r="H1450" t="s">
        <v>3982</v>
      </c>
      <c r="I1450" s="2" t="s">
        <v>7046</v>
      </c>
      <c r="K1450" t="s">
        <v>7635</v>
      </c>
      <c r="L1450">
        <v>1</v>
      </c>
      <c r="M1450">
        <v>0.19</v>
      </c>
      <c r="N1450">
        <v>81.7</v>
      </c>
      <c r="O1450">
        <f t="shared" si="200"/>
        <v>80.36</v>
      </c>
      <c r="P1450">
        <f t="shared" si="201"/>
        <v>5015.0600000000004</v>
      </c>
      <c r="Q1450">
        <f t="shared" si="202"/>
        <v>5.13</v>
      </c>
      <c r="R1450">
        <f t="shared" si="203"/>
        <v>5.44</v>
      </c>
      <c r="S1450">
        <f t="shared" si="204"/>
        <v>-1152</v>
      </c>
      <c r="T1450" s="6">
        <f t="shared" si="208"/>
        <v>61538</v>
      </c>
      <c r="U1450" s="6">
        <f t="shared" si="205"/>
        <v>77240.216518639994</v>
      </c>
      <c r="V1450" s="4">
        <f t="shared" si="206"/>
        <v>1.2551629321498909</v>
      </c>
      <c r="W1450" s="3">
        <f t="shared" si="207"/>
        <v>12434.841270000001</v>
      </c>
    </row>
    <row r="1451" spans="1:23">
      <c r="A1451" s="1">
        <v>1449</v>
      </c>
      <c r="B1451">
        <v>3230</v>
      </c>
      <c r="C1451" t="s">
        <v>1440</v>
      </c>
      <c r="D1451" t="s">
        <v>3391</v>
      </c>
      <c r="E1451">
        <v>94494</v>
      </c>
      <c r="F1451" t="s">
        <v>3915</v>
      </c>
      <c r="G1451">
        <v>3.23</v>
      </c>
      <c r="H1451" t="s">
        <v>5192</v>
      </c>
      <c r="I1451" s="2" t="s">
        <v>7047</v>
      </c>
      <c r="K1451" t="s">
        <v>8845</v>
      </c>
      <c r="L1451">
        <v>56</v>
      </c>
      <c r="M1451">
        <v>0.31</v>
      </c>
      <c r="N1451">
        <v>120.9</v>
      </c>
      <c r="O1451">
        <f t="shared" si="200"/>
        <v>80.36</v>
      </c>
      <c r="P1451">
        <f t="shared" si="201"/>
        <v>5015.0600000000004</v>
      </c>
      <c r="Q1451">
        <f t="shared" si="202"/>
        <v>5.13</v>
      </c>
      <c r="R1451">
        <f t="shared" si="203"/>
        <v>5.44</v>
      </c>
      <c r="S1451">
        <f t="shared" si="204"/>
        <v>-1152</v>
      </c>
      <c r="T1451" s="6">
        <f t="shared" si="208"/>
        <v>94494</v>
      </c>
      <c r="U1451" s="6">
        <f t="shared" si="205"/>
        <v>99897.895322520009</v>
      </c>
      <c r="V1451" s="4">
        <f t="shared" si="206"/>
        <v>1.0571877084526002</v>
      </c>
      <c r="W1451" s="3">
        <f t="shared" si="207"/>
        <v>12434.841270000001</v>
      </c>
    </row>
    <row r="1452" spans="1:23">
      <c r="A1452" s="1">
        <v>1450</v>
      </c>
      <c r="B1452">
        <v>3231</v>
      </c>
      <c r="C1452" t="s">
        <v>1441</v>
      </c>
      <c r="D1452" t="s">
        <v>3392</v>
      </c>
      <c r="E1452">
        <v>56094</v>
      </c>
      <c r="F1452" t="s">
        <v>3915</v>
      </c>
      <c r="G1452">
        <v>3.11</v>
      </c>
      <c r="H1452" t="s">
        <v>5193</v>
      </c>
      <c r="I1452" s="2" t="s">
        <v>7048</v>
      </c>
      <c r="K1452" t="s">
        <v>8846</v>
      </c>
      <c r="L1452">
        <v>27</v>
      </c>
      <c r="M1452">
        <v>0.28000000000000003</v>
      </c>
      <c r="N1452">
        <v>74.2</v>
      </c>
      <c r="O1452">
        <f t="shared" si="200"/>
        <v>80.36</v>
      </c>
      <c r="P1452">
        <f t="shared" si="201"/>
        <v>5015.0600000000004</v>
      </c>
      <c r="Q1452">
        <f t="shared" si="202"/>
        <v>5.13</v>
      </c>
      <c r="R1452">
        <f t="shared" si="203"/>
        <v>5.44</v>
      </c>
      <c r="S1452">
        <f t="shared" si="204"/>
        <v>-1152</v>
      </c>
      <c r="T1452" s="6">
        <f t="shared" si="208"/>
        <v>56094</v>
      </c>
      <c r="U1452" s="6">
        <f t="shared" si="205"/>
        <v>77691.98089964001</v>
      </c>
      <c r="V1452" s="4">
        <f t="shared" si="206"/>
        <v>1.3850319267593685</v>
      </c>
      <c r="W1452" s="3">
        <f t="shared" si="207"/>
        <v>12434.841270000001</v>
      </c>
    </row>
    <row r="1453" spans="1:23">
      <c r="A1453" s="1">
        <v>1451</v>
      </c>
      <c r="B1453">
        <v>3233</v>
      </c>
      <c r="C1453" t="s">
        <v>1442</v>
      </c>
      <c r="D1453" t="s">
        <v>3393</v>
      </c>
      <c r="E1453">
        <v>41940</v>
      </c>
      <c r="F1453" t="s">
        <v>3915</v>
      </c>
      <c r="G1453">
        <v>1.32</v>
      </c>
      <c r="H1453" t="s">
        <v>5194</v>
      </c>
      <c r="I1453" s="2" t="s">
        <v>7049</v>
      </c>
      <c r="K1453" t="s">
        <v>8847</v>
      </c>
      <c r="L1453">
        <v>35</v>
      </c>
      <c r="M1453">
        <v>0.151</v>
      </c>
      <c r="N1453">
        <v>57.64</v>
      </c>
      <c r="O1453">
        <f t="shared" si="200"/>
        <v>80.36</v>
      </c>
      <c r="P1453">
        <f t="shared" si="201"/>
        <v>5015.0600000000004</v>
      </c>
      <c r="Q1453">
        <f t="shared" si="202"/>
        <v>5.13</v>
      </c>
      <c r="R1453">
        <f t="shared" si="203"/>
        <v>5.44</v>
      </c>
      <c r="S1453">
        <f t="shared" si="204"/>
        <v>-1152</v>
      </c>
      <c r="T1453" s="6">
        <f t="shared" si="208"/>
        <v>41940</v>
      </c>
      <c r="U1453" s="6">
        <f t="shared" si="205"/>
        <v>43742.598747679993</v>
      </c>
      <c r="V1453" s="4">
        <f t="shared" si="206"/>
        <v>1.0429804183996183</v>
      </c>
      <c r="W1453" s="3">
        <f t="shared" si="207"/>
        <v>12434.841270000001</v>
      </c>
    </row>
    <row r="1454" spans="1:23">
      <c r="A1454" s="1">
        <v>1452</v>
      </c>
      <c r="B1454">
        <v>3237</v>
      </c>
      <c r="C1454" t="s">
        <v>1443</v>
      </c>
      <c r="D1454" t="s">
        <v>3394</v>
      </c>
      <c r="E1454">
        <v>256493</v>
      </c>
      <c r="F1454" t="s">
        <v>3915</v>
      </c>
      <c r="G1454">
        <v>4.18</v>
      </c>
      <c r="H1454" t="s">
        <v>5195</v>
      </c>
      <c r="I1454" s="2" t="s">
        <v>7050</v>
      </c>
      <c r="K1454" t="s">
        <v>8848</v>
      </c>
      <c r="L1454">
        <v>93</v>
      </c>
      <c r="M1454">
        <v>0.95</v>
      </c>
      <c r="N1454">
        <v>351.5</v>
      </c>
      <c r="O1454">
        <f t="shared" si="200"/>
        <v>80.36</v>
      </c>
      <c r="P1454">
        <f t="shared" si="201"/>
        <v>5015.0600000000004</v>
      </c>
      <c r="Q1454">
        <f t="shared" si="202"/>
        <v>5.13</v>
      </c>
      <c r="R1454">
        <f t="shared" si="203"/>
        <v>5.44</v>
      </c>
      <c r="S1454">
        <f t="shared" si="204"/>
        <v>-1152</v>
      </c>
      <c r="T1454" s="6">
        <f t="shared" si="208"/>
        <v>256493</v>
      </c>
      <c r="U1454" s="6">
        <f t="shared" si="205"/>
        <v>214882.34141032002</v>
      </c>
      <c r="V1454" s="4">
        <f t="shared" si="206"/>
        <v>0.83777078286861639</v>
      </c>
      <c r="W1454" s="3">
        <f t="shared" si="207"/>
        <v>12434.841270000001</v>
      </c>
    </row>
    <row r="1455" spans="1:23">
      <c r="A1455" s="1">
        <v>1453</v>
      </c>
      <c r="B1455">
        <v>3238</v>
      </c>
      <c r="C1455" t="s">
        <v>1444</v>
      </c>
      <c r="D1455" t="s">
        <v>3395</v>
      </c>
      <c r="E1455">
        <v>32694</v>
      </c>
      <c r="F1455" t="s">
        <v>3915</v>
      </c>
      <c r="G1455">
        <v>2.41</v>
      </c>
      <c r="H1455" t="s">
        <v>5196</v>
      </c>
      <c r="I1455" s="2" t="s">
        <v>7051</v>
      </c>
      <c r="K1455" t="s">
        <v>8849</v>
      </c>
      <c r="L1455">
        <v>7</v>
      </c>
      <c r="M1455">
        <v>5.7000000000000002E-2</v>
      </c>
      <c r="N1455">
        <v>19.100000000000001</v>
      </c>
      <c r="O1455">
        <f t="shared" si="200"/>
        <v>80.36</v>
      </c>
      <c r="P1455">
        <f t="shared" si="201"/>
        <v>5015.0600000000004</v>
      </c>
      <c r="Q1455">
        <f t="shared" si="202"/>
        <v>5.13</v>
      </c>
      <c r="R1455">
        <f t="shared" si="203"/>
        <v>5.44</v>
      </c>
      <c r="S1455">
        <f t="shared" si="204"/>
        <v>-1152</v>
      </c>
      <c r="T1455" s="6">
        <f t="shared" si="208"/>
        <v>32694</v>
      </c>
      <c r="U1455" s="6">
        <f t="shared" si="205"/>
        <v>43159.286392840004</v>
      </c>
      <c r="V1455" s="4">
        <f t="shared" si="206"/>
        <v>1.3200980728219247</v>
      </c>
      <c r="W1455" s="3">
        <f t="shared" si="207"/>
        <v>12434.841270000001</v>
      </c>
    </row>
    <row r="1456" spans="1:23">
      <c r="A1456" s="1">
        <v>1454</v>
      </c>
      <c r="B1456">
        <v>3239</v>
      </c>
      <c r="C1456" t="s">
        <v>1445</v>
      </c>
      <c r="D1456" t="s">
        <v>3396</v>
      </c>
      <c r="E1456">
        <v>77994</v>
      </c>
      <c r="F1456" t="s">
        <v>3915</v>
      </c>
      <c r="G1456">
        <v>1.89</v>
      </c>
      <c r="H1456" t="s">
        <v>5197</v>
      </c>
      <c r="I1456" s="2" t="s">
        <v>7052</v>
      </c>
      <c r="K1456" t="s">
        <v>8850</v>
      </c>
      <c r="L1456">
        <v>17</v>
      </c>
      <c r="M1456">
        <v>0.26</v>
      </c>
      <c r="N1456">
        <v>132.9</v>
      </c>
      <c r="O1456">
        <f t="shared" si="200"/>
        <v>80.36</v>
      </c>
      <c r="P1456">
        <f t="shared" si="201"/>
        <v>5015.0600000000004</v>
      </c>
      <c r="Q1456">
        <f t="shared" si="202"/>
        <v>5.13</v>
      </c>
      <c r="R1456">
        <f t="shared" si="203"/>
        <v>5.44</v>
      </c>
      <c r="S1456">
        <f t="shared" si="204"/>
        <v>-1152</v>
      </c>
      <c r="T1456" s="6">
        <f t="shared" si="208"/>
        <v>77994</v>
      </c>
      <c r="U1456" s="6">
        <f t="shared" si="205"/>
        <v>85148.571360360002</v>
      </c>
      <c r="V1456" s="4">
        <f t="shared" si="206"/>
        <v>1.0917323301838604</v>
      </c>
      <c r="W1456" s="3">
        <f t="shared" si="207"/>
        <v>12434.841270000001</v>
      </c>
    </row>
    <row r="1457" spans="1:23">
      <c r="A1457" s="1">
        <v>1455</v>
      </c>
      <c r="B1457">
        <v>3240</v>
      </c>
      <c r="C1457" t="s">
        <v>1446</v>
      </c>
      <c r="D1457" t="s">
        <v>3397</v>
      </c>
      <c r="E1457">
        <v>44994</v>
      </c>
      <c r="F1457" t="s">
        <v>3915</v>
      </c>
      <c r="G1457">
        <v>2.11</v>
      </c>
      <c r="H1457" t="s">
        <v>5198</v>
      </c>
      <c r="I1457" s="2" t="s">
        <v>7053</v>
      </c>
      <c r="K1457" t="s">
        <v>8851</v>
      </c>
      <c r="L1457">
        <v>11</v>
      </c>
      <c r="M1457">
        <v>0.1</v>
      </c>
      <c r="N1457">
        <v>34.900000000000013</v>
      </c>
      <c r="O1457">
        <f t="shared" si="200"/>
        <v>80.36</v>
      </c>
      <c r="P1457">
        <f t="shared" si="201"/>
        <v>5015.0600000000004</v>
      </c>
      <c r="Q1457">
        <f t="shared" si="202"/>
        <v>5.13</v>
      </c>
      <c r="R1457">
        <f t="shared" si="203"/>
        <v>5.44</v>
      </c>
      <c r="S1457">
        <f t="shared" si="204"/>
        <v>-1152</v>
      </c>
      <c r="T1457" s="6">
        <f t="shared" si="208"/>
        <v>44994</v>
      </c>
      <c r="U1457" s="6">
        <f t="shared" si="205"/>
        <v>45589.846255640005</v>
      </c>
      <c r="V1457" s="4">
        <f t="shared" si="206"/>
        <v>1.0132427936089257</v>
      </c>
      <c r="W1457" s="3">
        <f t="shared" si="207"/>
        <v>12434.841270000001</v>
      </c>
    </row>
    <row r="1458" spans="1:23">
      <c r="A1458" s="1">
        <v>1456</v>
      </c>
      <c r="B1458">
        <v>3241</v>
      </c>
      <c r="C1458" t="s">
        <v>1447</v>
      </c>
      <c r="D1458" t="s">
        <v>3398</v>
      </c>
      <c r="E1458">
        <v>58093</v>
      </c>
      <c r="F1458" t="s">
        <v>3915</v>
      </c>
      <c r="G1458">
        <v>1.89</v>
      </c>
      <c r="H1458" t="s">
        <v>5199</v>
      </c>
      <c r="I1458" s="2" t="s">
        <v>7054</v>
      </c>
      <c r="K1458" t="s">
        <v>8852</v>
      </c>
      <c r="L1458">
        <v>3</v>
      </c>
      <c r="M1458">
        <v>0.15</v>
      </c>
      <c r="N1458">
        <v>61.8</v>
      </c>
      <c r="O1458">
        <f t="shared" si="200"/>
        <v>80.36</v>
      </c>
      <c r="P1458">
        <f t="shared" si="201"/>
        <v>5015.0600000000004</v>
      </c>
      <c r="Q1458">
        <f t="shared" si="202"/>
        <v>5.13</v>
      </c>
      <c r="R1458">
        <f t="shared" si="203"/>
        <v>5.44</v>
      </c>
      <c r="S1458">
        <f t="shared" si="204"/>
        <v>-1152</v>
      </c>
      <c r="T1458" s="6">
        <f t="shared" si="208"/>
        <v>58093</v>
      </c>
      <c r="U1458" s="6">
        <f t="shared" si="205"/>
        <v>54066.609120359994</v>
      </c>
      <c r="V1458" s="4">
        <f t="shared" si="206"/>
        <v>0.93069060162773476</v>
      </c>
      <c r="W1458" s="3">
        <f t="shared" si="207"/>
        <v>12434.841270000001</v>
      </c>
    </row>
    <row r="1459" spans="1:23">
      <c r="A1459" s="1">
        <v>1457</v>
      </c>
      <c r="B1459">
        <v>3242</v>
      </c>
      <c r="C1459" t="s">
        <v>1448</v>
      </c>
      <c r="D1459" t="s">
        <v>3399</v>
      </c>
      <c r="E1459">
        <v>205794</v>
      </c>
      <c r="F1459" t="s">
        <v>3915</v>
      </c>
      <c r="G1459">
        <v>4.05</v>
      </c>
      <c r="H1459" t="s">
        <v>5200</v>
      </c>
      <c r="I1459" s="2" t="s">
        <v>7055</v>
      </c>
      <c r="K1459" t="s">
        <v>8853</v>
      </c>
      <c r="L1459">
        <v>127</v>
      </c>
      <c r="M1459">
        <v>1.42</v>
      </c>
      <c r="N1459">
        <v>302.7</v>
      </c>
      <c r="O1459">
        <f t="shared" si="200"/>
        <v>80.36</v>
      </c>
      <c r="P1459">
        <f t="shared" si="201"/>
        <v>5015.0600000000004</v>
      </c>
      <c r="Q1459">
        <f t="shared" si="202"/>
        <v>5.13</v>
      </c>
      <c r="R1459">
        <f t="shared" si="203"/>
        <v>5.44</v>
      </c>
      <c r="S1459">
        <f t="shared" si="204"/>
        <v>-1152</v>
      </c>
      <c r="T1459" s="6">
        <f t="shared" si="208"/>
        <v>205794</v>
      </c>
      <c r="U1459" s="6">
        <f t="shared" si="205"/>
        <v>191609.17625220001</v>
      </c>
      <c r="V1459" s="4">
        <f t="shared" si="206"/>
        <v>0.93107270499723027</v>
      </c>
      <c r="W1459" s="3">
        <f t="shared" si="207"/>
        <v>12434.841270000001</v>
      </c>
    </row>
    <row r="1460" spans="1:23">
      <c r="A1460" s="1">
        <v>1458</v>
      </c>
      <c r="B1460">
        <v>3243</v>
      </c>
      <c r="C1460" t="s">
        <v>1449</v>
      </c>
      <c r="D1460" t="s">
        <v>3400</v>
      </c>
      <c r="E1460">
        <v>37443</v>
      </c>
      <c r="F1460" t="s">
        <v>3915</v>
      </c>
      <c r="G1460">
        <v>2.02</v>
      </c>
      <c r="H1460" t="s">
        <v>4540</v>
      </c>
      <c r="I1460" s="2" t="s">
        <v>7056</v>
      </c>
      <c r="K1460" t="s">
        <v>8193</v>
      </c>
      <c r="L1460">
        <v>1</v>
      </c>
      <c r="M1460">
        <v>0.15</v>
      </c>
      <c r="N1460">
        <v>51</v>
      </c>
      <c r="O1460">
        <f t="shared" si="200"/>
        <v>80.36</v>
      </c>
      <c r="P1460">
        <f t="shared" si="201"/>
        <v>5015.0600000000004</v>
      </c>
      <c r="Q1460">
        <f t="shared" si="202"/>
        <v>5.13</v>
      </c>
      <c r="R1460">
        <f t="shared" si="203"/>
        <v>5.44</v>
      </c>
      <c r="S1460">
        <f t="shared" si="204"/>
        <v>-1152</v>
      </c>
      <c r="T1460" s="6">
        <f t="shared" si="208"/>
        <v>37443</v>
      </c>
      <c r="U1460" s="6">
        <f t="shared" si="205"/>
        <v>51285.133638480002</v>
      </c>
      <c r="V1460" s="4">
        <f t="shared" si="206"/>
        <v>1.369685485630959</v>
      </c>
      <c r="W1460" s="3">
        <f t="shared" si="207"/>
        <v>12434.841270000001</v>
      </c>
    </row>
    <row r="1461" spans="1:23">
      <c r="A1461" s="1">
        <v>1459</v>
      </c>
      <c r="B1461">
        <v>3245</v>
      </c>
      <c r="C1461" t="s">
        <v>1450</v>
      </c>
      <c r="D1461" t="s">
        <v>3401</v>
      </c>
      <c r="E1461">
        <v>59994</v>
      </c>
      <c r="F1461" t="s">
        <v>3915</v>
      </c>
      <c r="G1461">
        <v>2.86</v>
      </c>
      <c r="H1461" t="s">
        <v>3956</v>
      </c>
      <c r="I1461" s="2" t="s">
        <v>7057</v>
      </c>
      <c r="K1461" t="s">
        <v>7609</v>
      </c>
      <c r="L1461">
        <v>1</v>
      </c>
      <c r="M1461">
        <v>0.18</v>
      </c>
      <c r="N1461">
        <v>77.400000000000006</v>
      </c>
      <c r="O1461">
        <f t="shared" si="200"/>
        <v>80.36</v>
      </c>
      <c r="P1461">
        <f t="shared" si="201"/>
        <v>5015.0600000000004</v>
      </c>
      <c r="Q1461">
        <f t="shared" si="202"/>
        <v>5.13</v>
      </c>
      <c r="R1461">
        <f t="shared" si="203"/>
        <v>5.44</v>
      </c>
      <c r="S1461">
        <f t="shared" si="204"/>
        <v>-1152</v>
      </c>
      <c r="T1461" s="6">
        <f t="shared" si="208"/>
        <v>59994</v>
      </c>
      <c r="U1461" s="6">
        <f t="shared" si="205"/>
        <v>75360.435398640009</v>
      </c>
      <c r="V1461" s="4">
        <f t="shared" si="206"/>
        <v>1.2561328699309933</v>
      </c>
      <c r="W1461" s="3">
        <f t="shared" si="207"/>
        <v>12434.841270000001</v>
      </c>
    </row>
    <row r="1462" spans="1:23">
      <c r="A1462" s="1">
        <v>1460</v>
      </c>
      <c r="B1462">
        <v>3246</v>
      </c>
      <c r="C1462" t="s">
        <v>1451</v>
      </c>
      <c r="D1462" t="s">
        <v>3402</v>
      </c>
      <c r="E1462">
        <v>71175</v>
      </c>
      <c r="F1462" t="s">
        <v>3915</v>
      </c>
      <c r="G1462">
        <v>3.98</v>
      </c>
      <c r="H1462" t="s">
        <v>4297</v>
      </c>
      <c r="I1462" s="2" t="s">
        <v>7058</v>
      </c>
      <c r="K1462" t="s">
        <v>7950</v>
      </c>
      <c r="L1462">
        <v>5</v>
      </c>
      <c r="M1462">
        <v>0.03</v>
      </c>
      <c r="N1462">
        <v>11.7</v>
      </c>
      <c r="O1462">
        <f t="shared" si="200"/>
        <v>80.36</v>
      </c>
      <c r="P1462">
        <f t="shared" si="201"/>
        <v>5015.0600000000004</v>
      </c>
      <c r="Q1462">
        <f t="shared" si="202"/>
        <v>5.13</v>
      </c>
      <c r="R1462">
        <f t="shared" si="203"/>
        <v>5.44</v>
      </c>
      <c r="S1462">
        <f t="shared" si="204"/>
        <v>-1152</v>
      </c>
      <c r="T1462" s="6">
        <f t="shared" si="208"/>
        <v>71175</v>
      </c>
      <c r="U1462" s="6">
        <f t="shared" si="205"/>
        <v>63351.555185520003</v>
      </c>
      <c r="V1462" s="4">
        <f t="shared" si="206"/>
        <v>0.89008156214288725</v>
      </c>
      <c r="W1462" s="3">
        <f t="shared" si="207"/>
        <v>12434.841270000001</v>
      </c>
    </row>
    <row r="1463" spans="1:23">
      <c r="A1463" s="1">
        <v>1461</v>
      </c>
      <c r="B1463">
        <v>3249</v>
      </c>
      <c r="C1463" t="s">
        <v>1452</v>
      </c>
      <c r="D1463" t="s">
        <v>3403</v>
      </c>
      <c r="E1463">
        <v>22794</v>
      </c>
      <c r="F1463" t="s">
        <v>3915</v>
      </c>
      <c r="G1463">
        <v>1.52</v>
      </c>
      <c r="H1463" t="s">
        <v>4395</v>
      </c>
      <c r="I1463" s="2" t="s">
        <v>7059</v>
      </c>
      <c r="K1463" t="s">
        <v>8048</v>
      </c>
      <c r="L1463">
        <v>1</v>
      </c>
      <c r="M1463">
        <v>1.7999999999999999E-2</v>
      </c>
      <c r="N1463">
        <v>6.3</v>
      </c>
      <c r="O1463">
        <f t="shared" si="200"/>
        <v>80.36</v>
      </c>
      <c r="P1463">
        <f t="shared" si="201"/>
        <v>5015.0600000000004</v>
      </c>
      <c r="Q1463">
        <f t="shared" si="202"/>
        <v>5.13</v>
      </c>
      <c r="R1463">
        <f t="shared" si="203"/>
        <v>5.44</v>
      </c>
      <c r="S1463">
        <f t="shared" si="204"/>
        <v>-1152</v>
      </c>
      <c r="T1463" s="6">
        <f t="shared" si="208"/>
        <v>22794</v>
      </c>
      <c r="U1463" s="6">
        <f t="shared" si="205"/>
        <v>24283.248396480001</v>
      </c>
      <c r="V1463" s="4">
        <f t="shared" si="206"/>
        <v>1.0653351055751514</v>
      </c>
      <c r="W1463" s="3">
        <f t="shared" si="207"/>
        <v>12434.841270000001</v>
      </c>
    </row>
    <row r="1464" spans="1:23">
      <c r="A1464" s="1">
        <v>1462</v>
      </c>
      <c r="B1464">
        <v>3253</v>
      </c>
      <c r="C1464" t="s">
        <v>1453</v>
      </c>
      <c r="D1464" t="s">
        <v>3404</v>
      </c>
      <c r="E1464">
        <v>55494</v>
      </c>
      <c r="F1464" t="s">
        <v>3915</v>
      </c>
      <c r="G1464">
        <v>2.16</v>
      </c>
      <c r="H1464" t="s">
        <v>5201</v>
      </c>
      <c r="I1464" s="2" t="s">
        <v>7060</v>
      </c>
      <c r="K1464" t="s">
        <v>8854</v>
      </c>
      <c r="L1464">
        <v>21</v>
      </c>
      <c r="M1464">
        <v>0.161</v>
      </c>
      <c r="N1464">
        <v>67.44</v>
      </c>
      <c r="O1464">
        <f t="shared" si="200"/>
        <v>80.36</v>
      </c>
      <c r="P1464">
        <f t="shared" si="201"/>
        <v>5015.0600000000004</v>
      </c>
      <c r="Q1464">
        <f t="shared" si="202"/>
        <v>5.13</v>
      </c>
      <c r="R1464">
        <f t="shared" si="203"/>
        <v>5.44</v>
      </c>
      <c r="S1464">
        <f t="shared" si="204"/>
        <v>-1152</v>
      </c>
      <c r="T1464" s="6">
        <f t="shared" si="208"/>
        <v>55494</v>
      </c>
      <c r="U1464" s="6">
        <f t="shared" si="205"/>
        <v>60561.071067840006</v>
      </c>
      <c r="V1464" s="4">
        <f t="shared" si="206"/>
        <v>1.0913084489825928</v>
      </c>
      <c r="W1464" s="3">
        <f t="shared" si="207"/>
        <v>12434.841270000001</v>
      </c>
    </row>
    <row r="1465" spans="1:23">
      <c r="A1465" s="1">
        <v>1463</v>
      </c>
      <c r="B1465">
        <v>3258</v>
      </c>
      <c r="C1465" t="s">
        <v>1454</v>
      </c>
      <c r="D1465" t="s">
        <v>3405</v>
      </c>
      <c r="E1465">
        <v>60193</v>
      </c>
      <c r="F1465" t="s">
        <v>3915</v>
      </c>
      <c r="G1465">
        <v>2.42</v>
      </c>
      <c r="H1465" t="s">
        <v>3980</v>
      </c>
      <c r="I1465" s="2" t="s">
        <v>7061</v>
      </c>
      <c r="K1465" t="s">
        <v>7633</v>
      </c>
      <c r="L1465">
        <v>1</v>
      </c>
      <c r="M1465">
        <v>0.1</v>
      </c>
      <c r="N1465">
        <v>51</v>
      </c>
      <c r="O1465">
        <f t="shared" si="200"/>
        <v>80.36</v>
      </c>
      <c r="P1465">
        <f t="shared" si="201"/>
        <v>5015.0600000000004</v>
      </c>
      <c r="Q1465">
        <f t="shared" si="202"/>
        <v>5.13</v>
      </c>
      <c r="R1465">
        <f t="shared" si="203"/>
        <v>5.44</v>
      </c>
      <c r="S1465">
        <f t="shared" si="204"/>
        <v>-1152</v>
      </c>
      <c r="T1465" s="6">
        <f t="shared" si="208"/>
        <v>60193</v>
      </c>
      <c r="U1465" s="6">
        <f t="shared" si="205"/>
        <v>57253.857448080002</v>
      </c>
      <c r="V1465" s="4">
        <f t="shared" si="206"/>
        <v>0.95117135627199179</v>
      </c>
      <c r="W1465" s="3">
        <f t="shared" si="207"/>
        <v>12434.841270000001</v>
      </c>
    </row>
    <row r="1466" spans="1:23">
      <c r="A1466" s="1">
        <v>1464</v>
      </c>
      <c r="B1466">
        <v>3259</v>
      </c>
      <c r="C1466" t="s">
        <v>1455</v>
      </c>
      <c r="D1466" t="s">
        <v>3406</v>
      </c>
      <c r="E1466">
        <v>71694</v>
      </c>
      <c r="F1466" t="s">
        <v>3915</v>
      </c>
      <c r="G1466">
        <v>3.67</v>
      </c>
      <c r="H1466" t="s">
        <v>5202</v>
      </c>
      <c r="I1466" s="2" t="s">
        <v>7062</v>
      </c>
      <c r="K1466" t="s">
        <v>8855</v>
      </c>
      <c r="L1466">
        <v>48</v>
      </c>
      <c r="M1466">
        <v>0.28000000000000003</v>
      </c>
      <c r="N1466">
        <v>128.80000000000001</v>
      </c>
      <c r="O1466">
        <f t="shared" si="200"/>
        <v>80.36</v>
      </c>
      <c r="P1466">
        <f t="shared" si="201"/>
        <v>5015.0600000000004</v>
      </c>
      <c r="Q1466">
        <f t="shared" si="202"/>
        <v>5.13</v>
      </c>
      <c r="R1466">
        <f t="shared" si="203"/>
        <v>5.44</v>
      </c>
      <c r="S1466">
        <f t="shared" si="204"/>
        <v>-1152</v>
      </c>
      <c r="T1466" s="6">
        <f t="shared" si="208"/>
        <v>71694</v>
      </c>
      <c r="U1466" s="6">
        <f t="shared" si="205"/>
        <v>109917.04287308</v>
      </c>
      <c r="V1466" s="4">
        <f t="shared" si="206"/>
        <v>1.5331414466075266</v>
      </c>
      <c r="W1466" s="3">
        <f t="shared" si="207"/>
        <v>12434.841270000001</v>
      </c>
    </row>
    <row r="1467" spans="1:23">
      <c r="A1467" s="1">
        <v>1465</v>
      </c>
      <c r="B1467">
        <v>3263</v>
      </c>
      <c r="C1467" t="s">
        <v>1456</v>
      </c>
      <c r="D1467" t="s">
        <v>3407</v>
      </c>
      <c r="E1467">
        <v>37425</v>
      </c>
      <c r="F1467" t="s">
        <v>3915</v>
      </c>
      <c r="G1467">
        <v>1.85</v>
      </c>
      <c r="H1467" t="s">
        <v>5203</v>
      </c>
      <c r="I1467" s="2" t="s">
        <v>7063</v>
      </c>
      <c r="K1467" t="s">
        <v>8856</v>
      </c>
      <c r="L1467">
        <v>15</v>
      </c>
      <c r="M1467">
        <v>0.04</v>
      </c>
      <c r="N1467">
        <v>20.399999999999999</v>
      </c>
      <c r="O1467">
        <f t="shared" si="200"/>
        <v>80.36</v>
      </c>
      <c r="P1467">
        <f t="shared" si="201"/>
        <v>5015.0600000000004</v>
      </c>
      <c r="Q1467">
        <f t="shared" si="202"/>
        <v>5.13</v>
      </c>
      <c r="R1467">
        <f t="shared" si="203"/>
        <v>5.44</v>
      </c>
      <c r="S1467">
        <f t="shared" si="204"/>
        <v>-1152</v>
      </c>
      <c r="T1467" s="6">
        <f t="shared" si="208"/>
        <v>37425</v>
      </c>
      <c r="U1467" s="6">
        <f t="shared" si="205"/>
        <v>35371.378979399997</v>
      </c>
      <c r="V1467" s="4">
        <f t="shared" si="206"/>
        <v>0.94512702683767524</v>
      </c>
      <c r="W1467" s="3">
        <f t="shared" si="207"/>
        <v>12434.841270000001</v>
      </c>
    </row>
    <row r="1468" spans="1:23">
      <c r="A1468" s="1">
        <v>1466</v>
      </c>
      <c r="B1468">
        <v>3266</v>
      </c>
      <c r="C1468" t="s">
        <v>1457</v>
      </c>
      <c r="D1468" t="s">
        <v>3408</v>
      </c>
      <c r="E1468">
        <v>71043</v>
      </c>
      <c r="F1468" t="s">
        <v>3915</v>
      </c>
      <c r="G1468">
        <v>2.08</v>
      </c>
      <c r="H1468" t="s">
        <v>4956</v>
      </c>
      <c r="I1468" s="2" t="s">
        <v>7064</v>
      </c>
      <c r="K1468" t="s">
        <v>8609</v>
      </c>
      <c r="L1468">
        <v>1</v>
      </c>
      <c r="M1468">
        <v>0.24</v>
      </c>
      <c r="N1468">
        <v>85.2</v>
      </c>
      <c r="O1468">
        <f t="shared" si="200"/>
        <v>80.36</v>
      </c>
      <c r="P1468">
        <f t="shared" si="201"/>
        <v>5015.0600000000004</v>
      </c>
      <c r="Q1468">
        <f t="shared" si="202"/>
        <v>5.13</v>
      </c>
      <c r="R1468">
        <f t="shared" si="203"/>
        <v>5.44</v>
      </c>
      <c r="S1468">
        <f t="shared" si="204"/>
        <v>-1152</v>
      </c>
      <c r="T1468" s="6">
        <f t="shared" si="208"/>
        <v>71043</v>
      </c>
      <c r="U1468" s="6">
        <f t="shared" si="205"/>
        <v>67131.259489920019</v>
      </c>
      <c r="V1468" s="4">
        <f t="shared" si="206"/>
        <v>0.9449384103982098</v>
      </c>
      <c r="W1468" s="3">
        <f t="shared" si="207"/>
        <v>12434.841270000001</v>
      </c>
    </row>
    <row r="1469" spans="1:23">
      <c r="A1469" s="1">
        <v>1467</v>
      </c>
      <c r="B1469">
        <v>3271</v>
      </c>
      <c r="C1469" t="s">
        <v>1458</v>
      </c>
      <c r="D1469" t="s">
        <v>3409</v>
      </c>
      <c r="E1469">
        <v>21594</v>
      </c>
      <c r="F1469" t="s">
        <v>3915</v>
      </c>
      <c r="G1469">
        <v>1.65</v>
      </c>
      <c r="H1469" t="s">
        <v>4114</v>
      </c>
      <c r="I1469" s="2" t="s">
        <v>7065</v>
      </c>
      <c r="K1469" t="s">
        <v>7767</v>
      </c>
      <c r="L1469">
        <v>1</v>
      </c>
      <c r="M1469">
        <v>0.02</v>
      </c>
      <c r="N1469">
        <v>6.1</v>
      </c>
      <c r="O1469">
        <f t="shared" si="200"/>
        <v>80.36</v>
      </c>
      <c r="P1469">
        <f t="shared" si="201"/>
        <v>5015.0600000000004</v>
      </c>
      <c r="Q1469">
        <f t="shared" si="202"/>
        <v>5.13</v>
      </c>
      <c r="R1469">
        <f t="shared" si="203"/>
        <v>5.44</v>
      </c>
      <c r="S1469">
        <f t="shared" si="204"/>
        <v>-1152</v>
      </c>
      <c r="T1469" s="6">
        <f t="shared" si="208"/>
        <v>21594</v>
      </c>
      <c r="U1469" s="6">
        <f t="shared" si="205"/>
        <v>26135.651954599998</v>
      </c>
      <c r="V1469" s="4">
        <f t="shared" si="206"/>
        <v>1.2103200868111512</v>
      </c>
      <c r="W1469" s="3">
        <f t="shared" si="207"/>
        <v>12434.841270000001</v>
      </c>
    </row>
    <row r="1470" spans="1:23">
      <c r="A1470" s="1">
        <v>1468</v>
      </c>
      <c r="B1470">
        <v>3277</v>
      </c>
      <c r="C1470" t="s">
        <v>1459</v>
      </c>
      <c r="D1470" t="s">
        <v>3410</v>
      </c>
      <c r="E1470">
        <v>47243</v>
      </c>
      <c r="F1470" t="s">
        <v>3915</v>
      </c>
      <c r="G1470">
        <v>2.36</v>
      </c>
      <c r="H1470" t="s">
        <v>5204</v>
      </c>
      <c r="I1470" s="2" t="s">
        <v>7066</v>
      </c>
      <c r="K1470" t="s">
        <v>8857</v>
      </c>
      <c r="L1470">
        <v>25</v>
      </c>
      <c r="M1470">
        <v>0.08</v>
      </c>
      <c r="N1470">
        <v>1.6</v>
      </c>
      <c r="O1470">
        <f t="shared" si="200"/>
        <v>80.36</v>
      </c>
      <c r="P1470">
        <f t="shared" si="201"/>
        <v>5015.0600000000004</v>
      </c>
      <c r="Q1470">
        <f t="shared" si="202"/>
        <v>5.13</v>
      </c>
      <c r="R1470">
        <f t="shared" si="203"/>
        <v>5.44</v>
      </c>
      <c r="S1470">
        <f t="shared" si="204"/>
        <v>-1152</v>
      </c>
      <c r="T1470" s="6">
        <f t="shared" si="208"/>
        <v>47243</v>
      </c>
      <c r="U1470" s="6">
        <f t="shared" si="205"/>
        <v>34762.923916639993</v>
      </c>
      <c r="V1470" s="4">
        <f t="shared" si="206"/>
        <v>0.73583226968312754</v>
      </c>
      <c r="W1470" s="3">
        <f t="shared" si="207"/>
        <v>12434.841270000001</v>
      </c>
    </row>
    <row r="1471" spans="1:23">
      <c r="A1471" s="1">
        <v>1469</v>
      </c>
      <c r="B1471">
        <v>3286</v>
      </c>
      <c r="C1471" t="s">
        <v>1460</v>
      </c>
      <c r="D1471" t="s">
        <v>3411</v>
      </c>
      <c r="E1471">
        <v>50694</v>
      </c>
      <c r="F1471" t="s">
        <v>3915</v>
      </c>
      <c r="G1471">
        <v>2.06</v>
      </c>
      <c r="H1471" t="s">
        <v>5205</v>
      </c>
      <c r="I1471" s="2" t="s">
        <v>7067</v>
      </c>
      <c r="K1471" t="s">
        <v>8858</v>
      </c>
      <c r="L1471">
        <v>19</v>
      </c>
      <c r="M1471">
        <v>0.14000000000000001</v>
      </c>
      <c r="N1471">
        <v>63.3</v>
      </c>
      <c r="O1471">
        <f t="shared" si="200"/>
        <v>80.36</v>
      </c>
      <c r="P1471">
        <f t="shared" si="201"/>
        <v>5015.0600000000004</v>
      </c>
      <c r="Q1471">
        <f t="shared" si="202"/>
        <v>5.13</v>
      </c>
      <c r="R1471">
        <f t="shared" si="203"/>
        <v>5.44</v>
      </c>
      <c r="S1471">
        <f t="shared" si="204"/>
        <v>-1152</v>
      </c>
      <c r="T1471" s="6">
        <f t="shared" si="208"/>
        <v>50694</v>
      </c>
      <c r="U1471" s="6">
        <f t="shared" si="205"/>
        <v>57259.054339440001</v>
      </c>
      <c r="V1471" s="4">
        <f t="shared" si="206"/>
        <v>1.1295035771381228</v>
      </c>
      <c r="W1471" s="3">
        <f t="shared" si="207"/>
        <v>12434.841270000001</v>
      </c>
    </row>
    <row r="1472" spans="1:23">
      <c r="A1472" s="1">
        <v>1470</v>
      </c>
      <c r="B1472">
        <v>3287</v>
      </c>
      <c r="C1472" t="s">
        <v>1461</v>
      </c>
      <c r="D1472" t="s">
        <v>3412</v>
      </c>
      <c r="E1472">
        <v>35694</v>
      </c>
      <c r="F1472" t="s">
        <v>3915</v>
      </c>
      <c r="G1472">
        <v>1.95</v>
      </c>
      <c r="H1472" t="s">
        <v>5206</v>
      </c>
      <c r="I1472" s="2" t="s">
        <v>7068</v>
      </c>
      <c r="K1472" t="s">
        <v>8859</v>
      </c>
      <c r="L1472">
        <v>26</v>
      </c>
      <c r="M1472">
        <v>0.09</v>
      </c>
      <c r="N1472">
        <v>45.9</v>
      </c>
      <c r="O1472">
        <f t="shared" si="200"/>
        <v>80.36</v>
      </c>
      <c r="P1472">
        <f t="shared" si="201"/>
        <v>5015.0600000000004</v>
      </c>
      <c r="Q1472">
        <f t="shared" si="202"/>
        <v>5.13</v>
      </c>
      <c r="R1472">
        <f t="shared" si="203"/>
        <v>5.44</v>
      </c>
      <c r="S1472">
        <f t="shared" si="204"/>
        <v>-1152</v>
      </c>
      <c r="T1472" s="6">
        <f t="shared" si="208"/>
        <v>35694</v>
      </c>
      <c r="U1472" s="6">
        <f t="shared" si="205"/>
        <v>48011.099131800001</v>
      </c>
      <c r="V1472" s="4">
        <f t="shared" si="206"/>
        <v>1.3450747781643975</v>
      </c>
      <c r="W1472" s="3">
        <f t="shared" si="207"/>
        <v>12434.841270000001</v>
      </c>
    </row>
    <row r="1473" spans="1:23">
      <c r="A1473" s="1">
        <v>1471</v>
      </c>
      <c r="B1473">
        <v>3289</v>
      </c>
      <c r="C1473" t="s">
        <v>1462</v>
      </c>
      <c r="D1473" t="s">
        <v>3413</v>
      </c>
      <c r="E1473">
        <v>71694</v>
      </c>
      <c r="F1473" t="s">
        <v>3915</v>
      </c>
      <c r="G1473">
        <v>3.28</v>
      </c>
      <c r="H1473" t="s">
        <v>5207</v>
      </c>
      <c r="I1473" s="2" t="s">
        <v>7069</v>
      </c>
      <c r="K1473" t="s">
        <v>8860</v>
      </c>
      <c r="L1473">
        <v>68</v>
      </c>
      <c r="M1473">
        <v>0.15</v>
      </c>
      <c r="N1473">
        <v>50.25</v>
      </c>
      <c r="O1473">
        <f t="shared" si="200"/>
        <v>80.36</v>
      </c>
      <c r="P1473">
        <f t="shared" si="201"/>
        <v>5015.0600000000004</v>
      </c>
      <c r="Q1473">
        <f t="shared" si="202"/>
        <v>5.13</v>
      </c>
      <c r="R1473">
        <f t="shared" si="203"/>
        <v>5.44</v>
      </c>
      <c r="S1473">
        <f t="shared" si="204"/>
        <v>-1152</v>
      </c>
      <c r="T1473" s="6">
        <f t="shared" si="208"/>
        <v>71694</v>
      </c>
      <c r="U1473" s="6">
        <f t="shared" si="205"/>
        <v>69758.744838719998</v>
      </c>
      <c r="V1473" s="4">
        <f t="shared" si="206"/>
        <v>0.97300673471587573</v>
      </c>
      <c r="W1473" s="3">
        <f t="shared" si="207"/>
        <v>12434.841270000001</v>
      </c>
    </row>
    <row r="1474" spans="1:23">
      <c r="A1474" s="1">
        <v>1472</v>
      </c>
      <c r="B1474">
        <v>3292</v>
      </c>
      <c r="C1474" t="s">
        <v>1463</v>
      </c>
      <c r="D1474" t="s">
        <v>3414</v>
      </c>
      <c r="E1474">
        <v>249743</v>
      </c>
      <c r="F1474" t="s">
        <v>3915</v>
      </c>
      <c r="G1474">
        <v>4.5</v>
      </c>
      <c r="H1474" t="s">
        <v>5208</v>
      </c>
      <c r="I1474" s="2" t="s">
        <v>7070</v>
      </c>
      <c r="K1474" t="s">
        <v>8861</v>
      </c>
      <c r="L1474">
        <v>9</v>
      </c>
      <c r="M1474">
        <v>0.79300000000000004</v>
      </c>
      <c r="N1474">
        <v>333.06</v>
      </c>
      <c r="O1474">
        <f t="shared" si="200"/>
        <v>80.36</v>
      </c>
      <c r="P1474">
        <f t="shared" si="201"/>
        <v>5015.0600000000004</v>
      </c>
      <c r="Q1474">
        <f t="shared" si="202"/>
        <v>5.13</v>
      </c>
      <c r="R1474">
        <f t="shared" si="203"/>
        <v>5.44</v>
      </c>
      <c r="S1474">
        <f t="shared" si="204"/>
        <v>-1152</v>
      </c>
      <c r="T1474" s="6">
        <f t="shared" si="208"/>
        <v>249743</v>
      </c>
      <c r="U1474" s="6">
        <f t="shared" si="205"/>
        <v>211596.11956199998</v>
      </c>
      <c r="V1474" s="4">
        <f t="shared" si="206"/>
        <v>0.84725545685764958</v>
      </c>
      <c r="W1474" s="3">
        <f t="shared" si="207"/>
        <v>12434.841270000001</v>
      </c>
    </row>
    <row r="1475" spans="1:23">
      <c r="A1475" s="1">
        <v>1473</v>
      </c>
      <c r="B1475">
        <v>3295</v>
      </c>
      <c r="C1475" t="s">
        <v>1464</v>
      </c>
      <c r="D1475" t="s">
        <v>3415</v>
      </c>
      <c r="E1475">
        <v>599250</v>
      </c>
      <c r="F1475" t="s">
        <v>3916</v>
      </c>
      <c r="G1475">
        <v>4.6900000000000004</v>
      </c>
      <c r="H1475" t="s">
        <v>5209</v>
      </c>
      <c r="I1475" s="2" t="s">
        <v>7071</v>
      </c>
      <c r="K1475" t="s">
        <v>8862</v>
      </c>
      <c r="L1475">
        <v>19</v>
      </c>
      <c r="M1475">
        <v>0.91</v>
      </c>
      <c r="N1475">
        <v>316.67</v>
      </c>
      <c r="O1475">
        <f t="shared" ref="O1475:O1538" si="209">O1474</f>
        <v>80.36</v>
      </c>
      <c r="P1475">
        <f t="shared" ref="P1475:P1538" si="210">P1474</f>
        <v>5015.0600000000004</v>
      </c>
      <c r="Q1475">
        <f t="shared" ref="Q1475:Q1538" si="211">Q1474</f>
        <v>5.13</v>
      </c>
      <c r="R1475">
        <f t="shared" ref="R1475:R1538" si="212">R1474</f>
        <v>5.44</v>
      </c>
      <c r="S1475">
        <f t="shared" ref="S1475:S1538" si="213">S1474</f>
        <v>-1152</v>
      </c>
      <c r="T1475" s="6">
        <f t="shared" si="208"/>
        <v>599250</v>
      </c>
      <c r="U1475" s="6">
        <f t="shared" ref="U1475:U1538" si="214">G1475*0.58*P1475*Q1475+N1475*O1475*R1475+S1475</f>
        <v>207266.23719556001</v>
      </c>
      <c r="V1475" s="4">
        <f t="shared" ref="V1475:V1538" si="215">U1475/T1475</f>
        <v>0.34587607375145601</v>
      </c>
      <c r="W1475" s="3">
        <f t="shared" ref="W1475:W1538" si="216">0.58*P1475*Q1475/1.2</f>
        <v>12434.841270000001</v>
      </c>
    </row>
    <row r="1476" spans="1:23">
      <c r="A1476" s="1">
        <v>1474</v>
      </c>
      <c r="B1476">
        <v>3296</v>
      </c>
      <c r="C1476" t="s">
        <v>1465</v>
      </c>
      <c r="D1476" t="s">
        <v>3416</v>
      </c>
      <c r="E1476">
        <v>79494</v>
      </c>
      <c r="F1476" t="s">
        <v>3916</v>
      </c>
      <c r="G1476">
        <v>3.47</v>
      </c>
      <c r="H1476" t="s">
        <v>4387</v>
      </c>
      <c r="I1476" s="2" t="s">
        <v>7072</v>
      </c>
      <c r="K1476" t="s">
        <v>8040</v>
      </c>
      <c r="L1476">
        <v>38</v>
      </c>
      <c r="M1476">
        <v>0.13</v>
      </c>
      <c r="N1476">
        <v>50.7</v>
      </c>
      <c r="O1476">
        <f t="shared" si="209"/>
        <v>80.36</v>
      </c>
      <c r="P1476">
        <f t="shared" si="210"/>
        <v>5015.0600000000004</v>
      </c>
      <c r="Q1476">
        <f t="shared" si="211"/>
        <v>5.13</v>
      </c>
      <c r="R1476">
        <f t="shared" si="212"/>
        <v>5.44</v>
      </c>
      <c r="S1476">
        <f t="shared" si="213"/>
        <v>-1152</v>
      </c>
      <c r="T1476" s="6">
        <f t="shared" si="208"/>
        <v>79494</v>
      </c>
      <c r="U1476" s="6">
        <f t="shared" si="214"/>
        <v>72790.609928279999</v>
      </c>
      <c r="V1476" s="4">
        <f t="shared" si="215"/>
        <v>0.91567426382217521</v>
      </c>
      <c r="W1476" s="3">
        <f t="shared" si="216"/>
        <v>12434.841270000001</v>
      </c>
    </row>
    <row r="1477" spans="1:23">
      <c r="A1477" s="1">
        <v>1475</v>
      </c>
      <c r="B1477">
        <v>3298</v>
      </c>
      <c r="C1477" t="s">
        <v>1466</v>
      </c>
      <c r="D1477" t="s">
        <v>3417</v>
      </c>
      <c r="E1477">
        <v>121868</v>
      </c>
      <c r="F1477" t="s">
        <v>3915</v>
      </c>
      <c r="G1477">
        <v>2.77</v>
      </c>
      <c r="H1477" t="s">
        <v>5210</v>
      </c>
      <c r="I1477" s="2" t="s">
        <v>7073</v>
      </c>
      <c r="K1477" t="s">
        <v>8863</v>
      </c>
      <c r="L1477">
        <v>63</v>
      </c>
      <c r="M1477">
        <v>0.502</v>
      </c>
      <c r="N1477">
        <v>116.48</v>
      </c>
      <c r="O1477">
        <f t="shared" si="209"/>
        <v>80.36</v>
      </c>
      <c r="P1477">
        <f t="shared" si="210"/>
        <v>5015.0600000000004</v>
      </c>
      <c r="Q1477">
        <f t="shared" si="211"/>
        <v>5.13</v>
      </c>
      <c r="R1477">
        <f t="shared" si="212"/>
        <v>5.44</v>
      </c>
      <c r="S1477">
        <f t="shared" si="213"/>
        <v>-1152</v>
      </c>
      <c r="T1477" s="6">
        <f t="shared" si="208"/>
        <v>121868</v>
      </c>
      <c r="U1477" s="6">
        <f t="shared" si="214"/>
        <v>91101.622813480004</v>
      </c>
      <c r="V1477" s="4">
        <f t="shared" si="215"/>
        <v>0.74754343070765095</v>
      </c>
      <c r="W1477" s="3">
        <f t="shared" si="216"/>
        <v>12434.841270000001</v>
      </c>
    </row>
    <row r="1478" spans="1:23">
      <c r="A1478" s="1">
        <v>1476</v>
      </c>
      <c r="B1478">
        <v>3300</v>
      </c>
      <c r="C1478" t="s">
        <v>1467</v>
      </c>
      <c r="D1478" t="s">
        <v>3418</v>
      </c>
      <c r="E1478">
        <v>49118</v>
      </c>
      <c r="F1478" t="s">
        <v>3915</v>
      </c>
      <c r="G1478">
        <v>1.31</v>
      </c>
      <c r="H1478" t="s">
        <v>5211</v>
      </c>
      <c r="I1478" s="2" t="s">
        <v>7074</v>
      </c>
      <c r="K1478" t="s">
        <v>8864</v>
      </c>
      <c r="L1478">
        <v>15</v>
      </c>
      <c r="M1478">
        <v>0.155</v>
      </c>
      <c r="N1478">
        <v>51.169999999999987</v>
      </c>
      <c r="O1478">
        <f t="shared" si="209"/>
        <v>80.36</v>
      </c>
      <c r="P1478">
        <f t="shared" si="210"/>
        <v>5015.0600000000004</v>
      </c>
      <c r="Q1478">
        <f t="shared" si="211"/>
        <v>5.13</v>
      </c>
      <c r="R1478">
        <f t="shared" si="212"/>
        <v>5.44</v>
      </c>
      <c r="S1478">
        <f t="shared" si="213"/>
        <v>-1152</v>
      </c>
      <c r="T1478" s="6">
        <f t="shared" si="208"/>
        <v>49118</v>
      </c>
      <c r="U1478" s="6">
        <f t="shared" si="214"/>
        <v>40764.965804439998</v>
      </c>
      <c r="V1478" s="4">
        <f t="shared" si="215"/>
        <v>0.82993944795064944</v>
      </c>
      <c r="W1478" s="3">
        <f t="shared" si="216"/>
        <v>12434.841270000001</v>
      </c>
    </row>
    <row r="1479" spans="1:23">
      <c r="A1479" s="1">
        <v>1477</v>
      </c>
      <c r="B1479">
        <v>3302</v>
      </c>
      <c r="C1479" t="s">
        <v>1468</v>
      </c>
      <c r="D1479" t="s">
        <v>3419</v>
      </c>
      <c r="E1479">
        <v>42594</v>
      </c>
      <c r="F1479" t="s">
        <v>3915</v>
      </c>
      <c r="G1479">
        <v>1.85</v>
      </c>
      <c r="H1479" t="s">
        <v>5212</v>
      </c>
      <c r="I1479" s="2" t="s">
        <v>7075</v>
      </c>
      <c r="K1479" t="s">
        <v>8865</v>
      </c>
      <c r="L1479">
        <v>1</v>
      </c>
      <c r="M1479">
        <v>0.10100000000000001</v>
      </c>
      <c r="N1479">
        <v>47.98</v>
      </c>
      <c r="O1479">
        <f t="shared" si="209"/>
        <v>80.36</v>
      </c>
      <c r="P1479">
        <f t="shared" si="210"/>
        <v>5015.0600000000004</v>
      </c>
      <c r="Q1479">
        <f t="shared" si="211"/>
        <v>5.13</v>
      </c>
      <c r="R1479">
        <f t="shared" si="212"/>
        <v>5.44</v>
      </c>
      <c r="S1479">
        <f t="shared" si="213"/>
        <v>-1152</v>
      </c>
      <c r="T1479" s="6">
        <f t="shared" ref="T1479:T1542" si="217">E1479</f>
        <v>42594</v>
      </c>
      <c r="U1479" s="6">
        <f t="shared" si="214"/>
        <v>47428.2076514</v>
      </c>
      <c r="V1479" s="4">
        <f t="shared" si="215"/>
        <v>1.1134950380663944</v>
      </c>
      <c r="W1479" s="3">
        <f t="shared" si="216"/>
        <v>12434.841270000001</v>
      </c>
    </row>
    <row r="1480" spans="1:23">
      <c r="A1480" s="1">
        <v>1478</v>
      </c>
      <c r="B1480">
        <v>3308</v>
      </c>
      <c r="C1480" t="s">
        <v>1469</v>
      </c>
      <c r="D1480" t="s">
        <v>3420</v>
      </c>
      <c r="E1480">
        <v>894000</v>
      </c>
      <c r="F1480" t="s">
        <v>3916</v>
      </c>
      <c r="G1480">
        <v>9.43</v>
      </c>
      <c r="H1480" t="s">
        <v>5213</v>
      </c>
      <c r="I1480" s="2" t="s">
        <v>7076</v>
      </c>
      <c r="K1480" t="s">
        <v>8866</v>
      </c>
      <c r="L1480">
        <v>113</v>
      </c>
      <c r="M1480">
        <v>1.63</v>
      </c>
      <c r="N1480">
        <v>1961.7</v>
      </c>
      <c r="O1480">
        <f t="shared" si="209"/>
        <v>80.36</v>
      </c>
      <c r="P1480">
        <f t="shared" si="210"/>
        <v>5015.0600000000004</v>
      </c>
      <c r="Q1480">
        <f t="shared" si="211"/>
        <v>5.13</v>
      </c>
      <c r="R1480">
        <f t="shared" si="212"/>
        <v>5.44</v>
      </c>
      <c r="S1480">
        <f t="shared" si="213"/>
        <v>-1152</v>
      </c>
      <c r="T1480" s="6">
        <f t="shared" si="217"/>
        <v>894000</v>
      </c>
      <c r="U1480" s="6">
        <f t="shared" si="214"/>
        <v>997134.29709132004</v>
      </c>
      <c r="V1480" s="4">
        <f t="shared" si="215"/>
        <v>1.1153627484242954</v>
      </c>
      <c r="W1480" s="3">
        <f t="shared" si="216"/>
        <v>12434.841270000001</v>
      </c>
    </row>
    <row r="1481" spans="1:23">
      <c r="A1481" s="1">
        <v>1479</v>
      </c>
      <c r="B1481">
        <v>3310</v>
      </c>
      <c r="C1481" t="s">
        <v>21</v>
      </c>
      <c r="D1481" t="s">
        <v>1972</v>
      </c>
      <c r="E1481">
        <v>47841</v>
      </c>
      <c r="F1481" t="s">
        <v>3915</v>
      </c>
      <c r="G1481">
        <v>2.09</v>
      </c>
      <c r="H1481" t="s">
        <v>3926</v>
      </c>
      <c r="I1481" s="2" t="s">
        <v>5628</v>
      </c>
      <c r="K1481" t="s">
        <v>7579</v>
      </c>
      <c r="L1481">
        <v>1</v>
      </c>
      <c r="M1481">
        <v>0.17</v>
      </c>
      <c r="N1481">
        <v>59.5</v>
      </c>
      <c r="O1481">
        <f t="shared" si="209"/>
        <v>80.36</v>
      </c>
      <c r="P1481">
        <f t="shared" si="210"/>
        <v>5015.0600000000004</v>
      </c>
      <c r="Q1481">
        <f t="shared" si="211"/>
        <v>5.13</v>
      </c>
      <c r="R1481">
        <f t="shared" si="212"/>
        <v>5.44</v>
      </c>
      <c r="S1481">
        <f t="shared" si="213"/>
        <v>-1152</v>
      </c>
      <c r="T1481" s="6">
        <f t="shared" si="217"/>
        <v>47841</v>
      </c>
      <c r="U1481" s="6">
        <f t="shared" si="214"/>
        <v>56045.506705160005</v>
      </c>
      <c r="V1481" s="4">
        <f t="shared" si="215"/>
        <v>1.1714953012094229</v>
      </c>
      <c r="W1481" s="3">
        <f t="shared" si="216"/>
        <v>12434.841270000001</v>
      </c>
    </row>
    <row r="1482" spans="1:23">
      <c r="A1482" s="1">
        <v>1480</v>
      </c>
      <c r="B1482">
        <v>3311</v>
      </c>
      <c r="C1482" t="s">
        <v>1470</v>
      </c>
      <c r="D1482" t="s">
        <v>3421</v>
      </c>
      <c r="E1482">
        <v>43494</v>
      </c>
      <c r="F1482" t="s">
        <v>3915</v>
      </c>
      <c r="G1482">
        <v>3.03</v>
      </c>
      <c r="H1482" t="s">
        <v>4016</v>
      </c>
      <c r="I1482" s="2" t="s">
        <v>7077</v>
      </c>
      <c r="K1482" t="s">
        <v>7669</v>
      </c>
      <c r="L1482">
        <v>7</v>
      </c>
      <c r="M1482">
        <v>0.03</v>
      </c>
      <c r="N1482">
        <v>15.3</v>
      </c>
      <c r="O1482">
        <f t="shared" si="209"/>
        <v>80.36</v>
      </c>
      <c r="P1482">
        <f t="shared" si="210"/>
        <v>5015.0600000000004</v>
      </c>
      <c r="Q1482">
        <f t="shared" si="211"/>
        <v>5.13</v>
      </c>
      <c r="R1482">
        <f t="shared" si="212"/>
        <v>5.44</v>
      </c>
      <c r="S1482">
        <f t="shared" si="213"/>
        <v>-1152</v>
      </c>
      <c r="T1482" s="6">
        <f t="shared" si="217"/>
        <v>43494</v>
      </c>
      <c r="U1482" s="6">
        <f t="shared" si="214"/>
        <v>50749.606377720003</v>
      </c>
      <c r="V1482" s="4">
        <f t="shared" si="215"/>
        <v>1.1668185583694304</v>
      </c>
      <c r="W1482" s="3">
        <f t="shared" si="216"/>
        <v>12434.841270000001</v>
      </c>
    </row>
    <row r="1483" spans="1:23">
      <c r="A1483" s="1">
        <v>1481</v>
      </c>
      <c r="B1483">
        <v>3315</v>
      </c>
      <c r="C1483" t="s">
        <v>1471</v>
      </c>
      <c r="D1483" t="s">
        <v>3422</v>
      </c>
      <c r="E1483">
        <v>89925</v>
      </c>
      <c r="F1483" t="s">
        <v>3915</v>
      </c>
      <c r="G1483">
        <v>2.63</v>
      </c>
      <c r="H1483" t="s">
        <v>5214</v>
      </c>
      <c r="I1483" s="2" t="s">
        <v>7078</v>
      </c>
      <c r="K1483" t="s">
        <v>8867</v>
      </c>
      <c r="L1483">
        <v>13</v>
      </c>
      <c r="M1483">
        <v>0.23</v>
      </c>
      <c r="N1483">
        <v>83.100000000000009</v>
      </c>
      <c r="O1483">
        <f t="shared" si="209"/>
        <v>80.36</v>
      </c>
      <c r="P1483">
        <f t="shared" si="210"/>
        <v>5015.0600000000004</v>
      </c>
      <c r="Q1483">
        <f t="shared" si="211"/>
        <v>5.13</v>
      </c>
      <c r="R1483">
        <f t="shared" si="212"/>
        <v>5.44</v>
      </c>
      <c r="S1483">
        <f t="shared" si="213"/>
        <v>-1152</v>
      </c>
      <c r="T1483" s="6">
        <f t="shared" si="217"/>
        <v>89925</v>
      </c>
      <c r="U1483" s="6">
        <f t="shared" si="214"/>
        <v>74420.222088120005</v>
      </c>
      <c r="V1483" s="4">
        <f t="shared" si="215"/>
        <v>0.82758100737414519</v>
      </c>
      <c r="W1483" s="3">
        <f t="shared" si="216"/>
        <v>12434.841270000001</v>
      </c>
    </row>
    <row r="1484" spans="1:23">
      <c r="A1484" s="1">
        <v>1482</v>
      </c>
      <c r="B1484">
        <v>3316</v>
      </c>
      <c r="C1484" t="s">
        <v>1472</v>
      </c>
      <c r="D1484" t="s">
        <v>3423</v>
      </c>
      <c r="E1484">
        <v>838593</v>
      </c>
      <c r="F1484" t="s">
        <v>3915</v>
      </c>
      <c r="G1484">
        <v>2.35</v>
      </c>
      <c r="H1484" t="s">
        <v>5215</v>
      </c>
      <c r="I1484" s="2" t="s">
        <v>7079</v>
      </c>
      <c r="K1484" t="s">
        <v>8868</v>
      </c>
      <c r="L1484">
        <v>1</v>
      </c>
      <c r="M1484">
        <v>0.79600000000000004</v>
      </c>
      <c r="N1484">
        <v>1303.8499999999999</v>
      </c>
      <c r="O1484">
        <f t="shared" si="209"/>
        <v>80.36</v>
      </c>
      <c r="P1484">
        <f t="shared" si="210"/>
        <v>5015.0600000000004</v>
      </c>
      <c r="Q1484">
        <f t="shared" si="211"/>
        <v>5.13</v>
      </c>
      <c r="R1484">
        <f t="shared" si="212"/>
        <v>5.44</v>
      </c>
      <c r="S1484">
        <f t="shared" si="213"/>
        <v>-1152</v>
      </c>
      <c r="T1484" s="6">
        <f t="shared" si="217"/>
        <v>838593</v>
      </c>
      <c r="U1484" s="6">
        <f t="shared" si="214"/>
        <v>603903.23222140002</v>
      </c>
      <c r="V1484" s="4">
        <f t="shared" si="215"/>
        <v>0.72013865155254098</v>
      </c>
      <c r="W1484" s="3">
        <f t="shared" si="216"/>
        <v>12434.841270000001</v>
      </c>
    </row>
    <row r="1485" spans="1:23">
      <c r="A1485" s="1">
        <v>1483</v>
      </c>
      <c r="B1485">
        <v>3317</v>
      </c>
      <c r="C1485" t="s">
        <v>1473</v>
      </c>
      <c r="D1485" t="s">
        <v>3424</v>
      </c>
      <c r="E1485">
        <v>60893</v>
      </c>
      <c r="F1485" t="s">
        <v>3915</v>
      </c>
      <c r="G1485">
        <v>1.65</v>
      </c>
      <c r="H1485" t="s">
        <v>5216</v>
      </c>
      <c r="I1485" s="2" t="s">
        <v>7080</v>
      </c>
      <c r="K1485" t="s">
        <v>8869</v>
      </c>
      <c r="L1485">
        <v>1</v>
      </c>
      <c r="M1485">
        <v>0.27</v>
      </c>
      <c r="N1485">
        <v>29.7</v>
      </c>
      <c r="O1485">
        <f t="shared" si="209"/>
        <v>80.36</v>
      </c>
      <c r="P1485">
        <f t="shared" si="210"/>
        <v>5015.0600000000004</v>
      </c>
      <c r="Q1485">
        <f t="shared" si="211"/>
        <v>5.13</v>
      </c>
      <c r="R1485">
        <f t="shared" si="212"/>
        <v>5.44</v>
      </c>
      <c r="S1485">
        <f t="shared" si="213"/>
        <v>-1152</v>
      </c>
      <c r="T1485" s="6">
        <f t="shared" si="217"/>
        <v>60893</v>
      </c>
      <c r="U1485" s="6">
        <f t="shared" si="214"/>
        <v>36452.590194600001</v>
      </c>
      <c r="V1485" s="4">
        <f t="shared" si="215"/>
        <v>0.59863350786789948</v>
      </c>
      <c r="W1485" s="3">
        <f t="shared" si="216"/>
        <v>12434.841270000001</v>
      </c>
    </row>
    <row r="1486" spans="1:23">
      <c r="A1486" s="1">
        <v>1484</v>
      </c>
      <c r="B1486">
        <v>3318</v>
      </c>
      <c r="C1486" t="s">
        <v>1474</v>
      </c>
      <c r="D1486" t="s">
        <v>3425</v>
      </c>
      <c r="E1486">
        <v>105294</v>
      </c>
      <c r="F1486" t="s">
        <v>3915</v>
      </c>
      <c r="G1486">
        <v>3.38</v>
      </c>
      <c r="H1486" t="s">
        <v>5217</v>
      </c>
      <c r="I1486" s="2" t="s">
        <v>7081</v>
      </c>
      <c r="K1486" t="s">
        <v>8870</v>
      </c>
      <c r="L1486">
        <v>67</v>
      </c>
      <c r="M1486">
        <v>0.36</v>
      </c>
      <c r="N1486">
        <v>140.4</v>
      </c>
      <c r="O1486">
        <f t="shared" si="209"/>
        <v>80.36</v>
      </c>
      <c r="P1486">
        <f t="shared" si="210"/>
        <v>5015.0600000000004</v>
      </c>
      <c r="Q1486">
        <f t="shared" si="211"/>
        <v>5.13</v>
      </c>
      <c r="R1486">
        <f t="shared" si="212"/>
        <v>5.44</v>
      </c>
      <c r="S1486">
        <f t="shared" si="213"/>
        <v>-1152</v>
      </c>
      <c r="T1486" s="6">
        <f t="shared" si="217"/>
        <v>105294</v>
      </c>
      <c r="U1486" s="6">
        <f t="shared" si="214"/>
        <v>110660.75555112</v>
      </c>
      <c r="V1486" s="4">
        <f t="shared" si="215"/>
        <v>1.050969243747222</v>
      </c>
      <c r="W1486" s="3">
        <f t="shared" si="216"/>
        <v>12434.841270000001</v>
      </c>
    </row>
    <row r="1487" spans="1:23">
      <c r="A1487" s="1">
        <v>1485</v>
      </c>
      <c r="B1487">
        <v>3320</v>
      </c>
      <c r="C1487" t="s">
        <v>1475</v>
      </c>
      <c r="D1487" t="s">
        <v>3426</v>
      </c>
      <c r="E1487">
        <v>58493</v>
      </c>
      <c r="F1487" t="s">
        <v>3915</v>
      </c>
      <c r="G1487">
        <v>2.25</v>
      </c>
      <c r="H1487" t="s">
        <v>5218</v>
      </c>
      <c r="I1487" s="2" t="s">
        <v>7082</v>
      </c>
      <c r="K1487" t="s">
        <v>8871</v>
      </c>
      <c r="L1487">
        <v>28</v>
      </c>
      <c r="M1487">
        <v>9.6000000000000002E-2</v>
      </c>
      <c r="N1487">
        <v>37.44</v>
      </c>
      <c r="O1487">
        <f t="shared" si="209"/>
        <v>80.36</v>
      </c>
      <c r="P1487">
        <f t="shared" si="210"/>
        <v>5015.0600000000004</v>
      </c>
      <c r="Q1487">
        <f t="shared" si="211"/>
        <v>5.13</v>
      </c>
      <c r="R1487">
        <f t="shared" si="212"/>
        <v>5.44</v>
      </c>
      <c r="S1487">
        <f t="shared" si="213"/>
        <v>-1152</v>
      </c>
      <c r="T1487" s="6">
        <f t="shared" si="217"/>
        <v>58493</v>
      </c>
      <c r="U1487" s="6">
        <f t="shared" si="214"/>
        <v>48789.281924999996</v>
      </c>
      <c r="V1487" s="4">
        <f t="shared" si="215"/>
        <v>0.83410462662198892</v>
      </c>
      <c r="W1487" s="3">
        <f t="shared" si="216"/>
        <v>12434.841270000001</v>
      </c>
    </row>
    <row r="1488" spans="1:23">
      <c r="A1488" s="1">
        <v>1486</v>
      </c>
      <c r="B1488">
        <v>3321</v>
      </c>
      <c r="C1488" t="s">
        <v>1476</v>
      </c>
      <c r="D1488" t="s">
        <v>3427</v>
      </c>
      <c r="E1488">
        <v>33894</v>
      </c>
      <c r="F1488" t="s">
        <v>3915</v>
      </c>
      <c r="G1488">
        <v>2.0299999999999998</v>
      </c>
      <c r="H1488" t="s">
        <v>5219</v>
      </c>
      <c r="I1488" s="2" t="s">
        <v>7083</v>
      </c>
      <c r="K1488" t="s">
        <v>8872</v>
      </c>
      <c r="L1488">
        <v>17</v>
      </c>
      <c r="M1488">
        <v>0.05</v>
      </c>
      <c r="N1488">
        <v>25.5</v>
      </c>
      <c r="O1488">
        <f t="shared" si="209"/>
        <v>80.36</v>
      </c>
      <c r="P1488">
        <f t="shared" si="210"/>
        <v>5015.0600000000004</v>
      </c>
      <c r="Q1488">
        <f t="shared" si="211"/>
        <v>5.13</v>
      </c>
      <c r="R1488">
        <f t="shared" si="212"/>
        <v>5.44</v>
      </c>
      <c r="S1488">
        <f t="shared" si="213"/>
        <v>-1152</v>
      </c>
      <c r="T1488" s="6">
        <f t="shared" si="217"/>
        <v>33894</v>
      </c>
      <c r="U1488" s="6">
        <f t="shared" si="214"/>
        <v>40286.812533719996</v>
      </c>
      <c r="V1488" s="4">
        <f t="shared" si="215"/>
        <v>1.1886119234590191</v>
      </c>
      <c r="W1488" s="3">
        <f t="shared" si="216"/>
        <v>12434.841270000001</v>
      </c>
    </row>
    <row r="1489" spans="1:23">
      <c r="A1489" s="1">
        <v>1487</v>
      </c>
      <c r="B1489">
        <v>3323</v>
      </c>
      <c r="C1489" t="s">
        <v>1477</v>
      </c>
      <c r="D1489" t="s">
        <v>3428</v>
      </c>
      <c r="E1489">
        <v>66894</v>
      </c>
      <c r="F1489" t="s">
        <v>3915</v>
      </c>
      <c r="G1489">
        <v>2.63</v>
      </c>
      <c r="H1489" t="s">
        <v>5220</v>
      </c>
      <c r="I1489" s="2" t="s">
        <v>7084</v>
      </c>
      <c r="K1489" t="s">
        <v>8873</v>
      </c>
      <c r="L1489">
        <v>39</v>
      </c>
      <c r="M1489">
        <v>0.19</v>
      </c>
      <c r="N1489">
        <v>74.099999999999994</v>
      </c>
      <c r="O1489">
        <f t="shared" si="209"/>
        <v>80.36</v>
      </c>
      <c r="P1489">
        <f t="shared" si="210"/>
        <v>5015.0600000000004</v>
      </c>
      <c r="Q1489">
        <f t="shared" si="211"/>
        <v>5.13</v>
      </c>
      <c r="R1489">
        <f t="shared" si="212"/>
        <v>5.44</v>
      </c>
      <c r="S1489">
        <f t="shared" si="213"/>
        <v>-1152</v>
      </c>
      <c r="T1489" s="6">
        <f t="shared" si="217"/>
        <v>66894</v>
      </c>
      <c r="U1489" s="6">
        <f t="shared" si="214"/>
        <v>70485.796488120002</v>
      </c>
      <c r="V1489" s="4">
        <f t="shared" si="215"/>
        <v>1.0536938512889049</v>
      </c>
      <c r="W1489" s="3">
        <f t="shared" si="216"/>
        <v>12434.841270000001</v>
      </c>
    </row>
    <row r="1490" spans="1:23">
      <c r="A1490" s="1">
        <v>1488</v>
      </c>
      <c r="B1490">
        <v>3325</v>
      </c>
      <c r="C1490" t="s">
        <v>1478</v>
      </c>
      <c r="D1490" t="s">
        <v>3429</v>
      </c>
      <c r="E1490">
        <v>720368</v>
      </c>
      <c r="F1490" t="s">
        <v>3915</v>
      </c>
      <c r="G1490">
        <v>2.39</v>
      </c>
      <c r="H1490" t="s">
        <v>5221</v>
      </c>
      <c r="I1490" s="2" t="s">
        <v>7085</v>
      </c>
      <c r="K1490" t="s">
        <v>8874</v>
      </c>
      <c r="L1490">
        <v>1</v>
      </c>
      <c r="M1490">
        <v>0.9</v>
      </c>
      <c r="N1490">
        <v>2088</v>
      </c>
      <c r="O1490">
        <f t="shared" si="209"/>
        <v>80.36</v>
      </c>
      <c r="P1490">
        <f t="shared" si="210"/>
        <v>5015.0600000000004</v>
      </c>
      <c r="Q1490">
        <f t="shared" si="211"/>
        <v>5.13</v>
      </c>
      <c r="R1490">
        <f t="shared" si="212"/>
        <v>5.44</v>
      </c>
      <c r="S1490">
        <f t="shared" si="213"/>
        <v>-1152</v>
      </c>
      <c r="T1490" s="6">
        <f t="shared" si="217"/>
        <v>720368</v>
      </c>
      <c r="U1490" s="6">
        <f t="shared" si="214"/>
        <v>947297.86396236008</v>
      </c>
      <c r="V1490" s="4">
        <f t="shared" si="215"/>
        <v>1.3150193567209538</v>
      </c>
      <c r="W1490" s="3">
        <f t="shared" si="216"/>
        <v>12434.841270000001</v>
      </c>
    </row>
    <row r="1491" spans="1:23">
      <c r="A1491" s="1">
        <v>1489</v>
      </c>
      <c r="B1491">
        <v>3327</v>
      </c>
      <c r="C1491" t="s">
        <v>1479</v>
      </c>
      <c r="D1491" t="s">
        <v>3430</v>
      </c>
      <c r="E1491">
        <v>27594</v>
      </c>
      <c r="F1491" t="s">
        <v>3917</v>
      </c>
      <c r="G1491">
        <v>2.13</v>
      </c>
      <c r="H1491" t="s">
        <v>5222</v>
      </c>
      <c r="I1491" s="2" t="s">
        <v>7086</v>
      </c>
      <c r="K1491" t="s">
        <v>8875</v>
      </c>
      <c r="L1491">
        <v>30</v>
      </c>
      <c r="M1491">
        <v>7.0000000000000007E-2</v>
      </c>
      <c r="N1491">
        <v>32.200000000000003</v>
      </c>
      <c r="O1491">
        <f t="shared" si="209"/>
        <v>80.36</v>
      </c>
      <c r="P1491">
        <f t="shared" si="210"/>
        <v>5015.0600000000004</v>
      </c>
      <c r="Q1491">
        <f t="shared" si="211"/>
        <v>5.13</v>
      </c>
      <c r="R1491">
        <f t="shared" si="212"/>
        <v>5.44</v>
      </c>
      <c r="S1491">
        <f t="shared" si="213"/>
        <v>-1152</v>
      </c>
      <c r="T1491" s="6">
        <f t="shared" si="217"/>
        <v>27594</v>
      </c>
      <c r="U1491" s="6">
        <f t="shared" si="214"/>
        <v>44707.954766120005</v>
      </c>
      <c r="V1491" s="4">
        <f t="shared" si="215"/>
        <v>1.6202056521751107</v>
      </c>
      <c r="W1491" s="3">
        <f t="shared" si="216"/>
        <v>12434.841270000001</v>
      </c>
    </row>
    <row r="1492" spans="1:23">
      <c r="A1492" s="1">
        <v>1490</v>
      </c>
      <c r="B1492">
        <v>3330</v>
      </c>
      <c r="C1492" t="s">
        <v>1480</v>
      </c>
      <c r="D1492" t="s">
        <v>3431</v>
      </c>
      <c r="E1492">
        <v>24594</v>
      </c>
      <c r="F1492" t="s">
        <v>3915</v>
      </c>
      <c r="G1492">
        <v>1.51</v>
      </c>
      <c r="H1492" t="s">
        <v>5223</v>
      </c>
      <c r="I1492" s="2" t="s">
        <v>7087</v>
      </c>
      <c r="K1492" t="s">
        <v>8876</v>
      </c>
      <c r="L1492">
        <v>5</v>
      </c>
      <c r="M1492">
        <v>0.02</v>
      </c>
      <c r="N1492">
        <v>7.8</v>
      </c>
      <c r="O1492">
        <f t="shared" si="209"/>
        <v>80.36</v>
      </c>
      <c r="P1492">
        <f t="shared" si="210"/>
        <v>5015.0600000000004</v>
      </c>
      <c r="Q1492">
        <f t="shared" si="211"/>
        <v>5.13</v>
      </c>
      <c r="R1492">
        <f t="shared" si="212"/>
        <v>5.44</v>
      </c>
      <c r="S1492">
        <f t="shared" si="213"/>
        <v>-1152</v>
      </c>
      <c r="T1492" s="6">
        <f t="shared" si="217"/>
        <v>24594</v>
      </c>
      <c r="U1492" s="6">
        <f t="shared" si="214"/>
        <v>24789.76790124</v>
      </c>
      <c r="V1492" s="4">
        <f t="shared" si="215"/>
        <v>1.0079599862259088</v>
      </c>
      <c r="W1492" s="3">
        <f t="shared" si="216"/>
        <v>12434.841270000001</v>
      </c>
    </row>
    <row r="1493" spans="1:23">
      <c r="A1493" s="1">
        <v>1491</v>
      </c>
      <c r="B1493">
        <v>3333</v>
      </c>
      <c r="C1493" t="s">
        <v>1481</v>
      </c>
      <c r="D1493" t="s">
        <v>3432</v>
      </c>
      <c r="E1493">
        <v>52794</v>
      </c>
      <c r="F1493" t="s">
        <v>3915</v>
      </c>
      <c r="G1493">
        <v>3.03</v>
      </c>
      <c r="H1493" t="s">
        <v>5224</v>
      </c>
      <c r="I1493" s="2" t="s">
        <v>7088</v>
      </c>
      <c r="K1493" t="s">
        <v>8877</v>
      </c>
      <c r="L1493">
        <v>16</v>
      </c>
      <c r="M1493">
        <v>7.8E-2</v>
      </c>
      <c r="N1493">
        <v>26.13</v>
      </c>
      <c r="O1493">
        <f t="shared" si="209"/>
        <v>80.36</v>
      </c>
      <c r="P1493">
        <f t="shared" si="210"/>
        <v>5015.0600000000004</v>
      </c>
      <c r="Q1493">
        <f t="shared" si="211"/>
        <v>5.13</v>
      </c>
      <c r="R1493">
        <f t="shared" si="212"/>
        <v>5.44</v>
      </c>
      <c r="S1493">
        <f t="shared" si="213"/>
        <v>-1152</v>
      </c>
      <c r="T1493" s="6">
        <f t="shared" si="217"/>
        <v>52794</v>
      </c>
      <c r="U1493" s="6">
        <f t="shared" si="214"/>
        <v>55484.031849719999</v>
      </c>
      <c r="V1493" s="4">
        <f t="shared" si="215"/>
        <v>1.0509533630662575</v>
      </c>
      <c r="W1493" s="3">
        <f t="shared" si="216"/>
        <v>12434.841270000001</v>
      </c>
    </row>
    <row r="1494" spans="1:23">
      <c r="A1494" s="1">
        <v>1492</v>
      </c>
      <c r="B1494">
        <v>3336</v>
      </c>
      <c r="C1494" t="s">
        <v>1482</v>
      </c>
      <c r="D1494" t="s">
        <v>3433</v>
      </c>
      <c r="E1494">
        <v>38493</v>
      </c>
      <c r="F1494" t="s">
        <v>3915</v>
      </c>
      <c r="G1494">
        <v>1.69</v>
      </c>
      <c r="H1494" t="s">
        <v>5225</v>
      </c>
      <c r="I1494" s="2" t="s">
        <v>7089</v>
      </c>
      <c r="K1494" t="s">
        <v>8878</v>
      </c>
      <c r="L1494">
        <v>1</v>
      </c>
      <c r="M1494">
        <v>0.1</v>
      </c>
      <c r="N1494">
        <v>31</v>
      </c>
      <c r="O1494">
        <f t="shared" si="209"/>
        <v>80.36</v>
      </c>
      <c r="P1494">
        <f t="shared" si="210"/>
        <v>5015.0600000000004</v>
      </c>
      <c r="Q1494">
        <f t="shared" si="211"/>
        <v>5.13</v>
      </c>
      <c r="R1494">
        <f t="shared" si="212"/>
        <v>5.44</v>
      </c>
      <c r="S1494">
        <f t="shared" si="213"/>
        <v>-1152</v>
      </c>
      <c r="T1494" s="6">
        <f t="shared" si="217"/>
        <v>38493</v>
      </c>
      <c r="U1494" s="6">
        <f t="shared" si="214"/>
        <v>37617.768495559998</v>
      </c>
      <c r="V1494" s="4">
        <f t="shared" si="215"/>
        <v>0.97726258009404299</v>
      </c>
      <c r="W1494" s="3">
        <f t="shared" si="216"/>
        <v>12434.841270000001</v>
      </c>
    </row>
    <row r="1495" spans="1:23">
      <c r="A1495" s="1">
        <v>1493</v>
      </c>
      <c r="B1495">
        <v>3341</v>
      </c>
      <c r="C1495" t="s">
        <v>1483</v>
      </c>
      <c r="D1495" t="s">
        <v>3434</v>
      </c>
      <c r="E1495">
        <v>62694</v>
      </c>
      <c r="F1495" t="s">
        <v>3915</v>
      </c>
      <c r="G1495">
        <v>2.56</v>
      </c>
      <c r="H1495" t="s">
        <v>5226</v>
      </c>
      <c r="I1495" s="2" t="s">
        <v>7090</v>
      </c>
      <c r="K1495" t="s">
        <v>8879</v>
      </c>
      <c r="L1495">
        <v>54</v>
      </c>
      <c r="M1495">
        <v>0.15</v>
      </c>
      <c r="N1495">
        <v>58.5</v>
      </c>
      <c r="O1495">
        <f t="shared" si="209"/>
        <v>80.36</v>
      </c>
      <c r="P1495">
        <f t="shared" si="210"/>
        <v>5015.0600000000004</v>
      </c>
      <c r="Q1495">
        <f t="shared" si="211"/>
        <v>5.13</v>
      </c>
      <c r="R1495">
        <f t="shared" si="212"/>
        <v>5.44</v>
      </c>
      <c r="S1495">
        <f t="shared" si="213"/>
        <v>-1152</v>
      </c>
      <c r="T1495" s="6">
        <f t="shared" si="217"/>
        <v>62694</v>
      </c>
      <c r="U1495" s="6">
        <f t="shared" si="214"/>
        <v>62621.59878144</v>
      </c>
      <c r="V1495" s="4">
        <f t="shared" si="215"/>
        <v>0.99884516511053689</v>
      </c>
      <c r="W1495" s="3">
        <f t="shared" si="216"/>
        <v>12434.841270000001</v>
      </c>
    </row>
    <row r="1496" spans="1:23">
      <c r="A1496" s="1">
        <v>1494</v>
      </c>
      <c r="B1496">
        <v>3344</v>
      </c>
      <c r="C1496" t="s">
        <v>1484</v>
      </c>
      <c r="D1496" t="s">
        <v>3435</v>
      </c>
      <c r="E1496">
        <v>58093</v>
      </c>
      <c r="F1496" t="s">
        <v>3915</v>
      </c>
      <c r="G1496">
        <v>1.88</v>
      </c>
      <c r="H1496" t="s">
        <v>5227</v>
      </c>
      <c r="I1496" s="2" t="s">
        <v>7091</v>
      </c>
      <c r="K1496" t="s">
        <v>8880</v>
      </c>
      <c r="L1496">
        <v>3</v>
      </c>
      <c r="M1496">
        <v>0.2</v>
      </c>
      <c r="N1496">
        <v>71.099999999999994</v>
      </c>
      <c r="O1496">
        <f t="shared" si="209"/>
        <v>80.36</v>
      </c>
      <c r="P1496">
        <f t="shared" si="210"/>
        <v>5015.0600000000004</v>
      </c>
      <c r="Q1496">
        <f t="shared" si="211"/>
        <v>5.13</v>
      </c>
      <c r="R1496">
        <f t="shared" si="212"/>
        <v>5.44</v>
      </c>
      <c r="S1496">
        <f t="shared" si="213"/>
        <v>-1152</v>
      </c>
      <c r="T1496" s="6">
        <f t="shared" si="217"/>
        <v>58093</v>
      </c>
      <c r="U1496" s="6">
        <f t="shared" si="214"/>
        <v>57982.96414512</v>
      </c>
      <c r="V1496" s="4">
        <f t="shared" si="215"/>
        <v>0.99810586723219663</v>
      </c>
      <c r="W1496" s="3">
        <f t="shared" si="216"/>
        <v>12434.841270000001</v>
      </c>
    </row>
    <row r="1497" spans="1:23">
      <c r="A1497" s="1">
        <v>1495</v>
      </c>
      <c r="B1497">
        <v>3346</v>
      </c>
      <c r="C1497" t="s">
        <v>1485</v>
      </c>
      <c r="D1497" t="s">
        <v>3436</v>
      </c>
      <c r="E1497">
        <v>41694</v>
      </c>
      <c r="F1497" t="s">
        <v>3915</v>
      </c>
      <c r="G1497">
        <v>2.25</v>
      </c>
      <c r="H1497" t="s">
        <v>5228</v>
      </c>
      <c r="I1497" s="2" t="s">
        <v>7092</v>
      </c>
      <c r="K1497" t="s">
        <v>8881</v>
      </c>
      <c r="L1497">
        <v>40</v>
      </c>
      <c r="M1497">
        <v>0.09</v>
      </c>
      <c r="N1497">
        <v>45.9</v>
      </c>
      <c r="O1497">
        <f t="shared" si="209"/>
        <v>80.36</v>
      </c>
      <c r="P1497">
        <f t="shared" si="210"/>
        <v>5015.0600000000004</v>
      </c>
      <c r="Q1497">
        <f t="shared" si="211"/>
        <v>5.13</v>
      </c>
      <c r="R1497">
        <f t="shared" si="212"/>
        <v>5.44</v>
      </c>
      <c r="S1497">
        <f t="shared" si="213"/>
        <v>-1152</v>
      </c>
      <c r="T1497" s="6">
        <f t="shared" si="217"/>
        <v>41694</v>
      </c>
      <c r="U1497" s="6">
        <f t="shared" si="214"/>
        <v>52487.641988999996</v>
      </c>
      <c r="V1497" s="4">
        <f t="shared" si="215"/>
        <v>1.258877584040869</v>
      </c>
      <c r="W1497" s="3">
        <f t="shared" si="216"/>
        <v>12434.841270000001</v>
      </c>
    </row>
    <row r="1498" spans="1:23">
      <c r="A1498" s="1">
        <v>1496</v>
      </c>
      <c r="B1498">
        <v>3348</v>
      </c>
      <c r="C1498" t="s">
        <v>1486</v>
      </c>
      <c r="D1498" t="s">
        <v>3437</v>
      </c>
      <c r="E1498">
        <v>57894</v>
      </c>
      <c r="F1498" t="s">
        <v>3915</v>
      </c>
      <c r="G1498">
        <v>2.58</v>
      </c>
      <c r="H1498" t="s">
        <v>4259</v>
      </c>
      <c r="I1498" s="2" t="s">
        <v>7093</v>
      </c>
      <c r="K1498" t="s">
        <v>7912</v>
      </c>
      <c r="L1498">
        <v>54</v>
      </c>
      <c r="M1498">
        <v>0.22</v>
      </c>
      <c r="N1498">
        <v>112.2</v>
      </c>
      <c r="O1498">
        <f t="shared" si="209"/>
        <v>80.36</v>
      </c>
      <c r="P1498">
        <f t="shared" si="210"/>
        <v>5015.0600000000004</v>
      </c>
      <c r="Q1498">
        <f t="shared" si="211"/>
        <v>5.13</v>
      </c>
      <c r="R1498">
        <f t="shared" si="212"/>
        <v>5.44</v>
      </c>
      <c r="S1498">
        <f t="shared" si="213"/>
        <v>-1152</v>
      </c>
      <c r="T1498" s="6">
        <f t="shared" si="217"/>
        <v>57894</v>
      </c>
      <c r="U1498" s="6">
        <f t="shared" si="214"/>
        <v>86395.441051920003</v>
      </c>
      <c r="V1498" s="4">
        <f t="shared" si="215"/>
        <v>1.4923038838553218</v>
      </c>
      <c r="W1498" s="3">
        <f t="shared" si="216"/>
        <v>12434.841270000001</v>
      </c>
    </row>
    <row r="1499" spans="1:23">
      <c r="A1499" s="1">
        <v>1497</v>
      </c>
      <c r="B1499">
        <v>3349</v>
      </c>
      <c r="C1499" t="s">
        <v>1487</v>
      </c>
      <c r="D1499" t="s">
        <v>3438</v>
      </c>
      <c r="E1499">
        <v>57594</v>
      </c>
      <c r="F1499" t="s">
        <v>3915</v>
      </c>
      <c r="G1499">
        <v>3.22</v>
      </c>
      <c r="H1499" t="s">
        <v>5229</v>
      </c>
      <c r="I1499" s="2" t="s">
        <v>7094</v>
      </c>
      <c r="K1499" t="s">
        <v>8882</v>
      </c>
      <c r="L1499">
        <v>16</v>
      </c>
      <c r="M1499">
        <v>0.127</v>
      </c>
      <c r="N1499">
        <v>34.47</v>
      </c>
      <c r="O1499">
        <f t="shared" si="209"/>
        <v>80.36</v>
      </c>
      <c r="P1499">
        <f t="shared" si="210"/>
        <v>5015.0600000000004</v>
      </c>
      <c r="Q1499">
        <f t="shared" si="211"/>
        <v>5.13</v>
      </c>
      <c r="R1499">
        <f t="shared" si="212"/>
        <v>5.44</v>
      </c>
      <c r="S1499">
        <f t="shared" si="213"/>
        <v>-1152</v>
      </c>
      <c r="T1499" s="6">
        <f t="shared" si="217"/>
        <v>57594</v>
      </c>
      <c r="U1499" s="6">
        <f t="shared" si="214"/>
        <v>61965.076715280004</v>
      </c>
      <c r="V1499" s="4">
        <f t="shared" si="215"/>
        <v>1.0758946542223149</v>
      </c>
      <c r="W1499" s="3">
        <f t="shared" si="216"/>
        <v>12434.841270000001</v>
      </c>
    </row>
    <row r="1500" spans="1:23">
      <c r="A1500" s="1">
        <v>1498</v>
      </c>
      <c r="B1500">
        <v>3352</v>
      </c>
      <c r="C1500" t="s">
        <v>1488</v>
      </c>
      <c r="D1500" t="s">
        <v>3439</v>
      </c>
      <c r="E1500">
        <v>38618</v>
      </c>
      <c r="F1500" t="s">
        <v>3915</v>
      </c>
      <c r="G1500">
        <v>1.62</v>
      </c>
      <c r="H1500" t="s">
        <v>5230</v>
      </c>
      <c r="I1500" s="2" t="s">
        <v>7095</v>
      </c>
      <c r="K1500" t="s">
        <v>8883</v>
      </c>
      <c r="L1500">
        <v>27</v>
      </c>
      <c r="M1500">
        <v>0.08</v>
      </c>
      <c r="N1500">
        <v>40.799999999999997</v>
      </c>
      <c r="O1500">
        <f t="shared" si="209"/>
        <v>80.36</v>
      </c>
      <c r="P1500">
        <f t="shared" si="210"/>
        <v>5015.0600000000004</v>
      </c>
      <c r="Q1500">
        <f t="shared" si="211"/>
        <v>5.13</v>
      </c>
      <c r="R1500">
        <f t="shared" si="212"/>
        <v>5.44</v>
      </c>
      <c r="S1500">
        <f t="shared" si="213"/>
        <v>-1152</v>
      </c>
      <c r="T1500" s="6">
        <f t="shared" si="217"/>
        <v>38618</v>
      </c>
      <c r="U1500" s="6">
        <f t="shared" si="214"/>
        <v>40857.394148880005</v>
      </c>
      <c r="V1500" s="4">
        <f t="shared" si="215"/>
        <v>1.0579883512579626</v>
      </c>
      <c r="W1500" s="3">
        <f t="shared" si="216"/>
        <v>12434.841270000001</v>
      </c>
    </row>
    <row r="1501" spans="1:23">
      <c r="A1501" s="1">
        <v>1499</v>
      </c>
      <c r="B1501">
        <v>3353</v>
      </c>
      <c r="C1501" t="s">
        <v>1489</v>
      </c>
      <c r="D1501" t="s">
        <v>3440</v>
      </c>
      <c r="E1501">
        <v>78043</v>
      </c>
      <c r="F1501" t="s">
        <v>3915</v>
      </c>
      <c r="G1501">
        <v>1.67</v>
      </c>
      <c r="H1501" t="s">
        <v>4800</v>
      </c>
      <c r="I1501" s="2" t="s">
        <v>7096</v>
      </c>
      <c r="K1501" t="s">
        <v>8453</v>
      </c>
      <c r="L1501">
        <v>1</v>
      </c>
      <c r="M1501">
        <v>0.19</v>
      </c>
      <c r="N1501">
        <v>114</v>
      </c>
      <c r="O1501">
        <f t="shared" si="209"/>
        <v>80.36</v>
      </c>
      <c r="P1501">
        <f t="shared" si="210"/>
        <v>5015.0600000000004</v>
      </c>
      <c r="Q1501">
        <f t="shared" si="211"/>
        <v>5.13</v>
      </c>
      <c r="R1501">
        <f t="shared" si="212"/>
        <v>5.44</v>
      </c>
      <c r="S1501">
        <f t="shared" si="213"/>
        <v>-1152</v>
      </c>
      <c r="T1501" s="6">
        <f t="shared" si="217"/>
        <v>78043</v>
      </c>
      <c r="U1501" s="6">
        <f t="shared" si="214"/>
        <v>73603.479505080002</v>
      </c>
      <c r="V1501" s="4">
        <f t="shared" si="215"/>
        <v>0.94311443057135169</v>
      </c>
      <c r="W1501" s="3">
        <f t="shared" si="216"/>
        <v>12434.841270000001</v>
      </c>
    </row>
    <row r="1502" spans="1:23">
      <c r="A1502" s="1">
        <v>1500</v>
      </c>
      <c r="B1502">
        <v>3355</v>
      </c>
      <c r="C1502" t="s">
        <v>1490</v>
      </c>
      <c r="D1502" t="s">
        <v>3441</v>
      </c>
      <c r="E1502">
        <v>29094</v>
      </c>
      <c r="F1502" t="s">
        <v>3915</v>
      </c>
      <c r="G1502">
        <v>1.62</v>
      </c>
      <c r="H1502" t="s">
        <v>5231</v>
      </c>
      <c r="I1502" s="2" t="s">
        <v>7097</v>
      </c>
      <c r="K1502" t="s">
        <v>8884</v>
      </c>
      <c r="L1502">
        <v>29</v>
      </c>
      <c r="M1502">
        <v>0.08</v>
      </c>
      <c r="N1502">
        <v>26.8</v>
      </c>
      <c r="O1502">
        <f t="shared" si="209"/>
        <v>80.36</v>
      </c>
      <c r="P1502">
        <f t="shared" si="210"/>
        <v>5015.0600000000004</v>
      </c>
      <c r="Q1502">
        <f t="shared" si="211"/>
        <v>5.13</v>
      </c>
      <c r="R1502">
        <f t="shared" si="212"/>
        <v>5.44</v>
      </c>
      <c r="S1502">
        <f t="shared" si="213"/>
        <v>-1152</v>
      </c>
      <c r="T1502" s="6">
        <f t="shared" si="217"/>
        <v>29094</v>
      </c>
      <c r="U1502" s="6">
        <f t="shared" si="214"/>
        <v>34737.176548880001</v>
      </c>
      <c r="V1502" s="4">
        <f t="shared" si="215"/>
        <v>1.1939635852368187</v>
      </c>
      <c r="W1502" s="3">
        <f t="shared" si="216"/>
        <v>12434.841270000001</v>
      </c>
    </row>
    <row r="1503" spans="1:23">
      <c r="A1503" s="1">
        <v>1501</v>
      </c>
      <c r="B1503">
        <v>3356</v>
      </c>
      <c r="C1503" t="s">
        <v>1491</v>
      </c>
      <c r="D1503" t="s">
        <v>3442</v>
      </c>
      <c r="E1503">
        <v>85194</v>
      </c>
      <c r="F1503" t="s">
        <v>3915</v>
      </c>
      <c r="G1503">
        <v>4.66</v>
      </c>
      <c r="H1503" t="s">
        <v>5232</v>
      </c>
      <c r="I1503" s="2" t="s">
        <v>7098</v>
      </c>
      <c r="K1503" t="s">
        <v>8885</v>
      </c>
      <c r="L1503">
        <v>49</v>
      </c>
      <c r="M1503">
        <v>0.31600000000000011</v>
      </c>
      <c r="N1503">
        <v>16.88</v>
      </c>
      <c r="O1503">
        <f t="shared" si="209"/>
        <v>80.36</v>
      </c>
      <c r="P1503">
        <f t="shared" si="210"/>
        <v>5015.0600000000004</v>
      </c>
      <c r="Q1503">
        <f t="shared" si="211"/>
        <v>5.13</v>
      </c>
      <c r="R1503">
        <f t="shared" si="212"/>
        <v>5.44</v>
      </c>
      <c r="S1503">
        <f t="shared" si="213"/>
        <v>-1152</v>
      </c>
      <c r="T1503" s="6">
        <f t="shared" si="217"/>
        <v>85194</v>
      </c>
      <c r="U1503" s="6">
        <f t="shared" si="214"/>
        <v>75762.866173839997</v>
      </c>
      <c r="V1503" s="4">
        <f t="shared" si="215"/>
        <v>0.88929814510223726</v>
      </c>
      <c r="W1503" s="3">
        <f t="shared" si="216"/>
        <v>12434.841270000001</v>
      </c>
    </row>
    <row r="1504" spans="1:23">
      <c r="A1504" s="1">
        <v>1502</v>
      </c>
      <c r="B1504">
        <v>3357</v>
      </c>
      <c r="C1504" t="s">
        <v>1492</v>
      </c>
      <c r="D1504" t="s">
        <v>3443</v>
      </c>
      <c r="E1504">
        <v>42294</v>
      </c>
      <c r="F1504" t="s">
        <v>3915</v>
      </c>
      <c r="G1504">
        <v>2.82</v>
      </c>
      <c r="H1504" t="s">
        <v>4630</v>
      </c>
      <c r="I1504" s="2" t="s">
        <v>7099</v>
      </c>
      <c r="K1504" t="s">
        <v>8283</v>
      </c>
      <c r="L1504">
        <v>9</v>
      </c>
      <c r="M1504">
        <v>0.05</v>
      </c>
      <c r="N1504">
        <v>23</v>
      </c>
      <c r="O1504">
        <f t="shared" si="209"/>
        <v>80.36</v>
      </c>
      <c r="P1504">
        <f t="shared" si="210"/>
        <v>5015.0600000000004</v>
      </c>
      <c r="Q1504">
        <f t="shared" si="211"/>
        <v>5.13</v>
      </c>
      <c r="R1504">
        <f t="shared" si="212"/>
        <v>5.44</v>
      </c>
      <c r="S1504">
        <f t="shared" si="213"/>
        <v>-1152</v>
      </c>
      <c r="T1504" s="6">
        <f t="shared" si="217"/>
        <v>42294</v>
      </c>
      <c r="U1504" s="6">
        <f t="shared" si="214"/>
        <v>50982.146057679987</v>
      </c>
      <c r="V1504" s="4">
        <f t="shared" si="215"/>
        <v>1.2054226617884329</v>
      </c>
      <c r="W1504" s="3">
        <f t="shared" si="216"/>
        <v>12434.841270000001</v>
      </c>
    </row>
    <row r="1505" spans="1:23">
      <c r="A1505" s="1">
        <v>1503</v>
      </c>
      <c r="B1505">
        <v>3358</v>
      </c>
      <c r="C1505" t="s">
        <v>33</v>
      </c>
      <c r="D1505" t="s">
        <v>1984</v>
      </c>
      <c r="E1505">
        <v>61493</v>
      </c>
      <c r="F1505" t="s">
        <v>3915</v>
      </c>
      <c r="G1505">
        <v>2.0299999999999998</v>
      </c>
      <c r="H1505" t="s">
        <v>3938</v>
      </c>
      <c r="I1505" s="2" t="s">
        <v>5640</v>
      </c>
      <c r="K1505" t="s">
        <v>7591</v>
      </c>
      <c r="L1505">
        <v>18</v>
      </c>
      <c r="M1505">
        <v>0.14299999999999999</v>
      </c>
      <c r="N1505">
        <v>47.9</v>
      </c>
      <c r="O1505">
        <f t="shared" si="209"/>
        <v>80.36</v>
      </c>
      <c r="P1505">
        <f t="shared" si="210"/>
        <v>5015.0600000000004</v>
      </c>
      <c r="Q1505">
        <f t="shared" si="211"/>
        <v>5.13</v>
      </c>
      <c r="R1505">
        <f t="shared" si="212"/>
        <v>5.44</v>
      </c>
      <c r="S1505">
        <f t="shared" si="213"/>
        <v>-1152</v>
      </c>
      <c r="T1505" s="6">
        <f t="shared" si="217"/>
        <v>61493</v>
      </c>
      <c r="U1505" s="6">
        <f t="shared" si="214"/>
        <v>50079.160693719998</v>
      </c>
      <c r="V1505" s="4">
        <f t="shared" si="215"/>
        <v>0.81438799040085863</v>
      </c>
      <c r="W1505" s="3">
        <f t="shared" si="216"/>
        <v>12434.841270000001</v>
      </c>
    </row>
    <row r="1506" spans="1:23">
      <c r="A1506" s="1">
        <v>1504</v>
      </c>
      <c r="B1506">
        <v>3361</v>
      </c>
      <c r="C1506" t="s">
        <v>1493</v>
      </c>
      <c r="D1506" t="s">
        <v>3444</v>
      </c>
      <c r="E1506">
        <v>47394</v>
      </c>
      <c r="F1506" t="s">
        <v>3915</v>
      </c>
      <c r="G1506">
        <v>2.29</v>
      </c>
      <c r="H1506" t="s">
        <v>5233</v>
      </c>
      <c r="I1506" s="2" t="s">
        <v>7100</v>
      </c>
      <c r="K1506" t="s">
        <v>8886</v>
      </c>
      <c r="L1506">
        <v>30</v>
      </c>
      <c r="M1506">
        <v>0.21</v>
      </c>
      <c r="N1506">
        <v>55.65</v>
      </c>
      <c r="O1506">
        <f t="shared" si="209"/>
        <v>80.36</v>
      </c>
      <c r="P1506">
        <f t="shared" si="210"/>
        <v>5015.0600000000004</v>
      </c>
      <c r="Q1506">
        <f t="shared" si="211"/>
        <v>5.13</v>
      </c>
      <c r="R1506">
        <f t="shared" si="212"/>
        <v>5.44</v>
      </c>
      <c r="S1506">
        <f t="shared" si="213"/>
        <v>-1152</v>
      </c>
      <c r="T1506" s="6">
        <f t="shared" si="217"/>
        <v>47394</v>
      </c>
      <c r="U1506" s="6">
        <f t="shared" si="214"/>
        <v>57346.80876996</v>
      </c>
      <c r="V1506" s="4">
        <f t="shared" si="215"/>
        <v>1.2100014510267123</v>
      </c>
      <c r="W1506" s="3">
        <f t="shared" si="216"/>
        <v>12434.841270000001</v>
      </c>
    </row>
    <row r="1507" spans="1:23">
      <c r="A1507" s="1">
        <v>1505</v>
      </c>
      <c r="B1507">
        <v>3363</v>
      </c>
      <c r="C1507" t="s">
        <v>1494</v>
      </c>
      <c r="D1507" t="s">
        <v>3445</v>
      </c>
      <c r="E1507">
        <v>21594</v>
      </c>
      <c r="F1507" t="s">
        <v>3917</v>
      </c>
      <c r="G1507">
        <v>2.5099999999999998</v>
      </c>
      <c r="H1507" t="s">
        <v>5234</v>
      </c>
      <c r="I1507" s="2" t="s">
        <v>7101</v>
      </c>
      <c r="K1507" t="s">
        <v>8887</v>
      </c>
      <c r="L1507">
        <v>11</v>
      </c>
      <c r="M1507">
        <v>2.9000000000000001E-2</v>
      </c>
      <c r="N1507">
        <v>14.79</v>
      </c>
      <c r="O1507">
        <f t="shared" si="209"/>
        <v>80.36</v>
      </c>
      <c r="P1507">
        <f t="shared" si="210"/>
        <v>5015.0600000000004</v>
      </c>
      <c r="Q1507">
        <f t="shared" si="211"/>
        <v>5.13</v>
      </c>
      <c r="R1507">
        <f t="shared" si="212"/>
        <v>5.44</v>
      </c>
      <c r="S1507">
        <f t="shared" si="213"/>
        <v>-1152</v>
      </c>
      <c r="T1507" s="6">
        <f t="shared" si="217"/>
        <v>21594</v>
      </c>
      <c r="U1507" s="6">
        <f t="shared" si="214"/>
        <v>42767.314641240002</v>
      </c>
      <c r="V1507" s="4">
        <f t="shared" si="215"/>
        <v>1.9805184144317867</v>
      </c>
      <c r="W1507" s="3">
        <f t="shared" si="216"/>
        <v>12434.841270000001</v>
      </c>
    </row>
    <row r="1508" spans="1:23">
      <c r="A1508" s="1">
        <v>1506</v>
      </c>
      <c r="B1508">
        <v>3364</v>
      </c>
      <c r="C1508" t="s">
        <v>1495</v>
      </c>
      <c r="D1508" t="s">
        <v>3446</v>
      </c>
      <c r="E1508">
        <v>77694</v>
      </c>
      <c r="F1508" t="s">
        <v>3915</v>
      </c>
      <c r="G1508">
        <v>2.2799999999999998</v>
      </c>
      <c r="H1508" t="s">
        <v>5235</v>
      </c>
      <c r="I1508" s="2" t="s">
        <v>7102</v>
      </c>
      <c r="K1508" t="s">
        <v>8888</v>
      </c>
      <c r="L1508">
        <v>29</v>
      </c>
      <c r="M1508">
        <v>0.26</v>
      </c>
      <c r="N1508">
        <v>142.5</v>
      </c>
      <c r="O1508">
        <f t="shared" si="209"/>
        <v>80.36</v>
      </c>
      <c r="P1508">
        <f t="shared" si="210"/>
        <v>5015.0600000000004</v>
      </c>
      <c r="Q1508">
        <f t="shared" si="211"/>
        <v>5.13</v>
      </c>
      <c r="R1508">
        <f t="shared" si="212"/>
        <v>5.44</v>
      </c>
      <c r="S1508">
        <f t="shared" si="213"/>
        <v>-1152</v>
      </c>
      <c r="T1508" s="6">
        <f t="shared" si="217"/>
        <v>77694</v>
      </c>
      <c r="U1508" s="6">
        <f t="shared" si="214"/>
        <v>95164.797714719985</v>
      </c>
      <c r="V1508" s="4">
        <f t="shared" si="215"/>
        <v>1.2248667556660744</v>
      </c>
      <c r="W1508" s="3">
        <f t="shared" si="216"/>
        <v>12434.841270000001</v>
      </c>
    </row>
    <row r="1509" spans="1:23">
      <c r="A1509" s="1">
        <v>1507</v>
      </c>
      <c r="B1509">
        <v>3365</v>
      </c>
      <c r="C1509" t="s">
        <v>1496</v>
      </c>
      <c r="D1509" t="s">
        <v>3447</v>
      </c>
      <c r="E1509">
        <v>149519</v>
      </c>
      <c r="F1509" t="s">
        <v>3915</v>
      </c>
      <c r="G1509">
        <v>3.89</v>
      </c>
      <c r="H1509" t="s">
        <v>5236</v>
      </c>
      <c r="I1509" s="2" t="s">
        <v>7103</v>
      </c>
      <c r="K1509" t="s">
        <v>8889</v>
      </c>
      <c r="L1509">
        <v>58</v>
      </c>
      <c r="M1509">
        <v>0.92</v>
      </c>
      <c r="N1509">
        <v>280.60000000000002</v>
      </c>
      <c r="O1509">
        <f t="shared" si="209"/>
        <v>80.36</v>
      </c>
      <c r="P1509">
        <f t="shared" si="210"/>
        <v>5015.0600000000004</v>
      </c>
      <c r="Q1509">
        <f t="shared" si="211"/>
        <v>5.13</v>
      </c>
      <c r="R1509">
        <f t="shared" si="212"/>
        <v>5.44</v>
      </c>
      <c r="S1509">
        <f t="shared" si="213"/>
        <v>-1152</v>
      </c>
      <c r="T1509" s="6">
        <f t="shared" si="217"/>
        <v>149519</v>
      </c>
      <c r="U1509" s="6">
        <f t="shared" si="214"/>
        <v>179560.48608836002</v>
      </c>
      <c r="V1509" s="4">
        <f t="shared" si="215"/>
        <v>1.2009208601472723</v>
      </c>
      <c r="W1509" s="3">
        <f t="shared" si="216"/>
        <v>12434.841270000001</v>
      </c>
    </row>
    <row r="1510" spans="1:23">
      <c r="A1510" s="1">
        <v>1508</v>
      </c>
      <c r="B1510">
        <v>3366</v>
      </c>
      <c r="C1510" t="s">
        <v>1497</v>
      </c>
      <c r="D1510" t="s">
        <v>3448</v>
      </c>
      <c r="E1510">
        <v>41694</v>
      </c>
      <c r="F1510" t="s">
        <v>3915</v>
      </c>
      <c r="G1510">
        <v>2.0499999999999998</v>
      </c>
      <c r="H1510" t="s">
        <v>5237</v>
      </c>
      <c r="I1510" s="2" t="s">
        <v>7104</v>
      </c>
      <c r="K1510" t="s">
        <v>8890</v>
      </c>
      <c r="L1510">
        <v>1</v>
      </c>
      <c r="M1510">
        <v>9.0999999999999998E-2</v>
      </c>
      <c r="N1510">
        <v>32.299999999999997</v>
      </c>
      <c r="O1510">
        <f t="shared" si="209"/>
        <v>80.36</v>
      </c>
      <c r="P1510">
        <f t="shared" si="210"/>
        <v>5015.0600000000004</v>
      </c>
      <c r="Q1510">
        <f t="shared" si="211"/>
        <v>5.13</v>
      </c>
      <c r="R1510">
        <f t="shared" si="212"/>
        <v>5.44</v>
      </c>
      <c r="S1510">
        <f t="shared" si="213"/>
        <v>-1152</v>
      </c>
      <c r="T1510" s="6">
        <f t="shared" si="217"/>
        <v>41694</v>
      </c>
      <c r="U1510" s="6">
        <f t="shared" si="214"/>
        <v>43557.925844199999</v>
      </c>
      <c r="V1510" s="4">
        <f t="shared" si="215"/>
        <v>1.0447048938504342</v>
      </c>
      <c r="W1510" s="3">
        <f t="shared" si="216"/>
        <v>12434.841270000001</v>
      </c>
    </row>
    <row r="1511" spans="1:23">
      <c r="A1511" s="1">
        <v>1509</v>
      </c>
      <c r="B1511">
        <v>3367</v>
      </c>
      <c r="C1511" t="s">
        <v>1498</v>
      </c>
      <c r="D1511" t="s">
        <v>3449</v>
      </c>
      <c r="E1511">
        <v>105894</v>
      </c>
      <c r="F1511" t="s">
        <v>3915</v>
      </c>
      <c r="G1511">
        <v>3.58</v>
      </c>
      <c r="H1511" t="s">
        <v>5238</v>
      </c>
      <c r="I1511" s="2" t="s">
        <v>7105</v>
      </c>
      <c r="K1511" t="s">
        <v>8891</v>
      </c>
      <c r="L1511">
        <v>26</v>
      </c>
      <c r="M1511">
        <v>0.35</v>
      </c>
      <c r="N1511">
        <v>145.25</v>
      </c>
      <c r="O1511">
        <f t="shared" si="209"/>
        <v>80.36</v>
      </c>
      <c r="P1511">
        <f t="shared" si="210"/>
        <v>5015.0600000000004</v>
      </c>
      <c r="Q1511">
        <f t="shared" si="211"/>
        <v>5.13</v>
      </c>
      <c r="R1511">
        <f t="shared" si="212"/>
        <v>5.44</v>
      </c>
      <c r="S1511">
        <f t="shared" si="213"/>
        <v>-1152</v>
      </c>
      <c r="T1511" s="6">
        <f t="shared" si="217"/>
        <v>105894</v>
      </c>
      <c r="U1511" s="6">
        <f t="shared" si="214"/>
        <v>115765.33569592</v>
      </c>
      <c r="V1511" s="4">
        <f t="shared" si="215"/>
        <v>1.093219027479555</v>
      </c>
      <c r="W1511" s="3">
        <f t="shared" si="216"/>
        <v>12434.841270000001</v>
      </c>
    </row>
    <row r="1512" spans="1:23">
      <c r="A1512" s="1">
        <v>1510</v>
      </c>
      <c r="B1512">
        <v>3368</v>
      </c>
      <c r="C1512" t="s">
        <v>1499</v>
      </c>
      <c r="D1512" t="s">
        <v>3450</v>
      </c>
      <c r="E1512">
        <v>134925</v>
      </c>
      <c r="F1512" t="s">
        <v>3915</v>
      </c>
      <c r="G1512">
        <v>3.23</v>
      </c>
      <c r="H1512" t="s">
        <v>5239</v>
      </c>
      <c r="I1512" s="2" t="s">
        <v>7106</v>
      </c>
      <c r="K1512" t="s">
        <v>8892</v>
      </c>
      <c r="L1512">
        <v>9</v>
      </c>
      <c r="M1512">
        <v>0.45</v>
      </c>
      <c r="N1512">
        <v>153</v>
      </c>
      <c r="O1512">
        <f t="shared" si="209"/>
        <v>80.36</v>
      </c>
      <c r="P1512">
        <f t="shared" si="210"/>
        <v>5015.0600000000004</v>
      </c>
      <c r="Q1512">
        <f t="shared" si="211"/>
        <v>5.13</v>
      </c>
      <c r="R1512">
        <f t="shared" si="212"/>
        <v>5.44</v>
      </c>
      <c r="S1512">
        <f t="shared" si="213"/>
        <v>-1152</v>
      </c>
      <c r="T1512" s="6">
        <f t="shared" si="217"/>
        <v>134925</v>
      </c>
      <c r="U1512" s="6">
        <f t="shared" si="214"/>
        <v>113930.67996252001</v>
      </c>
      <c r="V1512" s="4">
        <f t="shared" si="215"/>
        <v>0.84440007383746529</v>
      </c>
      <c r="W1512" s="3">
        <f t="shared" si="216"/>
        <v>12434.841270000001</v>
      </c>
    </row>
    <row r="1513" spans="1:23">
      <c r="A1513" s="1">
        <v>1511</v>
      </c>
      <c r="B1513">
        <v>3369</v>
      </c>
      <c r="C1513" t="s">
        <v>1500</v>
      </c>
      <c r="D1513" t="s">
        <v>3451</v>
      </c>
      <c r="E1513">
        <v>23394</v>
      </c>
      <c r="F1513" t="s">
        <v>3915</v>
      </c>
      <c r="G1513">
        <v>1.44</v>
      </c>
      <c r="H1513" t="s">
        <v>4234</v>
      </c>
      <c r="I1513" s="2" t="s">
        <v>7107</v>
      </c>
      <c r="K1513" t="s">
        <v>7887</v>
      </c>
      <c r="L1513">
        <v>1</v>
      </c>
      <c r="M1513">
        <v>0.03</v>
      </c>
      <c r="N1513">
        <v>10.199999999999999</v>
      </c>
      <c r="O1513">
        <f t="shared" si="209"/>
        <v>80.36</v>
      </c>
      <c r="P1513">
        <f t="shared" si="210"/>
        <v>5015.0600000000004</v>
      </c>
      <c r="Q1513">
        <f t="shared" si="211"/>
        <v>5.13</v>
      </c>
      <c r="R1513">
        <f t="shared" si="212"/>
        <v>5.44</v>
      </c>
      <c r="S1513">
        <f t="shared" si="213"/>
        <v>-1152</v>
      </c>
      <c r="T1513" s="6">
        <f t="shared" si="217"/>
        <v>23394</v>
      </c>
      <c r="U1513" s="6">
        <f t="shared" si="214"/>
        <v>24794.421394560002</v>
      </c>
      <c r="V1513" s="4">
        <f t="shared" si="215"/>
        <v>1.0598624174814055</v>
      </c>
      <c r="W1513" s="3">
        <f t="shared" si="216"/>
        <v>12434.841270000001</v>
      </c>
    </row>
    <row r="1514" spans="1:23">
      <c r="A1514" s="1">
        <v>1512</v>
      </c>
      <c r="B1514">
        <v>3370</v>
      </c>
      <c r="C1514" t="s">
        <v>1501</v>
      </c>
      <c r="D1514" t="s">
        <v>3452</v>
      </c>
      <c r="E1514">
        <v>546750</v>
      </c>
      <c r="F1514" t="s">
        <v>3916</v>
      </c>
      <c r="G1514">
        <v>5.94</v>
      </c>
      <c r="H1514" t="s">
        <v>5240</v>
      </c>
      <c r="I1514" s="2" t="s">
        <v>7108</v>
      </c>
      <c r="K1514" t="s">
        <v>8893</v>
      </c>
      <c r="L1514">
        <v>42</v>
      </c>
      <c r="M1514">
        <v>1.35</v>
      </c>
      <c r="N1514">
        <v>537.04</v>
      </c>
      <c r="O1514">
        <f t="shared" si="209"/>
        <v>80.36</v>
      </c>
      <c r="P1514">
        <f t="shared" si="210"/>
        <v>5015.0600000000004</v>
      </c>
      <c r="Q1514">
        <f t="shared" si="211"/>
        <v>5.13</v>
      </c>
      <c r="R1514">
        <f t="shared" si="212"/>
        <v>5.44</v>
      </c>
      <c r="S1514">
        <f t="shared" si="213"/>
        <v>-1152</v>
      </c>
      <c r="T1514" s="6">
        <f t="shared" si="217"/>
        <v>546750</v>
      </c>
      <c r="U1514" s="6">
        <f t="shared" si="214"/>
        <v>322255.09570855997</v>
      </c>
      <c r="V1514" s="4">
        <f t="shared" si="215"/>
        <v>0.5894011809941655</v>
      </c>
      <c r="W1514" s="3">
        <f t="shared" si="216"/>
        <v>12434.841270000001</v>
      </c>
    </row>
    <row r="1515" spans="1:23">
      <c r="A1515" s="1">
        <v>1513</v>
      </c>
      <c r="B1515">
        <v>3371</v>
      </c>
      <c r="C1515" t="s">
        <v>1502</v>
      </c>
      <c r="D1515" t="s">
        <v>3453</v>
      </c>
      <c r="E1515">
        <v>37194</v>
      </c>
      <c r="F1515" t="s">
        <v>3915</v>
      </c>
      <c r="G1515">
        <v>1.94</v>
      </c>
      <c r="H1515" t="s">
        <v>5241</v>
      </c>
      <c r="I1515" s="2" t="s">
        <v>7109</v>
      </c>
      <c r="K1515" t="s">
        <v>8894</v>
      </c>
      <c r="L1515">
        <v>15</v>
      </c>
      <c r="M1515">
        <v>0.06</v>
      </c>
      <c r="N1515">
        <v>23.4</v>
      </c>
      <c r="O1515">
        <f t="shared" si="209"/>
        <v>80.36</v>
      </c>
      <c r="P1515">
        <f t="shared" si="210"/>
        <v>5015.0600000000004</v>
      </c>
      <c r="Q1515">
        <f t="shared" si="211"/>
        <v>5.13</v>
      </c>
      <c r="R1515">
        <f t="shared" si="212"/>
        <v>5.44</v>
      </c>
      <c r="S1515">
        <f t="shared" si="213"/>
        <v>-1152</v>
      </c>
      <c r="T1515" s="6">
        <f t="shared" si="217"/>
        <v>37194</v>
      </c>
      <c r="U1515" s="6">
        <f t="shared" si="214"/>
        <v>38025.817036560002</v>
      </c>
      <c r="V1515" s="4">
        <f t="shared" si="215"/>
        <v>1.022364280167769</v>
      </c>
      <c r="W1515" s="3">
        <f t="shared" si="216"/>
        <v>12434.841270000001</v>
      </c>
    </row>
    <row r="1516" spans="1:23">
      <c r="A1516" s="1">
        <v>1514</v>
      </c>
      <c r="B1516">
        <v>3372</v>
      </c>
      <c r="C1516" t="s">
        <v>1503</v>
      </c>
      <c r="D1516" t="s">
        <v>3454</v>
      </c>
      <c r="E1516">
        <v>60294</v>
      </c>
      <c r="F1516" t="s">
        <v>3915</v>
      </c>
      <c r="G1516">
        <v>2.48</v>
      </c>
      <c r="H1516" t="s">
        <v>5242</v>
      </c>
      <c r="I1516" s="2" t="s">
        <v>7110</v>
      </c>
      <c r="K1516" t="s">
        <v>8895</v>
      </c>
      <c r="L1516">
        <v>49</v>
      </c>
      <c r="M1516">
        <v>0.39600000000000002</v>
      </c>
      <c r="N1516">
        <v>44.18</v>
      </c>
      <c r="O1516">
        <f t="shared" si="209"/>
        <v>80.36</v>
      </c>
      <c r="P1516">
        <f t="shared" si="210"/>
        <v>5015.0600000000004</v>
      </c>
      <c r="Q1516">
        <f t="shared" si="211"/>
        <v>5.13</v>
      </c>
      <c r="R1516">
        <f t="shared" si="212"/>
        <v>5.44</v>
      </c>
      <c r="S1516">
        <f t="shared" si="213"/>
        <v>-1152</v>
      </c>
      <c r="T1516" s="6">
        <f t="shared" si="217"/>
        <v>60294</v>
      </c>
      <c r="U1516" s="6">
        <f t="shared" si="214"/>
        <v>55167.745731520001</v>
      </c>
      <c r="V1516" s="4">
        <f t="shared" si="215"/>
        <v>0.914979031603808</v>
      </c>
      <c r="W1516" s="3">
        <f t="shared" si="216"/>
        <v>12434.841270000001</v>
      </c>
    </row>
    <row r="1517" spans="1:23">
      <c r="A1517" s="1">
        <v>1515</v>
      </c>
      <c r="B1517">
        <v>3377</v>
      </c>
      <c r="C1517" t="s">
        <v>1504</v>
      </c>
      <c r="D1517" t="s">
        <v>3455</v>
      </c>
      <c r="E1517">
        <v>21894</v>
      </c>
      <c r="F1517" t="s">
        <v>3915</v>
      </c>
      <c r="G1517">
        <v>1.54</v>
      </c>
      <c r="H1517" t="s">
        <v>3935</v>
      </c>
      <c r="I1517" s="2" t="s">
        <v>7111</v>
      </c>
      <c r="K1517" t="s">
        <v>7588</v>
      </c>
      <c r="L1517">
        <v>1</v>
      </c>
      <c r="M1517">
        <v>0.01</v>
      </c>
      <c r="N1517">
        <v>3.7</v>
      </c>
      <c r="O1517">
        <f t="shared" si="209"/>
        <v>80.36</v>
      </c>
      <c r="P1517">
        <f t="shared" si="210"/>
        <v>5015.0600000000004</v>
      </c>
      <c r="Q1517">
        <f t="shared" si="211"/>
        <v>5.13</v>
      </c>
      <c r="R1517">
        <f t="shared" si="212"/>
        <v>5.44</v>
      </c>
      <c r="S1517">
        <f t="shared" si="213"/>
        <v>-1152</v>
      </c>
      <c r="T1517" s="6">
        <f t="shared" si="217"/>
        <v>21894</v>
      </c>
      <c r="U1517" s="6">
        <f t="shared" si="214"/>
        <v>23445.072746959999</v>
      </c>
      <c r="V1517" s="4">
        <f t="shared" si="215"/>
        <v>1.0708446490801131</v>
      </c>
      <c r="W1517" s="3">
        <f t="shared" si="216"/>
        <v>12434.841270000001</v>
      </c>
    </row>
    <row r="1518" spans="1:23">
      <c r="A1518" s="1">
        <v>1516</v>
      </c>
      <c r="B1518">
        <v>3378</v>
      </c>
      <c r="C1518" t="s">
        <v>1505</v>
      </c>
      <c r="D1518" t="s">
        <v>3456</v>
      </c>
      <c r="E1518">
        <v>81894</v>
      </c>
      <c r="F1518" t="s">
        <v>3915</v>
      </c>
      <c r="G1518">
        <v>3.47</v>
      </c>
      <c r="H1518" t="s">
        <v>5243</v>
      </c>
      <c r="I1518" s="2" t="s">
        <v>7112</v>
      </c>
      <c r="K1518" t="s">
        <v>8896</v>
      </c>
      <c r="L1518">
        <v>67</v>
      </c>
      <c r="M1518">
        <v>0.19</v>
      </c>
      <c r="N1518">
        <v>74.099999999999994</v>
      </c>
      <c r="O1518">
        <f t="shared" si="209"/>
        <v>80.36</v>
      </c>
      <c r="P1518">
        <f t="shared" si="210"/>
        <v>5015.0600000000004</v>
      </c>
      <c r="Q1518">
        <f t="shared" si="211"/>
        <v>5.13</v>
      </c>
      <c r="R1518">
        <f t="shared" si="212"/>
        <v>5.44</v>
      </c>
      <c r="S1518">
        <f t="shared" si="213"/>
        <v>-1152</v>
      </c>
      <c r="T1518" s="6">
        <f t="shared" si="217"/>
        <v>81894</v>
      </c>
      <c r="U1518" s="6">
        <f t="shared" si="214"/>
        <v>83020.116488279993</v>
      </c>
      <c r="V1518" s="4">
        <f t="shared" si="215"/>
        <v>1.01375090346399</v>
      </c>
      <c r="W1518" s="3">
        <f t="shared" si="216"/>
        <v>12434.841270000001</v>
      </c>
    </row>
    <row r="1519" spans="1:23">
      <c r="A1519" s="1">
        <v>1517</v>
      </c>
      <c r="B1519">
        <v>3379</v>
      </c>
      <c r="C1519" t="s">
        <v>1506</v>
      </c>
      <c r="D1519" t="s">
        <v>3457</v>
      </c>
      <c r="E1519">
        <v>60894</v>
      </c>
      <c r="F1519" t="s">
        <v>3915</v>
      </c>
      <c r="G1519">
        <v>3.59</v>
      </c>
      <c r="H1519" t="s">
        <v>5244</v>
      </c>
      <c r="I1519" s="2" t="s">
        <v>7113</v>
      </c>
      <c r="K1519" t="s">
        <v>8897</v>
      </c>
      <c r="L1519">
        <v>40</v>
      </c>
      <c r="M1519">
        <v>0.12</v>
      </c>
      <c r="N1519">
        <v>61.2</v>
      </c>
      <c r="O1519">
        <f t="shared" si="209"/>
        <v>80.36</v>
      </c>
      <c r="P1519">
        <f t="shared" si="210"/>
        <v>5015.0600000000004</v>
      </c>
      <c r="Q1519">
        <f t="shared" si="211"/>
        <v>5.13</v>
      </c>
      <c r="R1519">
        <f t="shared" si="212"/>
        <v>5.44</v>
      </c>
      <c r="S1519">
        <f t="shared" si="213"/>
        <v>-1152</v>
      </c>
      <c r="T1519" s="6">
        <f t="shared" si="217"/>
        <v>60894</v>
      </c>
      <c r="U1519" s="6">
        <f t="shared" si="214"/>
        <v>79171.390271159995</v>
      </c>
      <c r="V1519" s="4">
        <f t="shared" si="215"/>
        <v>1.3001509224416197</v>
      </c>
      <c r="W1519" s="3">
        <f t="shared" si="216"/>
        <v>12434.841270000001</v>
      </c>
    </row>
    <row r="1520" spans="1:23">
      <c r="A1520" s="1">
        <v>1518</v>
      </c>
      <c r="B1520">
        <v>3380</v>
      </c>
      <c r="C1520" t="s">
        <v>1507</v>
      </c>
      <c r="D1520" t="s">
        <v>3458</v>
      </c>
      <c r="E1520">
        <v>74994</v>
      </c>
      <c r="F1520" t="s">
        <v>3915</v>
      </c>
      <c r="G1520">
        <v>2.36</v>
      </c>
      <c r="H1520" t="s">
        <v>5245</v>
      </c>
      <c r="I1520" s="2" t="s">
        <v>7114</v>
      </c>
      <c r="K1520" t="s">
        <v>8898</v>
      </c>
      <c r="L1520">
        <v>56</v>
      </c>
      <c r="M1520">
        <v>0.43</v>
      </c>
      <c r="N1520">
        <v>67.8</v>
      </c>
      <c r="O1520">
        <f t="shared" si="209"/>
        <v>80.36</v>
      </c>
      <c r="P1520">
        <f t="shared" si="210"/>
        <v>5015.0600000000004</v>
      </c>
      <c r="Q1520">
        <f t="shared" si="211"/>
        <v>5.13</v>
      </c>
      <c r="R1520">
        <f t="shared" si="212"/>
        <v>5.44</v>
      </c>
      <c r="S1520">
        <f t="shared" si="213"/>
        <v>-1152</v>
      </c>
      <c r="T1520" s="6">
        <f t="shared" si="217"/>
        <v>74994</v>
      </c>
      <c r="U1520" s="6">
        <f t="shared" si="214"/>
        <v>63702.80999663999</v>
      </c>
      <c r="V1520" s="4">
        <f t="shared" si="215"/>
        <v>0.84943875505560429</v>
      </c>
      <c r="W1520" s="3">
        <f t="shared" si="216"/>
        <v>12434.841270000001</v>
      </c>
    </row>
    <row r="1521" spans="1:23">
      <c r="A1521" s="1">
        <v>1519</v>
      </c>
      <c r="B1521">
        <v>3382</v>
      </c>
      <c r="C1521" t="s">
        <v>1508</v>
      </c>
      <c r="D1521" t="s">
        <v>3459</v>
      </c>
      <c r="E1521">
        <v>80994</v>
      </c>
      <c r="F1521" t="s">
        <v>3915</v>
      </c>
      <c r="G1521">
        <v>3.52</v>
      </c>
      <c r="H1521" t="s">
        <v>5246</v>
      </c>
      <c r="I1521" s="2" t="s">
        <v>7115</v>
      </c>
      <c r="K1521" t="s">
        <v>8899</v>
      </c>
      <c r="L1521">
        <v>47</v>
      </c>
      <c r="M1521">
        <v>0.61299999999999999</v>
      </c>
      <c r="N1521">
        <v>90.44</v>
      </c>
      <c r="O1521">
        <f t="shared" si="209"/>
        <v>80.36</v>
      </c>
      <c r="P1521">
        <f t="shared" si="210"/>
        <v>5015.0600000000004</v>
      </c>
      <c r="Q1521">
        <f t="shared" si="211"/>
        <v>5.13</v>
      </c>
      <c r="R1521">
        <f t="shared" si="212"/>
        <v>5.44</v>
      </c>
      <c r="S1521">
        <f t="shared" si="213"/>
        <v>-1152</v>
      </c>
      <c r="T1521" s="6">
        <f t="shared" si="217"/>
        <v>80994</v>
      </c>
      <c r="U1521" s="6">
        <f t="shared" si="214"/>
        <v>90909.375220479997</v>
      </c>
      <c r="V1521" s="4">
        <f t="shared" si="215"/>
        <v>1.1224211079892337</v>
      </c>
      <c r="W1521" s="3">
        <f t="shared" si="216"/>
        <v>12434.841270000001</v>
      </c>
    </row>
    <row r="1522" spans="1:23">
      <c r="A1522" s="1">
        <v>1520</v>
      </c>
      <c r="B1522">
        <v>3384</v>
      </c>
      <c r="C1522" t="s">
        <v>1509</v>
      </c>
      <c r="D1522" t="s">
        <v>3460</v>
      </c>
      <c r="E1522">
        <v>46194</v>
      </c>
      <c r="F1522" t="s">
        <v>3915</v>
      </c>
      <c r="G1522">
        <v>1.88</v>
      </c>
      <c r="H1522" t="s">
        <v>5247</v>
      </c>
      <c r="I1522" s="2" t="s">
        <v>7116</v>
      </c>
      <c r="K1522" t="s">
        <v>8900</v>
      </c>
      <c r="L1522">
        <v>11</v>
      </c>
      <c r="M1522">
        <v>0.13500000000000001</v>
      </c>
      <c r="N1522">
        <v>49.95</v>
      </c>
      <c r="O1522">
        <f t="shared" si="209"/>
        <v>80.36</v>
      </c>
      <c r="P1522">
        <f t="shared" si="210"/>
        <v>5015.0600000000004</v>
      </c>
      <c r="Q1522">
        <f t="shared" si="211"/>
        <v>5.13</v>
      </c>
      <c r="R1522">
        <f t="shared" si="212"/>
        <v>5.44</v>
      </c>
      <c r="S1522">
        <f t="shared" si="213"/>
        <v>-1152</v>
      </c>
      <c r="T1522" s="6">
        <f t="shared" si="217"/>
        <v>46194</v>
      </c>
      <c r="U1522" s="6">
        <f t="shared" si="214"/>
        <v>48737.063985119996</v>
      </c>
      <c r="V1522" s="4">
        <f t="shared" si="215"/>
        <v>1.0550518245902065</v>
      </c>
      <c r="W1522" s="3">
        <f t="shared" si="216"/>
        <v>12434.841270000001</v>
      </c>
    </row>
    <row r="1523" spans="1:23">
      <c r="A1523" s="1">
        <v>1521</v>
      </c>
      <c r="B1523">
        <v>3385</v>
      </c>
      <c r="C1523" t="s">
        <v>1510</v>
      </c>
      <c r="D1523" t="s">
        <v>3461</v>
      </c>
      <c r="E1523">
        <v>100093</v>
      </c>
      <c r="F1523" t="s">
        <v>3915</v>
      </c>
      <c r="G1523">
        <v>1.91</v>
      </c>
      <c r="H1523" t="s">
        <v>5248</v>
      </c>
      <c r="I1523" s="2" t="s">
        <v>7117</v>
      </c>
      <c r="K1523" t="s">
        <v>8901</v>
      </c>
      <c r="L1523">
        <v>1</v>
      </c>
      <c r="M1523">
        <v>0.30199999999999999</v>
      </c>
      <c r="N1523">
        <v>111.74</v>
      </c>
      <c r="O1523">
        <f t="shared" si="209"/>
        <v>80.36</v>
      </c>
      <c r="P1523">
        <f t="shared" si="210"/>
        <v>5015.0600000000004</v>
      </c>
      <c r="Q1523">
        <f t="shared" si="211"/>
        <v>5.13</v>
      </c>
      <c r="R1523">
        <f t="shared" si="212"/>
        <v>5.44</v>
      </c>
      <c r="S1523">
        <f t="shared" si="213"/>
        <v>-1152</v>
      </c>
      <c r="T1523" s="6">
        <f t="shared" si="217"/>
        <v>100093</v>
      </c>
      <c r="U1523" s="6">
        <f t="shared" si="214"/>
        <v>76196.735806840006</v>
      </c>
      <c r="V1523" s="4">
        <f t="shared" si="215"/>
        <v>0.76125938683864014</v>
      </c>
      <c r="W1523" s="3">
        <f t="shared" si="216"/>
        <v>12434.841270000001</v>
      </c>
    </row>
    <row r="1524" spans="1:23">
      <c r="A1524" s="1">
        <v>1522</v>
      </c>
      <c r="B1524">
        <v>3387</v>
      </c>
      <c r="C1524" t="s">
        <v>1511</v>
      </c>
      <c r="D1524" t="s">
        <v>3462</v>
      </c>
      <c r="E1524">
        <v>69294</v>
      </c>
      <c r="F1524" t="s">
        <v>3915</v>
      </c>
      <c r="G1524">
        <v>2.2599999999999998</v>
      </c>
      <c r="H1524" t="s">
        <v>5249</v>
      </c>
      <c r="I1524" s="2" t="s">
        <v>7118</v>
      </c>
      <c r="K1524" t="s">
        <v>8902</v>
      </c>
      <c r="L1524">
        <v>36</v>
      </c>
      <c r="M1524">
        <v>0.255</v>
      </c>
      <c r="N1524">
        <v>90.52</v>
      </c>
      <c r="O1524">
        <f t="shared" si="209"/>
        <v>80.36</v>
      </c>
      <c r="P1524">
        <f t="shared" si="210"/>
        <v>5015.0600000000004</v>
      </c>
      <c r="Q1524">
        <f t="shared" si="211"/>
        <v>5.13</v>
      </c>
      <c r="R1524">
        <f t="shared" si="212"/>
        <v>5.44</v>
      </c>
      <c r="S1524">
        <f t="shared" si="213"/>
        <v>-1152</v>
      </c>
      <c r="T1524" s="6">
        <f t="shared" si="217"/>
        <v>69294</v>
      </c>
      <c r="U1524" s="6">
        <f t="shared" si="214"/>
        <v>72142.867892239999</v>
      </c>
      <c r="V1524" s="4">
        <f t="shared" si="215"/>
        <v>1.0411127643409241</v>
      </c>
      <c r="W1524" s="3">
        <f t="shared" si="216"/>
        <v>12434.841270000001</v>
      </c>
    </row>
    <row r="1525" spans="1:23">
      <c r="A1525" s="1">
        <v>1523</v>
      </c>
      <c r="B1525">
        <v>3388</v>
      </c>
      <c r="C1525" t="s">
        <v>1512</v>
      </c>
      <c r="D1525" t="s">
        <v>3463</v>
      </c>
      <c r="E1525">
        <v>373494</v>
      </c>
      <c r="F1525" t="s">
        <v>3916</v>
      </c>
      <c r="G1525">
        <v>3.13</v>
      </c>
      <c r="H1525" t="s">
        <v>5250</v>
      </c>
      <c r="I1525" s="2" t="s">
        <v>7119</v>
      </c>
      <c r="K1525" t="s">
        <v>8903</v>
      </c>
      <c r="L1525">
        <v>15</v>
      </c>
      <c r="M1525">
        <v>0.63200000000000001</v>
      </c>
      <c r="N1525">
        <v>399.98</v>
      </c>
      <c r="O1525">
        <f t="shared" si="209"/>
        <v>80.36</v>
      </c>
      <c r="P1525">
        <f t="shared" si="210"/>
        <v>5015.0600000000004</v>
      </c>
      <c r="Q1525">
        <f t="shared" si="211"/>
        <v>5.13</v>
      </c>
      <c r="R1525">
        <f t="shared" si="212"/>
        <v>5.44</v>
      </c>
      <c r="S1525">
        <f t="shared" si="213"/>
        <v>-1152</v>
      </c>
      <c r="T1525" s="6">
        <f t="shared" si="217"/>
        <v>373494</v>
      </c>
      <c r="U1525" s="6">
        <f t="shared" si="214"/>
        <v>220407.88064212003</v>
      </c>
      <c r="V1525" s="4">
        <f t="shared" si="215"/>
        <v>0.59012428751765766</v>
      </c>
      <c r="W1525" s="3">
        <f t="shared" si="216"/>
        <v>12434.841270000001</v>
      </c>
    </row>
    <row r="1526" spans="1:23">
      <c r="A1526" s="1">
        <v>1524</v>
      </c>
      <c r="B1526">
        <v>3389</v>
      </c>
      <c r="C1526" t="s">
        <v>1513</v>
      </c>
      <c r="D1526" t="s">
        <v>3464</v>
      </c>
      <c r="E1526">
        <v>66743</v>
      </c>
      <c r="F1526" t="s">
        <v>3915</v>
      </c>
      <c r="G1526">
        <v>1.73</v>
      </c>
      <c r="H1526" t="s">
        <v>4803</v>
      </c>
      <c r="I1526" s="2" t="s">
        <v>7120</v>
      </c>
      <c r="K1526" t="s">
        <v>8456</v>
      </c>
      <c r="L1526">
        <v>7</v>
      </c>
      <c r="M1526">
        <v>0.2</v>
      </c>
      <c r="N1526">
        <v>70</v>
      </c>
      <c r="O1526">
        <f t="shared" si="209"/>
        <v>80.36</v>
      </c>
      <c r="P1526">
        <f t="shared" si="210"/>
        <v>5015.0600000000004</v>
      </c>
      <c r="Q1526">
        <f t="shared" si="211"/>
        <v>5.13</v>
      </c>
      <c r="R1526">
        <f t="shared" si="212"/>
        <v>5.44</v>
      </c>
      <c r="S1526">
        <f t="shared" si="213"/>
        <v>-1152</v>
      </c>
      <c r="T1526" s="6">
        <f t="shared" si="217"/>
        <v>66743</v>
      </c>
      <c r="U1526" s="6">
        <f t="shared" si="214"/>
        <v>55263.818476519999</v>
      </c>
      <c r="V1526" s="4">
        <f t="shared" si="215"/>
        <v>0.82800920660623589</v>
      </c>
      <c r="W1526" s="3">
        <f t="shared" si="216"/>
        <v>12434.841270000001</v>
      </c>
    </row>
    <row r="1527" spans="1:23">
      <c r="A1527" s="1">
        <v>1525</v>
      </c>
      <c r="B1527">
        <v>3390</v>
      </c>
      <c r="C1527" t="s">
        <v>1514</v>
      </c>
      <c r="D1527" t="s">
        <v>3465</v>
      </c>
      <c r="E1527">
        <v>92094</v>
      </c>
      <c r="F1527" t="s">
        <v>3915</v>
      </c>
      <c r="G1527">
        <v>2.37</v>
      </c>
      <c r="H1527" t="s">
        <v>5251</v>
      </c>
      <c r="I1527" s="2" t="s">
        <v>7121</v>
      </c>
      <c r="K1527" t="s">
        <v>8904</v>
      </c>
      <c r="L1527">
        <v>36</v>
      </c>
      <c r="M1527">
        <v>0.64</v>
      </c>
      <c r="N1527">
        <v>199.3</v>
      </c>
      <c r="O1527">
        <f t="shared" si="209"/>
        <v>80.36</v>
      </c>
      <c r="P1527">
        <f t="shared" si="210"/>
        <v>5015.0600000000004</v>
      </c>
      <c r="Q1527">
        <f t="shared" si="211"/>
        <v>5.13</v>
      </c>
      <c r="R1527">
        <f t="shared" si="212"/>
        <v>5.44</v>
      </c>
      <c r="S1527">
        <f t="shared" si="213"/>
        <v>-1152</v>
      </c>
      <c r="T1527" s="6">
        <f t="shared" si="217"/>
        <v>92094</v>
      </c>
      <c r="U1527" s="6">
        <f t="shared" si="214"/>
        <v>121338.35769188002</v>
      </c>
      <c r="V1527" s="4">
        <f t="shared" si="215"/>
        <v>1.3175490009325257</v>
      </c>
      <c r="W1527" s="3">
        <f t="shared" si="216"/>
        <v>12434.841270000001</v>
      </c>
    </row>
    <row r="1528" spans="1:23">
      <c r="A1528" s="1">
        <v>1526</v>
      </c>
      <c r="B1528">
        <v>3393</v>
      </c>
      <c r="C1528" t="s">
        <v>1515</v>
      </c>
      <c r="D1528" t="s">
        <v>3466</v>
      </c>
      <c r="E1528">
        <v>107793</v>
      </c>
      <c r="F1528" t="s">
        <v>3915</v>
      </c>
      <c r="G1528">
        <v>2.39</v>
      </c>
      <c r="H1528" t="s">
        <v>5252</v>
      </c>
      <c r="I1528" s="2" t="s">
        <v>7122</v>
      </c>
      <c r="K1528" t="s">
        <v>8905</v>
      </c>
      <c r="L1528">
        <v>1</v>
      </c>
      <c r="M1528">
        <v>0.4</v>
      </c>
      <c r="N1528">
        <v>168</v>
      </c>
      <c r="O1528">
        <f t="shared" si="209"/>
        <v>80.36</v>
      </c>
      <c r="P1528">
        <f t="shared" si="210"/>
        <v>5015.0600000000004</v>
      </c>
      <c r="Q1528">
        <f t="shared" si="211"/>
        <v>5.13</v>
      </c>
      <c r="R1528">
        <f t="shared" si="212"/>
        <v>5.44</v>
      </c>
      <c r="S1528">
        <f t="shared" si="213"/>
        <v>-1152</v>
      </c>
      <c r="T1528" s="6">
        <f t="shared" si="217"/>
        <v>107793</v>
      </c>
      <c r="U1528" s="6">
        <f t="shared" si="214"/>
        <v>107953.73596235999</v>
      </c>
      <c r="V1528" s="4">
        <f t="shared" si="215"/>
        <v>1.0014911539929308</v>
      </c>
      <c r="W1528" s="3">
        <f t="shared" si="216"/>
        <v>12434.841270000001</v>
      </c>
    </row>
    <row r="1529" spans="1:23">
      <c r="A1529" s="1">
        <v>1527</v>
      </c>
      <c r="B1529">
        <v>3395</v>
      </c>
      <c r="C1529" t="s">
        <v>1516</v>
      </c>
      <c r="D1529" t="s">
        <v>3467</v>
      </c>
      <c r="E1529">
        <v>42894</v>
      </c>
      <c r="F1529" t="s">
        <v>3915</v>
      </c>
      <c r="G1529">
        <v>2.96</v>
      </c>
      <c r="H1529" t="s">
        <v>5253</v>
      </c>
      <c r="I1529" s="2" t="s">
        <v>7123</v>
      </c>
      <c r="K1529" t="s">
        <v>8906</v>
      </c>
      <c r="L1529">
        <v>9</v>
      </c>
      <c r="M1529">
        <v>0.03</v>
      </c>
      <c r="N1529">
        <v>13.8</v>
      </c>
      <c r="O1529">
        <f t="shared" si="209"/>
        <v>80.36</v>
      </c>
      <c r="P1529">
        <f t="shared" si="210"/>
        <v>5015.0600000000004</v>
      </c>
      <c r="Q1529">
        <f t="shared" si="211"/>
        <v>5.13</v>
      </c>
      <c r="R1529">
        <f t="shared" si="212"/>
        <v>5.44</v>
      </c>
      <c r="S1529">
        <f t="shared" si="213"/>
        <v>-1152</v>
      </c>
      <c r="T1529" s="6">
        <f t="shared" si="217"/>
        <v>42894</v>
      </c>
      <c r="U1529" s="6">
        <f t="shared" si="214"/>
        <v>49049.342111040001</v>
      </c>
      <c r="V1529" s="4">
        <f t="shared" si="215"/>
        <v>1.1435012381927543</v>
      </c>
      <c r="W1529" s="3">
        <f t="shared" si="216"/>
        <v>12434.841270000001</v>
      </c>
    </row>
    <row r="1530" spans="1:23">
      <c r="A1530" s="1">
        <v>1528</v>
      </c>
      <c r="B1530">
        <v>3396</v>
      </c>
      <c r="C1530" t="s">
        <v>1517</v>
      </c>
      <c r="D1530" t="s">
        <v>3468</v>
      </c>
      <c r="E1530">
        <v>116394</v>
      </c>
      <c r="F1530" t="s">
        <v>3915</v>
      </c>
      <c r="G1530">
        <v>4.13</v>
      </c>
      <c r="H1530" t="s">
        <v>5254</v>
      </c>
      <c r="I1530" s="2" t="s">
        <v>7124</v>
      </c>
      <c r="K1530" t="s">
        <v>8907</v>
      </c>
      <c r="L1530">
        <v>90</v>
      </c>
      <c r="M1530">
        <v>0.37</v>
      </c>
      <c r="N1530">
        <v>87.7</v>
      </c>
      <c r="O1530">
        <f t="shared" si="209"/>
        <v>80.36</v>
      </c>
      <c r="P1530">
        <f t="shared" si="210"/>
        <v>5015.0600000000004</v>
      </c>
      <c r="Q1530">
        <f t="shared" si="211"/>
        <v>5.13</v>
      </c>
      <c r="R1530">
        <f t="shared" si="212"/>
        <v>5.44</v>
      </c>
      <c r="S1530">
        <f t="shared" si="213"/>
        <v>-1152</v>
      </c>
      <c r="T1530" s="6">
        <f t="shared" si="217"/>
        <v>116394</v>
      </c>
      <c r="U1530" s="6">
        <f t="shared" si="214"/>
        <v>98813.865014120005</v>
      </c>
      <c r="V1530" s="4">
        <f t="shared" si="215"/>
        <v>0.84896012693197254</v>
      </c>
      <c r="W1530" s="3">
        <f t="shared" si="216"/>
        <v>12434.841270000001</v>
      </c>
    </row>
    <row r="1531" spans="1:23">
      <c r="A1531" s="1">
        <v>1529</v>
      </c>
      <c r="B1531">
        <v>3398</v>
      </c>
      <c r="C1531" t="s">
        <v>1518</v>
      </c>
      <c r="D1531" t="s">
        <v>3469</v>
      </c>
      <c r="E1531">
        <v>50094</v>
      </c>
      <c r="F1531" t="s">
        <v>3915</v>
      </c>
      <c r="G1531">
        <v>3.05</v>
      </c>
      <c r="H1531" t="s">
        <v>5255</v>
      </c>
      <c r="I1531" s="2" t="s">
        <v>7125</v>
      </c>
      <c r="K1531" t="s">
        <v>8908</v>
      </c>
      <c r="L1531">
        <v>51</v>
      </c>
      <c r="M1531">
        <v>0.192</v>
      </c>
      <c r="N1531">
        <v>96.699999999999989</v>
      </c>
      <c r="O1531">
        <f t="shared" si="209"/>
        <v>80.36</v>
      </c>
      <c r="P1531">
        <f t="shared" si="210"/>
        <v>5015.0600000000004</v>
      </c>
      <c r="Q1531">
        <f t="shared" si="211"/>
        <v>5.13</v>
      </c>
      <c r="R1531">
        <f t="shared" si="212"/>
        <v>5.44</v>
      </c>
      <c r="S1531">
        <f t="shared" si="213"/>
        <v>-1152</v>
      </c>
      <c r="T1531" s="6">
        <f t="shared" si="217"/>
        <v>50094</v>
      </c>
      <c r="U1531" s="6">
        <f t="shared" si="214"/>
        <v>86632.736328200001</v>
      </c>
      <c r="V1531" s="4">
        <f t="shared" si="215"/>
        <v>1.7294034480816065</v>
      </c>
      <c r="W1531" s="3">
        <f t="shared" si="216"/>
        <v>12434.841270000001</v>
      </c>
    </row>
    <row r="1532" spans="1:23">
      <c r="A1532" s="1">
        <v>1530</v>
      </c>
      <c r="B1532">
        <v>3399</v>
      </c>
      <c r="C1532" t="s">
        <v>1519</v>
      </c>
      <c r="D1532" t="s">
        <v>3470</v>
      </c>
      <c r="E1532">
        <v>37425</v>
      </c>
      <c r="F1532" t="s">
        <v>3915</v>
      </c>
      <c r="G1532">
        <v>2.19</v>
      </c>
      <c r="H1532" t="s">
        <v>5203</v>
      </c>
      <c r="I1532" s="2" t="s">
        <v>7126</v>
      </c>
      <c r="K1532" t="s">
        <v>8856</v>
      </c>
      <c r="L1532">
        <v>15</v>
      </c>
      <c r="M1532">
        <v>0.04</v>
      </c>
      <c r="N1532">
        <v>20.399999999999999</v>
      </c>
      <c r="O1532">
        <f t="shared" si="209"/>
        <v>80.36</v>
      </c>
      <c r="P1532">
        <f t="shared" si="210"/>
        <v>5015.0600000000004</v>
      </c>
      <c r="Q1532">
        <f t="shared" si="211"/>
        <v>5.13</v>
      </c>
      <c r="R1532">
        <f t="shared" si="212"/>
        <v>5.44</v>
      </c>
      <c r="S1532">
        <f t="shared" si="213"/>
        <v>-1152</v>
      </c>
      <c r="T1532" s="6">
        <f t="shared" si="217"/>
        <v>37425</v>
      </c>
      <c r="U1532" s="6">
        <f t="shared" si="214"/>
        <v>40444.794217559996</v>
      </c>
      <c r="V1532" s="4">
        <f t="shared" si="215"/>
        <v>1.0806892242501001</v>
      </c>
      <c r="W1532" s="3">
        <f t="shared" si="216"/>
        <v>12434.841270000001</v>
      </c>
    </row>
    <row r="1533" spans="1:23">
      <c r="A1533" s="1">
        <v>1531</v>
      </c>
      <c r="B1533">
        <v>3401</v>
      </c>
      <c r="C1533" t="s">
        <v>1520</v>
      </c>
      <c r="D1533" t="s">
        <v>3471</v>
      </c>
      <c r="E1533">
        <v>130494</v>
      </c>
      <c r="F1533" t="s">
        <v>3915</v>
      </c>
      <c r="G1533">
        <v>3.6</v>
      </c>
      <c r="H1533" t="s">
        <v>5256</v>
      </c>
      <c r="I1533" s="2" t="s">
        <v>7127</v>
      </c>
      <c r="K1533" t="s">
        <v>8909</v>
      </c>
      <c r="L1533">
        <v>112</v>
      </c>
      <c r="M1533">
        <v>0.55000000000000004</v>
      </c>
      <c r="N1533">
        <v>167.49</v>
      </c>
      <c r="O1533">
        <f t="shared" si="209"/>
        <v>80.36</v>
      </c>
      <c r="P1533">
        <f t="shared" si="210"/>
        <v>5015.0600000000004</v>
      </c>
      <c r="Q1533">
        <f t="shared" si="211"/>
        <v>5.13</v>
      </c>
      <c r="R1533">
        <f t="shared" si="212"/>
        <v>5.44</v>
      </c>
      <c r="S1533">
        <f t="shared" si="213"/>
        <v>-1152</v>
      </c>
      <c r="T1533" s="6">
        <f t="shared" si="217"/>
        <v>130494</v>
      </c>
      <c r="U1533" s="6">
        <f t="shared" si="214"/>
        <v>125786.17470240001</v>
      </c>
      <c r="V1533" s="4">
        <f t="shared" si="215"/>
        <v>0.96392305165294967</v>
      </c>
      <c r="W1533" s="3">
        <f t="shared" si="216"/>
        <v>12434.841270000001</v>
      </c>
    </row>
    <row r="1534" spans="1:23">
      <c r="A1534" s="1">
        <v>1532</v>
      </c>
      <c r="B1534">
        <v>3404</v>
      </c>
      <c r="C1534" t="s">
        <v>1521</v>
      </c>
      <c r="D1534" t="s">
        <v>3472</v>
      </c>
      <c r="E1534">
        <v>59694</v>
      </c>
      <c r="F1534" t="s">
        <v>3915</v>
      </c>
      <c r="G1534">
        <v>2.48</v>
      </c>
      <c r="H1534" t="s">
        <v>5257</v>
      </c>
      <c r="I1534" s="2" t="s">
        <v>7128</v>
      </c>
      <c r="K1534" t="s">
        <v>8910</v>
      </c>
      <c r="L1534">
        <v>48</v>
      </c>
      <c r="M1534">
        <v>0.30099999999999999</v>
      </c>
      <c r="N1534">
        <v>52.35</v>
      </c>
      <c r="O1534">
        <f t="shared" si="209"/>
        <v>80.36</v>
      </c>
      <c r="P1534">
        <f t="shared" si="210"/>
        <v>5015.0600000000004</v>
      </c>
      <c r="Q1534">
        <f t="shared" si="211"/>
        <v>5.13</v>
      </c>
      <c r="R1534">
        <f t="shared" si="212"/>
        <v>5.44</v>
      </c>
      <c r="S1534">
        <f t="shared" si="213"/>
        <v>-1152</v>
      </c>
      <c r="T1534" s="6">
        <f t="shared" si="217"/>
        <v>59694</v>
      </c>
      <c r="U1534" s="6">
        <f t="shared" si="214"/>
        <v>58739.329859520003</v>
      </c>
      <c r="V1534" s="4">
        <f t="shared" si="215"/>
        <v>0.98400726805910144</v>
      </c>
      <c r="W1534" s="3">
        <f t="shared" si="216"/>
        <v>12434.841270000001</v>
      </c>
    </row>
    <row r="1535" spans="1:23">
      <c r="A1535" s="1">
        <v>1533</v>
      </c>
      <c r="B1535">
        <v>3406</v>
      </c>
      <c r="C1535" t="s">
        <v>1522</v>
      </c>
      <c r="D1535" t="s">
        <v>3473</v>
      </c>
      <c r="E1535">
        <v>221243</v>
      </c>
      <c r="F1535" t="s">
        <v>3915</v>
      </c>
      <c r="G1535">
        <v>4.21</v>
      </c>
      <c r="H1535" t="s">
        <v>5258</v>
      </c>
      <c r="I1535" s="2" t="s">
        <v>7129</v>
      </c>
      <c r="K1535" t="s">
        <v>8911</v>
      </c>
      <c r="L1535">
        <v>9</v>
      </c>
      <c r="M1535">
        <v>0.73699999999999999</v>
      </c>
      <c r="N1535">
        <v>261.64</v>
      </c>
      <c r="O1535">
        <f t="shared" si="209"/>
        <v>80.36</v>
      </c>
      <c r="P1535">
        <f t="shared" si="210"/>
        <v>5015.0600000000004</v>
      </c>
      <c r="Q1535">
        <f t="shared" si="211"/>
        <v>5.13</v>
      </c>
      <c r="R1535">
        <f t="shared" si="212"/>
        <v>5.44</v>
      </c>
      <c r="S1535">
        <f t="shared" si="213"/>
        <v>-1152</v>
      </c>
      <c r="T1535" s="6">
        <f t="shared" si="217"/>
        <v>221243</v>
      </c>
      <c r="U1535" s="6">
        <f t="shared" si="214"/>
        <v>176046.94187204001</v>
      </c>
      <c r="V1535" s="4">
        <f t="shared" si="215"/>
        <v>0.79571756788707448</v>
      </c>
      <c r="W1535" s="3">
        <f t="shared" si="216"/>
        <v>12434.841270000001</v>
      </c>
    </row>
    <row r="1536" spans="1:23">
      <c r="A1536" s="1">
        <v>1534</v>
      </c>
      <c r="B1536">
        <v>3407</v>
      </c>
      <c r="C1536" t="s">
        <v>1523</v>
      </c>
      <c r="D1536" t="s">
        <v>3474</v>
      </c>
      <c r="E1536">
        <v>62694</v>
      </c>
      <c r="F1536" t="s">
        <v>3915</v>
      </c>
      <c r="G1536">
        <v>3.18</v>
      </c>
      <c r="H1536" t="s">
        <v>5259</v>
      </c>
      <c r="I1536" s="2" t="s">
        <v>7130</v>
      </c>
      <c r="K1536" t="s">
        <v>8912</v>
      </c>
      <c r="L1536">
        <v>16</v>
      </c>
      <c r="M1536">
        <v>0.15</v>
      </c>
      <c r="N1536">
        <v>70.199999999999989</v>
      </c>
      <c r="O1536">
        <f t="shared" si="209"/>
        <v>80.36</v>
      </c>
      <c r="P1536">
        <f t="shared" si="210"/>
        <v>5015.0600000000004</v>
      </c>
      <c r="Q1536">
        <f t="shared" si="211"/>
        <v>5.13</v>
      </c>
      <c r="R1536">
        <f t="shared" si="212"/>
        <v>5.44</v>
      </c>
      <c r="S1536">
        <f t="shared" si="213"/>
        <v>-1152</v>
      </c>
      <c r="T1536" s="6">
        <f t="shared" si="217"/>
        <v>62694</v>
      </c>
      <c r="U1536" s="6">
        <f t="shared" si="214"/>
        <v>76987.87396632001</v>
      </c>
      <c r="V1536" s="4">
        <f t="shared" si="215"/>
        <v>1.2279942891874822</v>
      </c>
      <c r="W1536" s="3">
        <f t="shared" si="216"/>
        <v>12434.841270000001</v>
      </c>
    </row>
    <row r="1537" spans="1:23">
      <c r="A1537" s="1">
        <v>1535</v>
      </c>
      <c r="B1537">
        <v>3408</v>
      </c>
      <c r="C1537" t="s">
        <v>1524</v>
      </c>
      <c r="D1537" t="s">
        <v>3475</v>
      </c>
      <c r="E1537">
        <v>71175</v>
      </c>
      <c r="F1537" t="s">
        <v>3915</v>
      </c>
      <c r="G1537">
        <v>4.2699999999999996</v>
      </c>
      <c r="H1537" t="s">
        <v>4297</v>
      </c>
      <c r="I1537" s="2" t="s">
        <v>7131</v>
      </c>
      <c r="K1537" t="s">
        <v>7950</v>
      </c>
      <c r="L1537">
        <v>5</v>
      </c>
      <c r="M1537">
        <v>0.03</v>
      </c>
      <c r="N1537">
        <v>11.7</v>
      </c>
      <c r="O1537">
        <f t="shared" si="209"/>
        <v>80.36</v>
      </c>
      <c r="P1537">
        <f t="shared" si="210"/>
        <v>5015.0600000000004</v>
      </c>
      <c r="Q1537">
        <f t="shared" si="211"/>
        <v>5.13</v>
      </c>
      <c r="R1537">
        <f t="shared" si="212"/>
        <v>5.44</v>
      </c>
      <c r="S1537">
        <f t="shared" si="213"/>
        <v>-1152</v>
      </c>
      <c r="T1537" s="6">
        <f t="shared" si="217"/>
        <v>71175</v>
      </c>
      <c r="U1537" s="6">
        <f t="shared" si="214"/>
        <v>67678.879947479989</v>
      </c>
      <c r="V1537" s="4">
        <f t="shared" si="215"/>
        <v>0.95087994306259205</v>
      </c>
      <c r="W1537" s="3">
        <f t="shared" si="216"/>
        <v>12434.841270000001</v>
      </c>
    </row>
    <row r="1538" spans="1:23">
      <c r="A1538" s="1">
        <v>1536</v>
      </c>
      <c r="B1538">
        <v>3409</v>
      </c>
      <c r="C1538" t="s">
        <v>1525</v>
      </c>
      <c r="D1538" t="s">
        <v>3476</v>
      </c>
      <c r="E1538">
        <v>30294</v>
      </c>
      <c r="F1538" t="s">
        <v>3915</v>
      </c>
      <c r="G1538">
        <v>1.49</v>
      </c>
      <c r="H1538" t="s">
        <v>5260</v>
      </c>
      <c r="I1538" s="2" t="s">
        <v>7132</v>
      </c>
      <c r="K1538" t="s">
        <v>8913</v>
      </c>
      <c r="L1538">
        <v>20</v>
      </c>
      <c r="M1538">
        <v>0.08</v>
      </c>
      <c r="N1538">
        <v>40.799999999999997</v>
      </c>
      <c r="O1538">
        <f t="shared" si="209"/>
        <v>80.36</v>
      </c>
      <c r="P1538">
        <f t="shared" si="210"/>
        <v>5015.0600000000004</v>
      </c>
      <c r="Q1538">
        <f t="shared" si="211"/>
        <v>5.13</v>
      </c>
      <c r="R1538">
        <f t="shared" si="212"/>
        <v>5.44</v>
      </c>
      <c r="S1538">
        <f t="shared" si="213"/>
        <v>-1152</v>
      </c>
      <c r="T1538" s="6">
        <f t="shared" si="217"/>
        <v>30294</v>
      </c>
      <c r="U1538" s="6">
        <f t="shared" si="214"/>
        <v>38917.558910759995</v>
      </c>
      <c r="V1538" s="4">
        <f t="shared" si="215"/>
        <v>1.2846622734125568</v>
      </c>
      <c r="W1538" s="3">
        <f t="shared" si="216"/>
        <v>12434.841270000001</v>
      </c>
    </row>
    <row r="1539" spans="1:23">
      <c r="A1539" s="1">
        <v>1537</v>
      </c>
      <c r="B1539">
        <v>3411</v>
      </c>
      <c r="C1539" t="s">
        <v>1526</v>
      </c>
      <c r="D1539" t="s">
        <v>3477</v>
      </c>
      <c r="E1539">
        <v>23094</v>
      </c>
      <c r="F1539" t="s">
        <v>3915</v>
      </c>
      <c r="G1539">
        <v>1.45</v>
      </c>
      <c r="H1539" t="s">
        <v>5261</v>
      </c>
      <c r="I1539" s="2" t="s">
        <v>7133</v>
      </c>
      <c r="K1539" t="s">
        <v>8914</v>
      </c>
      <c r="L1539">
        <v>1</v>
      </c>
      <c r="M1539">
        <v>2.9000000000000001E-2</v>
      </c>
      <c r="N1539">
        <v>8.85</v>
      </c>
      <c r="O1539">
        <f t="shared" ref="O1539:O1602" si="218">O1538</f>
        <v>80.36</v>
      </c>
      <c r="P1539">
        <f t="shared" ref="P1539:P1602" si="219">P1538</f>
        <v>5015.0600000000004</v>
      </c>
      <c r="Q1539">
        <f t="shared" ref="Q1539:Q1602" si="220">Q1538</f>
        <v>5.13</v>
      </c>
      <c r="R1539">
        <f t="shared" ref="R1539:R1602" si="221">R1538</f>
        <v>5.44</v>
      </c>
      <c r="S1539">
        <f t="shared" ref="S1539:S1602" si="222">S1538</f>
        <v>-1152</v>
      </c>
      <c r="T1539" s="6">
        <f t="shared" si="217"/>
        <v>23094</v>
      </c>
      <c r="U1539" s="6">
        <f t="shared" ref="U1539:U1602" si="223">G1539*0.58*P1539*Q1539+N1539*O1539*R1539+S1539</f>
        <v>24353.475649799999</v>
      </c>
      <c r="V1539" s="4">
        <f t="shared" ref="V1539:V1602" si="224">U1539/T1539</f>
        <v>1.0545369208365809</v>
      </c>
      <c r="W1539" s="3">
        <f t="shared" ref="W1539:W1602" si="225">0.58*P1539*Q1539/1.2</f>
        <v>12434.841270000001</v>
      </c>
    </row>
    <row r="1540" spans="1:23">
      <c r="A1540" s="1">
        <v>1538</v>
      </c>
      <c r="B1540">
        <v>3412</v>
      </c>
      <c r="C1540" t="s">
        <v>1527</v>
      </c>
      <c r="D1540" t="s">
        <v>3478</v>
      </c>
      <c r="E1540">
        <v>48993</v>
      </c>
      <c r="F1540" t="s">
        <v>3915</v>
      </c>
      <c r="G1540">
        <v>2.0099999999999998</v>
      </c>
      <c r="H1540" t="s">
        <v>5262</v>
      </c>
      <c r="I1540" s="2" t="s">
        <v>7134</v>
      </c>
      <c r="K1540" t="s">
        <v>8915</v>
      </c>
      <c r="L1540">
        <v>1</v>
      </c>
      <c r="M1540">
        <v>0.17</v>
      </c>
      <c r="N1540">
        <v>11.9</v>
      </c>
      <c r="O1540">
        <f t="shared" si="218"/>
        <v>80.36</v>
      </c>
      <c r="P1540">
        <f t="shared" si="219"/>
        <v>5015.0600000000004</v>
      </c>
      <c r="Q1540">
        <f t="shared" si="220"/>
        <v>5.13</v>
      </c>
      <c r="R1540">
        <f t="shared" si="221"/>
        <v>5.44</v>
      </c>
      <c r="S1540">
        <f t="shared" si="222"/>
        <v>-1152</v>
      </c>
      <c r="T1540" s="6">
        <f t="shared" si="217"/>
        <v>48993</v>
      </c>
      <c r="U1540" s="6">
        <f t="shared" si="223"/>
        <v>34043.02210324</v>
      </c>
      <c r="V1540" s="4">
        <f t="shared" si="224"/>
        <v>0.6948548181013614</v>
      </c>
      <c r="W1540" s="3">
        <f t="shared" si="225"/>
        <v>12434.841270000001</v>
      </c>
    </row>
    <row r="1541" spans="1:23">
      <c r="A1541" s="1">
        <v>1539</v>
      </c>
      <c r="B1541">
        <v>3414</v>
      </c>
      <c r="C1541" t="s">
        <v>1528</v>
      </c>
      <c r="D1541" t="s">
        <v>3479</v>
      </c>
      <c r="E1541">
        <v>60294</v>
      </c>
      <c r="F1541" t="s">
        <v>3915</v>
      </c>
      <c r="G1541">
        <v>2.59</v>
      </c>
      <c r="H1541" t="s">
        <v>5263</v>
      </c>
      <c r="I1541" s="2" t="s">
        <v>7135</v>
      </c>
      <c r="K1541" t="s">
        <v>8916</v>
      </c>
      <c r="L1541">
        <v>27</v>
      </c>
      <c r="M1541">
        <v>0.16</v>
      </c>
      <c r="N1541">
        <v>62.4</v>
      </c>
      <c r="O1541">
        <f t="shared" si="218"/>
        <v>80.36</v>
      </c>
      <c r="P1541">
        <f t="shared" si="219"/>
        <v>5015.0600000000004</v>
      </c>
      <c r="Q1541">
        <f t="shared" si="220"/>
        <v>5.13</v>
      </c>
      <c r="R1541">
        <f t="shared" si="221"/>
        <v>5.44</v>
      </c>
      <c r="S1541">
        <f t="shared" si="222"/>
        <v>-1152</v>
      </c>
      <c r="T1541" s="6">
        <f t="shared" si="217"/>
        <v>60294</v>
      </c>
      <c r="U1541" s="6">
        <f t="shared" si="223"/>
        <v>64774.170827159993</v>
      </c>
      <c r="V1541" s="4">
        <f t="shared" si="224"/>
        <v>1.0743054172415165</v>
      </c>
      <c r="W1541" s="3">
        <f t="shared" si="225"/>
        <v>12434.841270000001</v>
      </c>
    </row>
    <row r="1542" spans="1:23">
      <c r="A1542" s="1">
        <v>1540</v>
      </c>
      <c r="B1542">
        <v>3415</v>
      </c>
      <c r="C1542" t="s">
        <v>1529</v>
      </c>
      <c r="D1542" t="s">
        <v>3480</v>
      </c>
      <c r="E1542">
        <v>36294</v>
      </c>
      <c r="F1542" t="s">
        <v>3915</v>
      </c>
      <c r="G1542">
        <v>1.8</v>
      </c>
      <c r="H1542" t="s">
        <v>5264</v>
      </c>
      <c r="I1542" s="2" t="s">
        <v>7136</v>
      </c>
      <c r="K1542" t="s">
        <v>8917</v>
      </c>
      <c r="L1542">
        <v>28</v>
      </c>
      <c r="M1542">
        <v>0.12</v>
      </c>
      <c r="N1542">
        <v>61.2</v>
      </c>
      <c r="O1542">
        <f t="shared" si="218"/>
        <v>80.36</v>
      </c>
      <c r="P1542">
        <f t="shared" si="219"/>
        <v>5015.0600000000004</v>
      </c>
      <c r="Q1542">
        <f t="shared" si="220"/>
        <v>5.13</v>
      </c>
      <c r="R1542">
        <f t="shared" si="221"/>
        <v>5.44</v>
      </c>
      <c r="S1542">
        <f t="shared" si="222"/>
        <v>-1152</v>
      </c>
      <c r="T1542" s="6">
        <f t="shared" si="217"/>
        <v>36294</v>
      </c>
      <c r="U1542" s="6">
        <f t="shared" si="223"/>
        <v>52461.351223200007</v>
      </c>
      <c r="V1542" s="4">
        <f t="shared" si="224"/>
        <v>1.4454552053562575</v>
      </c>
      <c r="W1542" s="3">
        <f t="shared" si="225"/>
        <v>12434.841270000001</v>
      </c>
    </row>
    <row r="1543" spans="1:23">
      <c r="A1543" s="1">
        <v>1541</v>
      </c>
      <c r="B1543">
        <v>3416</v>
      </c>
      <c r="C1543" t="s">
        <v>1530</v>
      </c>
      <c r="D1543" t="s">
        <v>3481</v>
      </c>
      <c r="E1543">
        <v>78894</v>
      </c>
      <c r="F1543" t="s">
        <v>3915</v>
      </c>
      <c r="G1543">
        <v>2.65</v>
      </c>
      <c r="H1543" t="s">
        <v>5265</v>
      </c>
      <c r="I1543" s="2" t="s">
        <v>7137</v>
      </c>
      <c r="K1543" t="s">
        <v>8918</v>
      </c>
      <c r="L1543">
        <v>40</v>
      </c>
      <c r="M1543">
        <v>0.27</v>
      </c>
      <c r="N1543">
        <v>105.3</v>
      </c>
      <c r="O1543">
        <f t="shared" si="218"/>
        <v>80.36</v>
      </c>
      <c r="P1543">
        <f t="shared" si="219"/>
        <v>5015.0600000000004</v>
      </c>
      <c r="Q1543">
        <f t="shared" si="220"/>
        <v>5.13</v>
      </c>
      <c r="R1543">
        <f t="shared" si="221"/>
        <v>5.44</v>
      </c>
      <c r="S1543">
        <f t="shared" si="222"/>
        <v>-1152</v>
      </c>
      <c r="T1543" s="6">
        <f t="shared" ref="T1543:T1606" si="226">E1543</f>
        <v>78894</v>
      </c>
      <c r="U1543" s="6">
        <f t="shared" si="223"/>
        <v>84423.574758600007</v>
      </c>
      <c r="V1543" s="4">
        <f t="shared" si="224"/>
        <v>1.070088660209902</v>
      </c>
      <c r="W1543" s="3">
        <f t="shared" si="225"/>
        <v>12434.841270000001</v>
      </c>
    </row>
    <row r="1544" spans="1:23">
      <c r="A1544" s="1">
        <v>1542</v>
      </c>
      <c r="B1544">
        <v>3418</v>
      </c>
      <c r="C1544" t="s">
        <v>1531</v>
      </c>
      <c r="D1544" t="s">
        <v>3482</v>
      </c>
      <c r="E1544">
        <v>15894</v>
      </c>
      <c r="F1544" t="s">
        <v>3915</v>
      </c>
      <c r="G1544">
        <v>0.89</v>
      </c>
      <c r="H1544" t="s">
        <v>5266</v>
      </c>
      <c r="I1544" s="2" t="s">
        <v>7138</v>
      </c>
      <c r="K1544" t="s">
        <v>8919</v>
      </c>
      <c r="L1544">
        <v>6</v>
      </c>
      <c r="M1544">
        <v>0.02</v>
      </c>
      <c r="N1544">
        <v>8.8000000000000007</v>
      </c>
      <c r="O1544">
        <f t="shared" si="218"/>
        <v>80.36</v>
      </c>
      <c r="P1544">
        <f t="shared" si="219"/>
        <v>5015.0600000000004</v>
      </c>
      <c r="Q1544">
        <f t="shared" si="220"/>
        <v>5.13</v>
      </c>
      <c r="R1544">
        <f t="shared" si="221"/>
        <v>5.44</v>
      </c>
      <c r="S1544">
        <f t="shared" si="222"/>
        <v>-1152</v>
      </c>
      <c r="T1544" s="6">
        <f t="shared" si="226"/>
        <v>15894</v>
      </c>
      <c r="U1544" s="6">
        <f t="shared" si="223"/>
        <v>15975.404396359998</v>
      </c>
      <c r="V1544" s="4">
        <f t="shared" si="224"/>
        <v>1.0051217060752484</v>
      </c>
      <c r="W1544" s="3">
        <f t="shared" si="225"/>
        <v>12434.841270000001</v>
      </c>
    </row>
    <row r="1545" spans="1:23">
      <c r="A1545" s="1">
        <v>1543</v>
      </c>
      <c r="B1545">
        <v>3419</v>
      </c>
      <c r="C1545" t="s">
        <v>1532</v>
      </c>
      <c r="D1545" t="s">
        <v>3483</v>
      </c>
      <c r="E1545">
        <v>44994</v>
      </c>
      <c r="F1545" t="s">
        <v>3915</v>
      </c>
      <c r="G1545">
        <v>1.73</v>
      </c>
      <c r="H1545" t="s">
        <v>5267</v>
      </c>
      <c r="I1545" s="2" t="s">
        <v>7139</v>
      </c>
      <c r="K1545" t="s">
        <v>8920</v>
      </c>
      <c r="L1545">
        <v>5</v>
      </c>
      <c r="M1545">
        <v>0.12</v>
      </c>
      <c r="N1545">
        <v>55.3</v>
      </c>
      <c r="O1545">
        <f t="shared" si="218"/>
        <v>80.36</v>
      </c>
      <c r="P1545">
        <f t="shared" si="219"/>
        <v>5015.0600000000004</v>
      </c>
      <c r="Q1545">
        <f t="shared" si="220"/>
        <v>5.13</v>
      </c>
      <c r="R1545">
        <f t="shared" si="221"/>
        <v>5.44</v>
      </c>
      <c r="S1545">
        <f t="shared" si="222"/>
        <v>-1152</v>
      </c>
      <c r="T1545" s="6">
        <f t="shared" si="226"/>
        <v>44994</v>
      </c>
      <c r="U1545" s="6">
        <f t="shared" si="223"/>
        <v>48837.589996519993</v>
      </c>
      <c r="V1545" s="4">
        <f t="shared" si="224"/>
        <v>1.0854245009672399</v>
      </c>
      <c r="W1545" s="3">
        <f t="shared" si="225"/>
        <v>12434.841270000001</v>
      </c>
    </row>
    <row r="1546" spans="1:23">
      <c r="A1546" s="1">
        <v>1544</v>
      </c>
      <c r="B1546">
        <v>3422</v>
      </c>
      <c r="C1546" t="s">
        <v>1533</v>
      </c>
      <c r="D1546" t="s">
        <v>3484</v>
      </c>
      <c r="E1546">
        <v>35693</v>
      </c>
      <c r="F1546" t="s">
        <v>3915</v>
      </c>
      <c r="G1546">
        <v>1.48</v>
      </c>
      <c r="H1546" t="s">
        <v>5225</v>
      </c>
      <c r="I1546" s="2" t="s">
        <v>7140</v>
      </c>
      <c r="K1546" t="s">
        <v>8878</v>
      </c>
      <c r="L1546">
        <v>1</v>
      </c>
      <c r="M1546">
        <v>0.1</v>
      </c>
      <c r="N1546">
        <v>31</v>
      </c>
      <c r="O1546">
        <f t="shared" si="218"/>
        <v>80.36</v>
      </c>
      <c r="P1546">
        <f t="shared" si="219"/>
        <v>5015.0600000000004</v>
      </c>
      <c r="Q1546">
        <f t="shared" si="220"/>
        <v>5.13</v>
      </c>
      <c r="R1546">
        <f t="shared" si="221"/>
        <v>5.44</v>
      </c>
      <c r="S1546">
        <f t="shared" si="222"/>
        <v>-1152</v>
      </c>
      <c r="T1546" s="6">
        <f t="shared" si="226"/>
        <v>35693</v>
      </c>
      <c r="U1546" s="6">
        <f t="shared" si="223"/>
        <v>34484.18849552</v>
      </c>
      <c r="V1546" s="4">
        <f t="shared" si="224"/>
        <v>0.96613309319810603</v>
      </c>
      <c r="W1546" s="3">
        <f t="shared" si="225"/>
        <v>12434.841270000001</v>
      </c>
    </row>
    <row r="1547" spans="1:23">
      <c r="A1547" s="1">
        <v>1545</v>
      </c>
      <c r="B1547">
        <v>3428</v>
      </c>
      <c r="C1547" t="s">
        <v>1534</v>
      </c>
      <c r="D1547" t="s">
        <v>3485</v>
      </c>
      <c r="E1547">
        <v>71993</v>
      </c>
      <c r="F1547" t="s">
        <v>3915</v>
      </c>
      <c r="G1547">
        <v>1.72</v>
      </c>
      <c r="H1547" t="s">
        <v>5268</v>
      </c>
      <c r="I1547" s="2" t="s">
        <v>7141</v>
      </c>
      <c r="K1547" t="s">
        <v>8921</v>
      </c>
      <c r="L1547">
        <v>7</v>
      </c>
      <c r="M1547">
        <v>0.23</v>
      </c>
      <c r="N1547">
        <v>78.2</v>
      </c>
      <c r="O1547">
        <f t="shared" si="218"/>
        <v>80.36</v>
      </c>
      <c r="P1547">
        <f t="shared" si="219"/>
        <v>5015.0600000000004</v>
      </c>
      <c r="Q1547">
        <f t="shared" si="220"/>
        <v>5.13</v>
      </c>
      <c r="R1547">
        <f t="shared" si="221"/>
        <v>5.44</v>
      </c>
      <c r="S1547">
        <f t="shared" si="222"/>
        <v>-1152</v>
      </c>
      <c r="T1547" s="6">
        <f t="shared" si="226"/>
        <v>71993</v>
      </c>
      <c r="U1547" s="6">
        <f t="shared" si="223"/>
        <v>58699.299261280001</v>
      </c>
      <c r="V1547" s="4">
        <f t="shared" si="224"/>
        <v>0.81534731517341963</v>
      </c>
      <c r="W1547" s="3">
        <f t="shared" si="225"/>
        <v>12434.841270000001</v>
      </c>
    </row>
    <row r="1548" spans="1:23">
      <c r="A1548" s="1">
        <v>1546</v>
      </c>
      <c r="B1548">
        <v>3433</v>
      </c>
      <c r="C1548" t="s">
        <v>1535</v>
      </c>
      <c r="D1548" t="s">
        <v>3486</v>
      </c>
      <c r="E1548">
        <v>61243</v>
      </c>
      <c r="F1548" t="s">
        <v>3915</v>
      </c>
      <c r="G1548">
        <v>1.23</v>
      </c>
      <c r="H1548" t="s">
        <v>4049</v>
      </c>
      <c r="I1548" s="2" t="s">
        <v>7142</v>
      </c>
      <c r="K1548" t="s">
        <v>7702</v>
      </c>
      <c r="L1548">
        <v>1</v>
      </c>
      <c r="M1548">
        <v>0.17</v>
      </c>
      <c r="N1548">
        <v>96.05</v>
      </c>
      <c r="O1548">
        <f t="shared" si="218"/>
        <v>80.36</v>
      </c>
      <c r="P1548">
        <f t="shared" si="219"/>
        <v>5015.0600000000004</v>
      </c>
      <c r="Q1548">
        <f t="shared" si="220"/>
        <v>5.13</v>
      </c>
      <c r="R1548">
        <f t="shared" si="221"/>
        <v>5.44</v>
      </c>
      <c r="S1548">
        <f t="shared" si="222"/>
        <v>-1152</v>
      </c>
      <c r="T1548" s="6">
        <f t="shared" si="226"/>
        <v>61243</v>
      </c>
      <c r="U1548" s="6">
        <f t="shared" si="223"/>
        <v>59190.890034519995</v>
      </c>
      <c r="V1548" s="4">
        <f t="shared" si="224"/>
        <v>0.96649233438139859</v>
      </c>
      <c r="W1548" s="3">
        <f t="shared" si="225"/>
        <v>12434.841270000001</v>
      </c>
    </row>
    <row r="1549" spans="1:23">
      <c r="A1549" s="1">
        <v>1547</v>
      </c>
      <c r="B1549">
        <v>3436</v>
      </c>
      <c r="C1549" t="s">
        <v>1536</v>
      </c>
      <c r="D1549" t="s">
        <v>3487</v>
      </c>
      <c r="E1549">
        <v>36294</v>
      </c>
      <c r="F1549" t="s">
        <v>3915</v>
      </c>
      <c r="G1549">
        <v>2.1800000000000002</v>
      </c>
      <c r="H1549" t="s">
        <v>5269</v>
      </c>
      <c r="I1549" s="2" t="s">
        <v>7143</v>
      </c>
      <c r="K1549" t="s">
        <v>8922</v>
      </c>
      <c r="L1549">
        <v>13</v>
      </c>
      <c r="M1549">
        <v>7.0000000000000007E-2</v>
      </c>
      <c r="N1549">
        <v>35.700000000000003</v>
      </c>
      <c r="O1549">
        <f t="shared" si="218"/>
        <v>80.36</v>
      </c>
      <c r="P1549">
        <f t="shared" si="219"/>
        <v>5015.0600000000004</v>
      </c>
      <c r="Q1549">
        <f t="shared" si="220"/>
        <v>5.13</v>
      </c>
      <c r="R1549">
        <f t="shared" si="221"/>
        <v>5.44</v>
      </c>
      <c r="S1549">
        <f t="shared" si="222"/>
        <v>-1152</v>
      </c>
      <c r="T1549" s="6">
        <f t="shared" si="226"/>
        <v>36294</v>
      </c>
      <c r="U1549" s="6">
        <f t="shared" si="223"/>
        <v>46984.099642320005</v>
      </c>
      <c r="V1549" s="4">
        <f t="shared" si="224"/>
        <v>1.2945417876872212</v>
      </c>
      <c r="W1549" s="3">
        <f t="shared" si="225"/>
        <v>12434.841270000001</v>
      </c>
    </row>
    <row r="1550" spans="1:23">
      <c r="A1550" s="1">
        <v>1548</v>
      </c>
      <c r="B1550">
        <v>3441</v>
      </c>
      <c r="C1550" t="s">
        <v>1537</v>
      </c>
      <c r="D1550" t="s">
        <v>3488</v>
      </c>
      <c r="E1550">
        <v>43794</v>
      </c>
      <c r="F1550" t="s">
        <v>3915</v>
      </c>
      <c r="G1550">
        <v>2.29</v>
      </c>
      <c r="H1550" t="s">
        <v>5270</v>
      </c>
      <c r="I1550" s="2" t="s">
        <v>7144</v>
      </c>
      <c r="K1550" t="s">
        <v>8923</v>
      </c>
      <c r="L1550">
        <v>25</v>
      </c>
      <c r="M1550">
        <v>0.127</v>
      </c>
      <c r="N1550">
        <v>33.659999999999997</v>
      </c>
      <c r="O1550">
        <f t="shared" si="218"/>
        <v>80.36</v>
      </c>
      <c r="P1550">
        <f t="shared" si="219"/>
        <v>5015.0600000000004</v>
      </c>
      <c r="Q1550">
        <f t="shared" si="220"/>
        <v>5.13</v>
      </c>
      <c r="R1550">
        <f t="shared" si="221"/>
        <v>5.44</v>
      </c>
      <c r="S1550">
        <f t="shared" si="222"/>
        <v>-1152</v>
      </c>
      <c r="T1550" s="6">
        <f t="shared" si="226"/>
        <v>43794</v>
      </c>
      <c r="U1550" s="6">
        <f t="shared" si="223"/>
        <v>47733.695553960002</v>
      </c>
      <c r="V1550" s="4">
        <f t="shared" si="224"/>
        <v>1.0899597103247021</v>
      </c>
      <c r="W1550" s="3">
        <f t="shared" si="225"/>
        <v>12434.841270000001</v>
      </c>
    </row>
    <row r="1551" spans="1:23">
      <c r="A1551" s="1">
        <v>1549</v>
      </c>
      <c r="B1551">
        <v>3444</v>
      </c>
      <c r="C1551" t="s">
        <v>1538</v>
      </c>
      <c r="D1551" t="s">
        <v>3489</v>
      </c>
      <c r="E1551">
        <v>77694</v>
      </c>
      <c r="F1551" t="s">
        <v>3915</v>
      </c>
      <c r="G1551">
        <v>2.99</v>
      </c>
      <c r="H1551" t="s">
        <v>5271</v>
      </c>
      <c r="I1551" s="2" t="s">
        <v>7145</v>
      </c>
      <c r="K1551" t="s">
        <v>8924</v>
      </c>
      <c r="L1551">
        <v>46</v>
      </c>
      <c r="M1551">
        <v>0.25</v>
      </c>
      <c r="N1551">
        <v>83.75</v>
      </c>
      <c r="O1551">
        <f t="shared" si="218"/>
        <v>80.36</v>
      </c>
      <c r="P1551">
        <f t="shared" si="219"/>
        <v>5015.0600000000004</v>
      </c>
      <c r="Q1551">
        <f t="shared" si="220"/>
        <v>5.13</v>
      </c>
      <c r="R1551">
        <f t="shared" si="221"/>
        <v>5.44</v>
      </c>
      <c r="S1551">
        <f t="shared" si="222"/>
        <v>-1152</v>
      </c>
      <c r="T1551" s="6">
        <f t="shared" si="226"/>
        <v>77694</v>
      </c>
      <c r="U1551" s="6">
        <f t="shared" si="223"/>
        <v>80076.226476759999</v>
      </c>
      <c r="V1551" s="4">
        <f t="shared" si="224"/>
        <v>1.0306616531104076</v>
      </c>
      <c r="W1551" s="3">
        <f t="shared" si="225"/>
        <v>12434.841270000001</v>
      </c>
    </row>
    <row r="1552" spans="1:23">
      <c r="A1552" s="1">
        <v>1550</v>
      </c>
      <c r="B1552">
        <v>3445</v>
      </c>
      <c r="C1552" t="s">
        <v>1539</v>
      </c>
      <c r="D1552" t="s">
        <v>3490</v>
      </c>
      <c r="E1552">
        <v>100093</v>
      </c>
      <c r="F1552" t="s">
        <v>3915</v>
      </c>
      <c r="G1552">
        <v>1.9</v>
      </c>
      <c r="H1552" t="s">
        <v>3978</v>
      </c>
      <c r="I1552" s="2" t="s">
        <v>7146</v>
      </c>
      <c r="K1552" t="s">
        <v>7631</v>
      </c>
      <c r="L1552">
        <v>1</v>
      </c>
      <c r="M1552">
        <v>0.23</v>
      </c>
      <c r="N1552">
        <v>144.9</v>
      </c>
      <c r="O1552">
        <f t="shared" si="218"/>
        <v>80.36</v>
      </c>
      <c r="P1552">
        <f t="shared" si="219"/>
        <v>5015.0600000000004</v>
      </c>
      <c r="Q1552">
        <f t="shared" si="220"/>
        <v>5.13</v>
      </c>
      <c r="R1552">
        <f t="shared" si="221"/>
        <v>5.44</v>
      </c>
      <c r="S1552">
        <f t="shared" si="222"/>
        <v>-1152</v>
      </c>
      <c r="T1552" s="6">
        <f t="shared" si="226"/>
        <v>100093</v>
      </c>
      <c r="U1552" s="6">
        <f t="shared" si="223"/>
        <v>90543.690255600013</v>
      </c>
      <c r="V1552" s="4">
        <f t="shared" si="224"/>
        <v>0.90459562862138221</v>
      </c>
      <c r="W1552" s="3">
        <f t="shared" si="225"/>
        <v>12434.841270000001</v>
      </c>
    </row>
    <row r="1553" spans="1:23">
      <c r="A1553" s="1">
        <v>1551</v>
      </c>
      <c r="B1553">
        <v>3447</v>
      </c>
      <c r="C1553" t="s">
        <v>1540</v>
      </c>
      <c r="D1553" t="s">
        <v>3491</v>
      </c>
      <c r="E1553">
        <v>171594</v>
      </c>
      <c r="F1553" t="s">
        <v>3915</v>
      </c>
      <c r="G1553">
        <v>3.17</v>
      </c>
      <c r="H1553" t="s">
        <v>5272</v>
      </c>
      <c r="I1553" s="2" t="s">
        <v>7147</v>
      </c>
      <c r="K1553" t="s">
        <v>8925</v>
      </c>
      <c r="L1553">
        <v>1</v>
      </c>
      <c r="M1553">
        <v>0.39</v>
      </c>
      <c r="N1553">
        <v>275.73</v>
      </c>
      <c r="O1553">
        <f t="shared" si="218"/>
        <v>80.36</v>
      </c>
      <c r="P1553">
        <f t="shared" si="219"/>
        <v>5015.0600000000004</v>
      </c>
      <c r="Q1553">
        <f t="shared" si="220"/>
        <v>5.13</v>
      </c>
      <c r="R1553">
        <f t="shared" si="221"/>
        <v>5.44</v>
      </c>
      <c r="S1553">
        <f t="shared" si="222"/>
        <v>-1152</v>
      </c>
      <c r="T1553" s="6">
        <f t="shared" si="226"/>
        <v>171594</v>
      </c>
      <c r="U1553" s="6">
        <f t="shared" si="223"/>
        <v>166687.82182308001</v>
      </c>
      <c r="V1553" s="4">
        <f t="shared" si="224"/>
        <v>0.97140821837057245</v>
      </c>
      <c r="W1553" s="3">
        <f t="shared" si="225"/>
        <v>12434.841270000001</v>
      </c>
    </row>
    <row r="1554" spans="1:23">
      <c r="A1554" s="1">
        <v>1552</v>
      </c>
      <c r="B1554">
        <v>3448</v>
      </c>
      <c r="C1554" t="s">
        <v>1541</v>
      </c>
      <c r="D1554" t="s">
        <v>3492</v>
      </c>
      <c r="E1554">
        <v>389250</v>
      </c>
      <c r="F1554" t="s">
        <v>3916</v>
      </c>
      <c r="G1554">
        <v>4.95</v>
      </c>
      <c r="H1554" t="s">
        <v>5273</v>
      </c>
      <c r="I1554" s="2" t="s">
        <v>7148</v>
      </c>
      <c r="K1554" t="s">
        <v>8926</v>
      </c>
      <c r="L1554">
        <v>61</v>
      </c>
      <c r="M1554">
        <v>1.05</v>
      </c>
      <c r="N1554">
        <v>363.82</v>
      </c>
      <c r="O1554">
        <f t="shared" si="218"/>
        <v>80.36</v>
      </c>
      <c r="P1554">
        <f t="shared" si="219"/>
        <v>5015.0600000000004</v>
      </c>
      <c r="Q1554">
        <f t="shared" si="220"/>
        <v>5.13</v>
      </c>
      <c r="R1554">
        <f t="shared" si="221"/>
        <v>5.44</v>
      </c>
      <c r="S1554">
        <f t="shared" si="222"/>
        <v>-1152</v>
      </c>
      <c r="T1554" s="6">
        <f t="shared" si="226"/>
        <v>389250</v>
      </c>
      <c r="U1554" s="6">
        <f t="shared" si="223"/>
        <v>231757.92623180003</v>
      </c>
      <c r="V1554" s="4">
        <f t="shared" si="224"/>
        <v>0.5953960853739243</v>
      </c>
      <c r="W1554" s="3">
        <f t="shared" si="225"/>
        <v>12434.841270000001</v>
      </c>
    </row>
    <row r="1555" spans="1:23">
      <c r="A1555" s="1">
        <v>1553</v>
      </c>
      <c r="B1555">
        <v>3455</v>
      </c>
      <c r="C1555" t="s">
        <v>1542</v>
      </c>
      <c r="D1555" t="s">
        <v>3493</v>
      </c>
      <c r="E1555">
        <v>78743</v>
      </c>
      <c r="F1555" t="s">
        <v>3915</v>
      </c>
      <c r="G1555">
        <v>1.0900000000000001</v>
      </c>
      <c r="H1555" t="s">
        <v>3945</v>
      </c>
      <c r="I1555" s="2" t="s">
        <v>7149</v>
      </c>
      <c r="K1555" t="s">
        <v>7598</v>
      </c>
      <c r="L1555">
        <v>1</v>
      </c>
      <c r="M1555">
        <v>0.24</v>
      </c>
      <c r="N1555">
        <v>108</v>
      </c>
      <c r="O1555">
        <f t="shared" si="218"/>
        <v>80.36</v>
      </c>
      <c r="P1555">
        <f t="shared" si="219"/>
        <v>5015.0600000000004</v>
      </c>
      <c r="Q1555">
        <f t="shared" si="220"/>
        <v>5.13</v>
      </c>
      <c r="R1555">
        <f t="shared" si="221"/>
        <v>5.44</v>
      </c>
      <c r="S1555">
        <f t="shared" si="222"/>
        <v>-1152</v>
      </c>
      <c r="T1555" s="6">
        <f t="shared" si="226"/>
        <v>78743</v>
      </c>
      <c r="U1555" s="6">
        <f t="shared" si="223"/>
        <v>62325.879581159999</v>
      </c>
      <c r="V1555" s="4">
        <f t="shared" si="224"/>
        <v>0.79151009716622434</v>
      </c>
      <c r="W1555" s="3">
        <f t="shared" si="225"/>
        <v>12434.841270000001</v>
      </c>
    </row>
    <row r="1556" spans="1:23">
      <c r="A1556" s="1">
        <v>1554</v>
      </c>
      <c r="B1556">
        <v>3457</v>
      </c>
      <c r="C1556" t="s">
        <v>1543</v>
      </c>
      <c r="D1556" t="s">
        <v>3494</v>
      </c>
      <c r="E1556">
        <v>71175</v>
      </c>
      <c r="F1556" t="s">
        <v>3915</v>
      </c>
      <c r="G1556">
        <v>3.47</v>
      </c>
      <c r="H1556" t="s">
        <v>3958</v>
      </c>
      <c r="I1556" s="2" t="s">
        <v>7150</v>
      </c>
      <c r="K1556" t="s">
        <v>7611</v>
      </c>
      <c r="L1556">
        <v>1</v>
      </c>
      <c r="M1556">
        <v>0.08</v>
      </c>
      <c r="N1556">
        <v>33.6</v>
      </c>
      <c r="O1556">
        <f t="shared" si="218"/>
        <v>80.36</v>
      </c>
      <c r="P1556">
        <f t="shared" si="219"/>
        <v>5015.0600000000004</v>
      </c>
      <c r="Q1556">
        <f t="shared" si="220"/>
        <v>5.13</v>
      </c>
      <c r="R1556">
        <f t="shared" si="221"/>
        <v>5.44</v>
      </c>
      <c r="S1556">
        <f t="shared" si="222"/>
        <v>-1152</v>
      </c>
      <c r="T1556" s="6">
        <f t="shared" si="226"/>
        <v>71175</v>
      </c>
      <c r="U1556" s="6">
        <f t="shared" si="223"/>
        <v>65315.201288280005</v>
      </c>
      <c r="V1556" s="4">
        <f t="shared" si="224"/>
        <v>0.91767054848303486</v>
      </c>
      <c r="W1556" s="3">
        <f t="shared" si="225"/>
        <v>12434.841270000001</v>
      </c>
    </row>
    <row r="1557" spans="1:23">
      <c r="A1557" s="1">
        <v>1555</v>
      </c>
      <c r="B1557">
        <v>3460</v>
      </c>
      <c r="C1557" t="s">
        <v>1544</v>
      </c>
      <c r="D1557" t="s">
        <v>3495</v>
      </c>
      <c r="E1557">
        <v>187194</v>
      </c>
      <c r="F1557" t="s">
        <v>3915</v>
      </c>
      <c r="G1557">
        <v>4.8499999999999996</v>
      </c>
      <c r="H1557" t="s">
        <v>5274</v>
      </c>
      <c r="I1557" s="2" t="s">
        <v>7151</v>
      </c>
      <c r="K1557" t="s">
        <v>8927</v>
      </c>
      <c r="L1557">
        <v>90</v>
      </c>
      <c r="M1557">
        <v>1.24</v>
      </c>
      <c r="N1557">
        <v>210.45</v>
      </c>
      <c r="O1557">
        <f t="shared" si="218"/>
        <v>80.36</v>
      </c>
      <c r="P1557">
        <f t="shared" si="219"/>
        <v>5015.0600000000004</v>
      </c>
      <c r="Q1557">
        <f t="shared" si="220"/>
        <v>5.13</v>
      </c>
      <c r="R1557">
        <f t="shared" si="221"/>
        <v>5.44</v>
      </c>
      <c r="S1557">
        <f t="shared" si="222"/>
        <v>-1152</v>
      </c>
      <c r="T1557" s="6">
        <f t="shared" si="226"/>
        <v>187194</v>
      </c>
      <c r="U1557" s="6">
        <f t="shared" si="223"/>
        <v>163218.76147139998</v>
      </c>
      <c r="V1557" s="4">
        <f t="shared" si="224"/>
        <v>0.87192303958139672</v>
      </c>
      <c r="W1557" s="3">
        <f t="shared" si="225"/>
        <v>12434.841270000001</v>
      </c>
    </row>
    <row r="1558" spans="1:23">
      <c r="A1558" s="1">
        <v>1556</v>
      </c>
      <c r="B1558">
        <v>3461</v>
      </c>
      <c r="C1558" t="s">
        <v>1545</v>
      </c>
      <c r="D1558" t="s">
        <v>3496</v>
      </c>
      <c r="E1558">
        <v>41940</v>
      </c>
      <c r="F1558" t="s">
        <v>3915</v>
      </c>
      <c r="G1558">
        <v>2.75</v>
      </c>
      <c r="H1558" t="s">
        <v>5275</v>
      </c>
      <c r="I1558" s="2" t="s">
        <v>7152</v>
      </c>
      <c r="K1558" t="s">
        <v>8928</v>
      </c>
      <c r="L1558">
        <v>9</v>
      </c>
      <c r="M1558">
        <v>3.4000000000000002E-2</v>
      </c>
      <c r="N1558">
        <v>13.26</v>
      </c>
      <c r="O1558">
        <f t="shared" si="218"/>
        <v>80.36</v>
      </c>
      <c r="P1558">
        <f t="shared" si="219"/>
        <v>5015.0600000000004</v>
      </c>
      <c r="Q1558">
        <f t="shared" si="220"/>
        <v>5.13</v>
      </c>
      <c r="R1558">
        <f t="shared" si="221"/>
        <v>5.44</v>
      </c>
      <c r="S1558">
        <f t="shared" si="222"/>
        <v>-1152</v>
      </c>
      <c r="T1558" s="6">
        <f t="shared" si="226"/>
        <v>41940</v>
      </c>
      <c r="U1558" s="6">
        <f t="shared" si="223"/>
        <v>45679.696575000002</v>
      </c>
      <c r="V1558" s="4">
        <f t="shared" si="224"/>
        <v>1.0891677771816881</v>
      </c>
      <c r="W1558" s="3">
        <f t="shared" si="225"/>
        <v>12434.841270000001</v>
      </c>
    </row>
    <row r="1559" spans="1:23">
      <c r="A1559" s="1">
        <v>1557</v>
      </c>
      <c r="B1559">
        <v>3463</v>
      </c>
      <c r="C1559" t="s">
        <v>1546</v>
      </c>
      <c r="D1559" t="s">
        <v>3497</v>
      </c>
      <c r="E1559">
        <v>27594</v>
      </c>
      <c r="F1559" t="s">
        <v>3915</v>
      </c>
      <c r="G1559">
        <v>1.48</v>
      </c>
      <c r="H1559" t="s">
        <v>5276</v>
      </c>
      <c r="I1559" s="2" t="s">
        <v>7153</v>
      </c>
      <c r="K1559" t="s">
        <v>8929</v>
      </c>
      <c r="L1559">
        <v>21</v>
      </c>
      <c r="M1559">
        <v>0.06</v>
      </c>
      <c r="N1559">
        <v>30.6</v>
      </c>
      <c r="O1559">
        <f t="shared" si="218"/>
        <v>80.36</v>
      </c>
      <c r="P1559">
        <f t="shared" si="219"/>
        <v>5015.0600000000004</v>
      </c>
      <c r="Q1559">
        <f t="shared" si="220"/>
        <v>5.13</v>
      </c>
      <c r="R1559">
        <f t="shared" si="221"/>
        <v>5.44</v>
      </c>
      <c r="S1559">
        <f t="shared" si="222"/>
        <v>-1152</v>
      </c>
      <c r="T1559" s="6">
        <f t="shared" si="226"/>
        <v>27594</v>
      </c>
      <c r="U1559" s="6">
        <f t="shared" si="223"/>
        <v>34309.325135520005</v>
      </c>
      <c r="V1559" s="4">
        <f t="shared" si="224"/>
        <v>1.2433617864579258</v>
      </c>
      <c r="W1559" s="3">
        <f t="shared" si="225"/>
        <v>12434.841270000001</v>
      </c>
    </row>
    <row r="1560" spans="1:23">
      <c r="A1560" s="1">
        <v>1558</v>
      </c>
      <c r="B1560">
        <v>3465</v>
      </c>
      <c r="C1560" t="s">
        <v>1547</v>
      </c>
      <c r="D1560" t="s">
        <v>3498</v>
      </c>
      <c r="E1560">
        <v>36368</v>
      </c>
      <c r="F1560" t="s">
        <v>3915</v>
      </c>
      <c r="G1560">
        <v>2.1800000000000002</v>
      </c>
      <c r="H1560" t="s">
        <v>5277</v>
      </c>
      <c r="I1560" s="2" t="s">
        <v>7154</v>
      </c>
      <c r="K1560" t="s">
        <v>8930</v>
      </c>
      <c r="L1560">
        <v>1</v>
      </c>
      <c r="M1560">
        <v>0.01</v>
      </c>
      <c r="N1560">
        <v>4.45</v>
      </c>
      <c r="O1560">
        <f t="shared" si="218"/>
        <v>80.36</v>
      </c>
      <c r="P1560">
        <f t="shared" si="219"/>
        <v>5015.0600000000004</v>
      </c>
      <c r="Q1560">
        <f t="shared" si="220"/>
        <v>5.13</v>
      </c>
      <c r="R1560">
        <f t="shared" si="221"/>
        <v>5.44</v>
      </c>
      <c r="S1560">
        <f t="shared" si="222"/>
        <v>-1152</v>
      </c>
      <c r="T1560" s="6">
        <f t="shared" si="226"/>
        <v>36368</v>
      </c>
      <c r="U1560" s="6">
        <f t="shared" si="223"/>
        <v>33322.899642320001</v>
      </c>
      <c r="V1560" s="4">
        <f t="shared" si="224"/>
        <v>0.91626978778926527</v>
      </c>
      <c r="W1560" s="3">
        <f t="shared" si="225"/>
        <v>12434.841270000001</v>
      </c>
    </row>
    <row r="1561" spans="1:23">
      <c r="A1561" s="1">
        <v>1559</v>
      </c>
      <c r="B1561">
        <v>3466</v>
      </c>
      <c r="C1561" t="s">
        <v>1548</v>
      </c>
      <c r="D1561" t="s">
        <v>3499</v>
      </c>
      <c r="E1561">
        <v>291750</v>
      </c>
      <c r="F1561" t="s">
        <v>3916</v>
      </c>
      <c r="G1561">
        <v>3.34</v>
      </c>
      <c r="H1561" t="s">
        <v>5278</v>
      </c>
      <c r="I1561" s="2" t="s">
        <v>7155</v>
      </c>
      <c r="K1561" t="s">
        <v>8931</v>
      </c>
      <c r="L1561">
        <v>20</v>
      </c>
      <c r="M1561">
        <v>0.64</v>
      </c>
      <c r="N1561">
        <v>299.05</v>
      </c>
      <c r="O1561">
        <f t="shared" si="218"/>
        <v>80.36</v>
      </c>
      <c r="P1561">
        <f t="shared" si="219"/>
        <v>5015.0600000000004</v>
      </c>
      <c r="Q1561">
        <f t="shared" si="220"/>
        <v>5.13</v>
      </c>
      <c r="R1561">
        <f t="shared" si="221"/>
        <v>5.44</v>
      </c>
      <c r="S1561">
        <f t="shared" si="222"/>
        <v>-1152</v>
      </c>
      <c r="T1561" s="6">
        <f t="shared" si="226"/>
        <v>291750</v>
      </c>
      <c r="U1561" s="6">
        <f t="shared" si="223"/>
        <v>179419.06333016002</v>
      </c>
      <c r="V1561" s="4">
        <f t="shared" si="224"/>
        <v>0.61497536702711231</v>
      </c>
      <c r="W1561" s="3">
        <f t="shared" si="225"/>
        <v>12434.841270000001</v>
      </c>
    </row>
    <row r="1562" spans="1:23">
      <c r="A1562" s="1">
        <v>1560</v>
      </c>
      <c r="B1562">
        <v>3468</v>
      </c>
      <c r="C1562" t="s">
        <v>1549</v>
      </c>
      <c r="D1562" t="s">
        <v>3500</v>
      </c>
      <c r="E1562">
        <v>151194</v>
      </c>
      <c r="F1562" t="s">
        <v>3916</v>
      </c>
      <c r="G1562">
        <v>2.74</v>
      </c>
      <c r="H1562" t="s">
        <v>5279</v>
      </c>
      <c r="I1562" s="2" t="s">
        <v>7156</v>
      </c>
      <c r="K1562" t="s">
        <v>8932</v>
      </c>
      <c r="L1562">
        <v>19</v>
      </c>
      <c r="M1562">
        <v>0.51</v>
      </c>
      <c r="N1562">
        <v>234.6</v>
      </c>
      <c r="O1562">
        <f t="shared" si="218"/>
        <v>80.36</v>
      </c>
      <c r="P1562">
        <f t="shared" si="219"/>
        <v>5015.0600000000004</v>
      </c>
      <c r="Q1562">
        <f t="shared" si="220"/>
        <v>5.13</v>
      </c>
      <c r="R1562">
        <f t="shared" si="221"/>
        <v>5.44</v>
      </c>
      <c r="S1562">
        <f t="shared" si="222"/>
        <v>-1152</v>
      </c>
      <c r="T1562" s="6">
        <f t="shared" si="226"/>
        <v>151194</v>
      </c>
      <c r="U1562" s="6">
        <f t="shared" si="223"/>
        <v>142291.11873575998</v>
      </c>
      <c r="V1562" s="4">
        <f t="shared" si="224"/>
        <v>0.94111617349736088</v>
      </c>
      <c r="W1562" s="3">
        <f t="shared" si="225"/>
        <v>12434.841270000001</v>
      </c>
    </row>
    <row r="1563" spans="1:23">
      <c r="A1563" s="1">
        <v>1561</v>
      </c>
      <c r="B1563">
        <v>3471</v>
      </c>
      <c r="C1563" t="s">
        <v>1550</v>
      </c>
      <c r="D1563" t="s">
        <v>3501</v>
      </c>
      <c r="E1563">
        <v>88193</v>
      </c>
      <c r="F1563" t="s">
        <v>3915</v>
      </c>
      <c r="G1563">
        <v>2.97</v>
      </c>
      <c r="H1563" t="s">
        <v>3982</v>
      </c>
      <c r="I1563" s="2" t="s">
        <v>7157</v>
      </c>
      <c r="K1563" t="s">
        <v>7635</v>
      </c>
      <c r="L1563">
        <v>1</v>
      </c>
      <c r="M1563">
        <v>0.19</v>
      </c>
      <c r="N1563">
        <v>81.7</v>
      </c>
      <c r="O1563">
        <f t="shared" si="218"/>
        <v>80.36</v>
      </c>
      <c r="P1563">
        <f t="shared" si="219"/>
        <v>5015.0600000000004</v>
      </c>
      <c r="Q1563">
        <f t="shared" si="220"/>
        <v>5.13</v>
      </c>
      <c r="R1563">
        <f t="shared" si="221"/>
        <v>5.44</v>
      </c>
      <c r="S1563">
        <f t="shared" si="222"/>
        <v>-1152</v>
      </c>
      <c r="T1563" s="6">
        <f t="shared" si="226"/>
        <v>88193</v>
      </c>
      <c r="U1563" s="6">
        <f t="shared" si="223"/>
        <v>78881.615566280001</v>
      </c>
      <c r="V1563" s="4">
        <f t="shared" si="224"/>
        <v>0.8944203685811799</v>
      </c>
      <c r="W1563" s="3">
        <f t="shared" si="225"/>
        <v>12434.841270000001</v>
      </c>
    </row>
    <row r="1564" spans="1:23">
      <c r="A1564" s="1">
        <v>1562</v>
      </c>
      <c r="B1564">
        <v>3477</v>
      </c>
      <c r="C1564" t="s">
        <v>1551</v>
      </c>
      <c r="D1564" t="s">
        <v>3502</v>
      </c>
      <c r="E1564">
        <v>53993</v>
      </c>
      <c r="F1564" t="s">
        <v>3915</v>
      </c>
      <c r="G1564">
        <v>2.1</v>
      </c>
      <c r="H1564" t="s">
        <v>5280</v>
      </c>
      <c r="I1564" s="2" t="s">
        <v>7158</v>
      </c>
      <c r="K1564" t="s">
        <v>8933</v>
      </c>
      <c r="L1564">
        <v>9</v>
      </c>
      <c r="M1564">
        <v>9.0000000000000011E-2</v>
      </c>
      <c r="N1564">
        <v>34.299999999999997</v>
      </c>
      <c r="O1564">
        <f t="shared" si="218"/>
        <v>80.36</v>
      </c>
      <c r="P1564">
        <f t="shared" si="219"/>
        <v>5015.0600000000004</v>
      </c>
      <c r="Q1564">
        <f t="shared" si="220"/>
        <v>5.13</v>
      </c>
      <c r="R1564">
        <f t="shared" si="221"/>
        <v>5.44</v>
      </c>
      <c r="S1564">
        <f t="shared" si="222"/>
        <v>-1152</v>
      </c>
      <c r="T1564" s="6">
        <f t="shared" si="226"/>
        <v>53993</v>
      </c>
      <c r="U1564" s="6">
        <f t="shared" si="223"/>
        <v>45178.333120399999</v>
      </c>
      <c r="V1564" s="4">
        <f t="shared" si="224"/>
        <v>0.83674426537514124</v>
      </c>
      <c r="W1564" s="3">
        <f t="shared" si="225"/>
        <v>12434.841270000001</v>
      </c>
    </row>
    <row r="1565" spans="1:23">
      <c r="A1565" s="1">
        <v>1563</v>
      </c>
      <c r="B1565">
        <v>3478</v>
      </c>
      <c r="C1565" t="s">
        <v>1552</v>
      </c>
      <c r="D1565" t="s">
        <v>3503</v>
      </c>
      <c r="E1565">
        <v>403193</v>
      </c>
      <c r="F1565" t="s">
        <v>3915</v>
      </c>
      <c r="G1565">
        <v>2.73</v>
      </c>
      <c r="H1565" t="s">
        <v>5281</v>
      </c>
      <c r="I1565" s="2" t="s">
        <v>7159</v>
      </c>
      <c r="K1565" t="s">
        <v>8934</v>
      </c>
      <c r="L1565">
        <v>1</v>
      </c>
      <c r="M1565">
        <v>0.51</v>
      </c>
      <c r="N1565">
        <v>882.3</v>
      </c>
      <c r="O1565">
        <f t="shared" si="218"/>
        <v>80.36</v>
      </c>
      <c r="P1565">
        <f t="shared" si="219"/>
        <v>5015.0600000000004</v>
      </c>
      <c r="Q1565">
        <f t="shared" si="220"/>
        <v>5.13</v>
      </c>
      <c r="R1565">
        <f t="shared" si="221"/>
        <v>5.44</v>
      </c>
      <c r="S1565">
        <f t="shared" si="222"/>
        <v>-1152</v>
      </c>
      <c r="T1565" s="6">
        <f t="shared" si="226"/>
        <v>403193</v>
      </c>
      <c r="U1565" s="6">
        <f t="shared" si="223"/>
        <v>425289.39632052003</v>
      </c>
      <c r="V1565" s="4">
        <f t="shared" si="224"/>
        <v>1.0548035216894143</v>
      </c>
      <c r="W1565" s="3">
        <f t="shared" si="225"/>
        <v>12434.841270000001</v>
      </c>
    </row>
    <row r="1566" spans="1:23">
      <c r="A1566" s="1">
        <v>1564</v>
      </c>
      <c r="B1566">
        <v>3481</v>
      </c>
      <c r="C1566" t="s">
        <v>1553</v>
      </c>
      <c r="D1566" t="s">
        <v>3504</v>
      </c>
      <c r="E1566">
        <v>44793</v>
      </c>
      <c r="F1566" t="s">
        <v>3915</v>
      </c>
      <c r="G1566">
        <v>1.61</v>
      </c>
      <c r="H1566" t="s">
        <v>4540</v>
      </c>
      <c r="I1566" s="2" t="s">
        <v>7160</v>
      </c>
      <c r="K1566" t="s">
        <v>8193</v>
      </c>
      <c r="L1566">
        <v>1</v>
      </c>
      <c r="M1566">
        <v>0.15</v>
      </c>
      <c r="N1566">
        <v>51</v>
      </c>
      <c r="O1566">
        <f t="shared" si="218"/>
        <v>80.36</v>
      </c>
      <c r="P1566">
        <f t="shared" si="219"/>
        <v>5015.0600000000004</v>
      </c>
      <c r="Q1566">
        <f t="shared" si="220"/>
        <v>5.13</v>
      </c>
      <c r="R1566">
        <f t="shared" si="221"/>
        <v>5.44</v>
      </c>
      <c r="S1566">
        <f t="shared" si="222"/>
        <v>-1152</v>
      </c>
      <c r="T1566" s="6">
        <f t="shared" si="226"/>
        <v>44793</v>
      </c>
      <c r="U1566" s="6">
        <f t="shared" si="223"/>
        <v>45167.19173364</v>
      </c>
      <c r="V1566" s="4">
        <f t="shared" si="224"/>
        <v>1.0083537993356104</v>
      </c>
      <c r="W1566" s="3">
        <f t="shared" si="225"/>
        <v>12434.841270000001</v>
      </c>
    </row>
    <row r="1567" spans="1:23">
      <c r="A1567" s="1">
        <v>1565</v>
      </c>
      <c r="B1567">
        <v>3483</v>
      </c>
      <c r="C1567" t="s">
        <v>1554</v>
      </c>
      <c r="D1567" t="s">
        <v>3505</v>
      </c>
      <c r="E1567">
        <v>70194</v>
      </c>
      <c r="F1567" t="s">
        <v>3915</v>
      </c>
      <c r="G1567">
        <v>2.0499999999999998</v>
      </c>
      <c r="H1567" t="s">
        <v>5282</v>
      </c>
      <c r="I1567" s="2" t="s">
        <v>7161</v>
      </c>
      <c r="K1567" t="s">
        <v>8935</v>
      </c>
      <c r="L1567">
        <v>19</v>
      </c>
      <c r="M1567">
        <v>0.27300000000000002</v>
      </c>
      <c r="N1567">
        <v>97.149999999999991</v>
      </c>
      <c r="O1567">
        <f t="shared" si="218"/>
        <v>80.36</v>
      </c>
      <c r="P1567">
        <f t="shared" si="219"/>
        <v>5015.0600000000004</v>
      </c>
      <c r="Q1567">
        <f t="shared" si="220"/>
        <v>5.13</v>
      </c>
      <c r="R1567">
        <f t="shared" si="221"/>
        <v>5.44</v>
      </c>
      <c r="S1567">
        <f t="shared" si="222"/>
        <v>-1152</v>
      </c>
      <c r="T1567" s="6">
        <f t="shared" si="226"/>
        <v>70194</v>
      </c>
      <c r="U1567" s="6">
        <f t="shared" si="223"/>
        <v>71907.648084200002</v>
      </c>
      <c r="V1567" s="4">
        <f t="shared" si="224"/>
        <v>1.0244130279539563</v>
      </c>
      <c r="W1567" s="3">
        <f t="shared" si="225"/>
        <v>12434.841270000001</v>
      </c>
    </row>
    <row r="1568" spans="1:23">
      <c r="A1568" s="1">
        <v>1566</v>
      </c>
      <c r="B1568">
        <v>3486</v>
      </c>
      <c r="C1568" t="s">
        <v>1555</v>
      </c>
      <c r="D1568" t="s">
        <v>3506</v>
      </c>
      <c r="E1568">
        <v>34151</v>
      </c>
      <c r="F1568" t="s">
        <v>3915</v>
      </c>
      <c r="G1568">
        <v>2.63</v>
      </c>
      <c r="H1568" t="s">
        <v>5283</v>
      </c>
      <c r="I1568" s="2" t="s">
        <v>7162</v>
      </c>
      <c r="K1568" t="s">
        <v>8936</v>
      </c>
      <c r="L1568">
        <v>20</v>
      </c>
      <c r="M1568">
        <v>5.8999999999999997E-2</v>
      </c>
      <c r="N1568">
        <v>30.09</v>
      </c>
      <c r="O1568">
        <f t="shared" si="218"/>
        <v>80.36</v>
      </c>
      <c r="P1568">
        <f t="shared" si="219"/>
        <v>5015.0600000000004</v>
      </c>
      <c r="Q1568">
        <f t="shared" si="220"/>
        <v>5.13</v>
      </c>
      <c r="R1568">
        <f t="shared" si="221"/>
        <v>5.44</v>
      </c>
      <c r="S1568">
        <f t="shared" si="222"/>
        <v>-1152</v>
      </c>
      <c r="T1568" s="6">
        <f t="shared" si="226"/>
        <v>34151</v>
      </c>
      <c r="U1568" s="6">
        <f t="shared" si="223"/>
        <v>51246.455304119998</v>
      </c>
      <c r="V1568" s="4">
        <f t="shared" si="224"/>
        <v>1.5005843256162337</v>
      </c>
      <c r="W1568" s="3">
        <f t="shared" si="225"/>
        <v>12434.841270000001</v>
      </c>
    </row>
    <row r="1569" spans="1:23">
      <c r="A1569" s="1">
        <v>1567</v>
      </c>
      <c r="B1569">
        <v>3489</v>
      </c>
      <c r="C1569" t="s">
        <v>1556</v>
      </c>
      <c r="D1569" t="s">
        <v>3507</v>
      </c>
      <c r="E1569">
        <v>55494</v>
      </c>
      <c r="F1569" t="s">
        <v>3915</v>
      </c>
      <c r="G1569">
        <v>2.0699999999999998</v>
      </c>
      <c r="H1569" t="s">
        <v>5284</v>
      </c>
      <c r="I1569" s="2" t="s">
        <v>7163</v>
      </c>
      <c r="K1569" t="s">
        <v>8937</v>
      </c>
      <c r="L1569">
        <v>9</v>
      </c>
      <c r="M1569">
        <v>0.16</v>
      </c>
      <c r="N1569">
        <v>59.45</v>
      </c>
      <c r="O1569">
        <f t="shared" si="218"/>
        <v>80.36</v>
      </c>
      <c r="P1569">
        <f t="shared" si="219"/>
        <v>5015.0600000000004</v>
      </c>
      <c r="Q1569">
        <f t="shared" si="220"/>
        <v>5.13</v>
      </c>
      <c r="R1569">
        <f t="shared" si="221"/>
        <v>5.44</v>
      </c>
      <c r="S1569">
        <f t="shared" si="222"/>
        <v>-1152</v>
      </c>
      <c r="T1569" s="6">
        <f t="shared" si="226"/>
        <v>55494</v>
      </c>
      <c r="U1569" s="6">
        <f t="shared" si="223"/>
        <v>55725.212594680001</v>
      </c>
      <c r="V1569" s="4">
        <f t="shared" si="224"/>
        <v>1.0041664431232205</v>
      </c>
      <c r="W1569" s="3">
        <f t="shared" si="225"/>
        <v>12434.841270000001</v>
      </c>
    </row>
    <row r="1570" spans="1:23">
      <c r="A1570" s="1">
        <v>1568</v>
      </c>
      <c r="B1570">
        <v>3490</v>
      </c>
      <c r="C1570" t="s">
        <v>1557</v>
      </c>
      <c r="D1570" t="s">
        <v>3508</v>
      </c>
      <c r="E1570">
        <v>119094</v>
      </c>
      <c r="F1570" t="s">
        <v>3915</v>
      </c>
      <c r="G1570">
        <v>3.81</v>
      </c>
      <c r="H1570" t="s">
        <v>5285</v>
      </c>
      <c r="I1570" s="2" t="s">
        <v>7164</v>
      </c>
      <c r="K1570" t="s">
        <v>8938</v>
      </c>
      <c r="L1570">
        <v>25</v>
      </c>
      <c r="M1570">
        <v>0.496</v>
      </c>
      <c r="N1570">
        <v>157.04</v>
      </c>
      <c r="O1570">
        <f t="shared" si="218"/>
        <v>80.36</v>
      </c>
      <c r="P1570">
        <f t="shared" si="219"/>
        <v>5015.0600000000004</v>
      </c>
      <c r="Q1570">
        <f t="shared" si="220"/>
        <v>5.13</v>
      </c>
      <c r="R1570">
        <f t="shared" si="221"/>
        <v>5.44</v>
      </c>
      <c r="S1570">
        <f t="shared" si="222"/>
        <v>-1152</v>
      </c>
      <c r="T1570" s="6">
        <f t="shared" si="226"/>
        <v>119094</v>
      </c>
      <c r="U1570" s="6">
        <f t="shared" si="223"/>
        <v>124351.44942244</v>
      </c>
      <c r="V1570" s="4">
        <f t="shared" si="224"/>
        <v>1.0441453761099635</v>
      </c>
      <c r="W1570" s="3">
        <f t="shared" si="225"/>
        <v>12434.841270000001</v>
      </c>
    </row>
    <row r="1571" spans="1:23">
      <c r="A1571" s="1">
        <v>1569</v>
      </c>
      <c r="B1571">
        <v>3491</v>
      </c>
      <c r="C1571" t="s">
        <v>1558</v>
      </c>
      <c r="D1571" t="s">
        <v>3509</v>
      </c>
      <c r="E1571">
        <v>437394</v>
      </c>
      <c r="F1571" t="s">
        <v>3915</v>
      </c>
      <c r="G1571">
        <v>2.17</v>
      </c>
      <c r="H1571" t="s">
        <v>5286</v>
      </c>
      <c r="I1571" s="2" t="s">
        <v>7165</v>
      </c>
      <c r="K1571" t="s">
        <v>8939</v>
      </c>
      <c r="L1571">
        <v>1</v>
      </c>
      <c r="M1571">
        <v>0.79</v>
      </c>
      <c r="N1571">
        <v>945.63</v>
      </c>
      <c r="O1571">
        <f t="shared" si="218"/>
        <v>80.36</v>
      </c>
      <c r="P1571">
        <f t="shared" si="219"/>
        <v>5015.0600000000004</v>
      </c>
      <c r="Q1571">
        <f t="shared" si="220"/>
        <v>5.13</v>
      </c>
      <c r="R1571">
        <f t="shared" si="221"/>
        <v>5.44</v>
      </c>
      <c r="S1571">
        <f t="shared" si="222"/>
        <v>-1152</v>
      </c>
      <c r="T1571" s="6">
        <f t="shared" si="226"/>
        <v>437394</v>
      </c>
      <c r="U1571" s="6">
        <f t="shared" si="223"/>
        <v>444618.42445907998</v>
      </c>
      <c r="V1571" s="4">
        <f t="shared" si="224"/>
        <v>1.0165169720185461</v>
      </c>
      <c r="W1571" s="3">
        <f t="shared" si="225"/>
        <v>12434.841270000001</v>
      </c>
    </row>
    <row r="1572" spans="1:23">
      <c r="A1572" s="1">
        <v>1570</v>
      </c>
      <c r="B1572">
        <v>3493</v>
      </c>
      <c r="C1572" t="s">
        <v>1559</v>
      </c>
      <c r="D1572" t="s">
        <v>3510</v>
      </c>
      <c r="E1572">
        <v>49194</v>
      </c>
      <c r="F1572" t="s">
        <v>3915</v>
      </c>
      <c r="G1572">
        <v>1.47</v>
      </c>
      <c r="H1572" t="s">
        <v>5287</v>
      </c>
      <c r="I1572" s="2" t="s">
        <v>7166</v>
      </c>
      <c r="K1572" t="s">
        <v>8940</v>
      </c>
      <c r="L1572">
        <v>68</v>
      </c>
      <c r="M1572">
        <v>0.34200000000000003</v>
      </c>
      <c r="N1572">
        <v>61.23</v>
      </c>
      <c r="O1572">
        <f t="shared" si="218"/>
        <v>80.36</v>
      </c>
      <c r="P1572">
        <f t="shared" si="219"/>
        <v>5015.0600000000004</v>
      </c>
      <c r="Q1572">
        <f t="shared" si="220"/>
        <v>5.13</v>
      </c>
      <c r="R1572">
        <f t="shared" si="221"/>
        <v>5.44</v>
      </c>
      <c r="S1572">
        <f t="shared" si="222"/>
        <v>-1152</v>
      </c>
      <c r="T1572" s="6">
        <f t="shared" si="226"/>
        <v>49194</v>
      </c>
      <c r="U1572" s="6">
        <f t="shared" si="223"/>
        <v>47550.268832280002</v>
      </c>
      <c r="V1572" s="4">
        <f t="shared" si="224"/>
        <v>0.96658675513843151</v>
      </c>
      <c r="W1572" s="3">
        <f t="shared" si="225"/>
        <v>12434.841270000001</v>
      </c>
    </row>
    <row r="1573" spans="1:23">
      <c r="A1573" s="1">
        <v>1571</v>
      </c>
      <c r="B1573">
        <v>3494</v>
      </c>
      <c r="C1573" t="s">
        <v>1560</v>
      </c>
      <c r="D1573" t="s">
        <v>3511</v>
      </c>
      <c r="E1573">
        <v>76868</v>
      </c>
      <c r="F1573" t="s">
        <v>3915</v>
      </c>
      <c r="G1573">
        <v>2.71</v>
      </c>
      <c r="H1573" t="s">
        <v>5288</v>
      </c>
      <c r="I1573" s="2" t="s">
        <v>7167</v>
      </c>
      <c r="K1573" t="s">
        <v>8941</v>
      </c>
      <c r="L1573">
        <v>1</v>
      </c>
      <c r="M1573">
        <v>0.15</v>
      </c>
      <c r="N1573">
        <v>71.25</v>
      </c>
      <c r="O1573">
        <f t="shared" si="218"/>
        <v>80.36</v>
      </c>
      <c r="P1573">
        <f t="shared" si="219"/>
        <v>5015.0600000000004</v>
      </c>
      <c r="Q1573">
        <f t="shared" si="220"/>
        <v>5.13</v>
      </c>
      <c r="R1573">
        <f t="shared" si="221"/>
        <v>5.44</v>
      </c>
      <c r="S1573">
        <f t="shared" si="222"/>
        <v>-1152</v>
      </c>
      <c r="T1573" s="6">
        <f t="shared" si="226"/>
        <v>76868</v>
      </c>
      <c r="U1573" s="6">
        <f t="shared" si="223"/>
        <v>70433.639810039997</v>
      </c>
      <c r="V1573" s="4">
        <f t="shared" si="224"/>
        <v>0.91629338359317269</v>
      </c>
      <c r="W1573" s="3">
        <f t="shared" si="225"/>
        <v>12434.841270000001</v>
      </c>
    </row>
    <row r="1574" spans="1:23">
      <c r="A1574" s="1">
        <v>1572</v>
      </c>
      <c r="B1574">
        <v>3498</v>
      </c>
      <c r="C1574" t="s">
        <v>1561</v>
      </c>
      <c r="D1574" t="s">
        <v>3512</v>
      </c>
      <c r="E1574">
        <v>56940</v>
      </c>
      <c r="F1574" t="s">
        <v>3915</v>
      </c>
      <c r="G1574">
        <v>2.41</v>
      </c>
      <c r="H1574" t="s">
        <v>5289</v>
      </c>
      <c r="I1574" s="2" t="s">
        <v>7168</v>
      </c>
      <c r="K1574" t="s">
        <v>8942</v>
      </c>
      <c r="L1574">
        <v>29</v>
      </c>
      <c r="M1574">
        <v>0.11899999999999999</v>
      </c>
      <c r="N1574">
        <v>44.86</v>
      </c>
      <c r="O1574">
        <f t="shared" si="218"/>
        <v>80.36</v>
      </c>
      <c r="P1574">
        <f t="shared" si="219"/>
        <v>5015.0600000000004</v>
      </c>
      <c r="Q1574">
        <f t="shared" si="220"/>
        <v>5.13</v>
      </c>
      <c r="R1574">
        <f t="shared" si="221"/>
        <v>5.44</v>
      </c>
      <c r="S1574">
        <f t="shared" si="222"/>
        <v>-1152</v>
      </c>
      <c r="T1574" s="6">
        <f t="shared" si="226"/>
        <v>56940</v>
      </c>
      <c r="U1574" s="6">
        <f t="shared" si="223"/>
        <v>54420.48677684</v>
      </c>
      <c r="V1574" s="4">
        <f t="shared" si="224"/>
        <v>0.95575143619318581</v>
      </c>
      <c r="W1574" s="3">
        <f t="shared" si="225"/>
        <v>12434.841270000001</v>
      </c>
    </row>
    <row r="1575" spans="1:23">
      <c r="A1575" s="1">
        <v>1573</v>
      </c>
      <c r="B1575">
        <v>3499</v>
      </c>
      <c r="C1575" t="s">
        <v>1562</v>
      </c>
      <c r="D1575" t="s">
        <v>3513</v>
      </c>
      <c r="E1575">
        <v>233094</v>
      </c>
      <c r="F1575" t="s">
        <v>3915</v>
      </c>
      <c r="G1575">
        <v>4.72</v>
      </c>
      <c r="H1575" t="s">
        <v>5290</v>
      </c>
      <c r="I1575" s="2" t="s">
        <v>7169</v>
      </c>
      <c r="K1575" t="s">
        <v>8943</v>
      </c>
      <c r="L1575">
        <v>29</v>
      </c>
      <c r="M1575">
        <v>2.65</v>
      </c>
      <c r="N1575">
        <v>333.15</v>
      </c>
      <c r="O1575">
        <f t="shared" si="218"/>
        <v>80.36</v>
      </c>
      <c r="P1575">
        <f t="shared" si="219"/>
        <v>5015.0600000000004</v>
      </c>
      <c r="Q1575">
        <f t="shared" si="220"/>
        <v>5.13</v>
      </c>
      <c r="R1575">
        <f t="shared" si="221"/>
        <v>5.44</v>
      </c>
      <c r="S1575">
        <f t="shared" si="222"/>
        <v>-1152</v>
      </c>
      <c r="T1575" s="6">
        <f t="shared" si="226"/>
        <v>233094</v>
      </c>
      <c r="U1575" s="6">
        <f t="shared" si="223"/>
        <v>214918.26191327997</v>
      </c>
      <c r="V1575" s="4">
        <f t="shared" si="224"/>
        <v>0.92202399852969175</v>
      </c>
      <c r="W1575" s="3">
        <f t="shared" si="225"/>
        <v>12434.841270000001</v>
      </c>
    </row>
    <row r="1576" spans="1:23">
      <c r="A1576" s="1">
        <v>1574</v>
      </c>
      <c r="B1576">
        <v>3502</v>
      </c>
      <c r="C1576" t="s">
        <v>1563</v>
      </c>
      <c r="D1576" t="s">
        <v>3514</v>
      </c>
      <c r="E1576">
        <v>32994</v>
      </c>
      <c r="F1576" t="s">
        <v>3915</v>
      </c>
      <c r="G1576">
        <v>1.51</v>
      </c>
      <c r="H1576" t="s">
        <v>5291</v>
      </c>
      <c r="I1576" s="2" t="s">
        <v>7170</v>
      </c>
      <c r="K1576" t="s">
        <v>8944</v>
      </c>
      <c r="L1576">
        <v>39</v>
      </c>
      <c r="M1576">
        <v>0.1</v>
      </c>
      <c r="N1576">
        <v>51</v>
      </c>
      <c r="O1576">
        <f t="shared" si="218"/>
        <v>80.36</v>
      </c>
      <c r="P1576">
        <f t="shared" si="219"/>
        <v>5015.0600000000004</v>
      </c>
      <c r="Q1576">
        <f t="shared" si="220"/>
        <v>5.13</v>
      </c>
      <c r="R1576">
        <f t="shared" si="221"/>
        <v>5.44</v>
      </c>
      <c r="S1576">
        <f t="shared" si="222"/>
        <v>-1152</v>
      </c>
      <c r="T1576" s="6">
        <f t="shared" si="226"/>
        <v>32994</v>
      </c>
      <c r="U1576" s="6">
        <f t="shared" si="223"/>
        <v>43675.010781239995</v>
      </c>
      <c r="V1576" s="4">
        <f t="shared" si="224"/>
        <v>1.3237258526168392</v>
      </c>
      <c r="W1576" s="3">
        <f t="shared" si="225"/>
        <v>12434.841270000001</v>
      </c>
    </row>
    <row r="1577" spans="1:23">
      <c r="A1577" s="1">
        <v>1575</v>
      </c>
      <c r="B1577">
        <v>3508</v>
      </c>
      <c r="C1577" t="s">
        <v>1564</v>
      </c>
      <c r="D1577" t="s">
        <v>3515</v>
      </c>
      <c r="E1577">
        <v>231894</v>
      </c>
      <c r="F1577" t="s">
        <v>3916</v>
      </c>
      <c r="G1577">
        <v>4.5599999999999996</v>
      </c>
      <c r="H1577" t="s">
        <v>5292</v>
      </c>
      <c r="I1577" s="2" t="s">
        <v>7171</v>
      </c>
      <c r="K1577" t="s">
        <v>8945</v>
      </c>
      <c r="L1577">
        <v>142</v>
      </c>
      <c r="M1577">
        <v>1.78</v>
      </c>
      <c r="N1577">
        <v>245.4</v>
      </c>
      <c r="O1577">
        <f t="shared" si="218"/>
        <v>80.36</v>
      </c>
      <c r="P1577">
        <f t="shared" si="219"/>
        <v>5015.0600000000004</v>
      </c>
      <c r="Q1577">
        <f t="shared" si="220"/>
        <v>5.13</v>
      </c>
      <c r="R1577">
        <f t="shared" si="221"/>
        <v>5.44</v>
      </c>
      <c r="S1577">
        <f t="shared" si="222"/>
        <v>-1152</v>
      </c>
      <c r="T1577" s="6">
        <f t="shared" si="226"/>
        <v>231894</v>
      </c>
      <c r="U1577" s="6">
        <f t="shared" si="223"/>
        <v>174170.12278943998</v>
      </c>
      <c r="V1577" s="4">
        <f t="shared" si="224"/>
        <v>0.75107645212657503</v>
      </c>
      <c r="W1577" s="3">
        <f t="shared" si="225"/>
        <v>12434.841270000001</v>
      </c>
    </row>
    <row r="1578" spans="1:23">
      <c r="A1578" s="1">
        <v>1576</v>
      </c>
      <c r="B1578">
        <v>3510</v>
      </c>
      <c r="C1578" t="s">
        <v>1565</v>
      </c>
      <c r="D1578" t="s">
        <v>3516</v>
      </c>
      <c r="E1578">
        <v>204685</v>
      </c>
      <c r="F1578" t="s">
        <v>3915</v>
      </c>
      <c r="G1578">
        <v>3.17</v>
      </c>
      <c r="H1578" t="s">
        <v>5293</v>
      </c>
      <c r="I1578" s="2" t="s">
        <v>7172</v>
      </c>
      <c r="K1578" t="s">
        <v>8946</v>
      </c>
      <c r="L1578">
        <v>1</v>
      </c>
      <c r="M1578">
        <v>0.37</v>
      </c>
      <c r="N1578">
        <v>203.5</v>
      </c>
      <c r="O1578">
        <f t="shared" si="218"/>
        <v>80.36</v>
      </c>
      <c r="P1578">
        <f t="shared" si="219"/>
        <v>5015.0600000000004</v>
      </c>
      <c r="Q1578">
        <f t="shared" si="220"/>
        <v>5.13</v>
      </c>
      <c r="R1578">
        <f t="shared" si="221"/>
        <v>5.44</v>
      </c>
      <c r="S1578">
        <f t="shared" si="222"/>
        <v>-1152</v>
      </c>
      <c r="T1578" s="6">
        <f t="shared" si="226"/>
        <v>204685</v>
      </c>
      <c r="U1578" s="6">
        <f t="shared" si="223"/>
        <v>135111.87059107999</v>
      </c>
      <c r="V1578" s="4">
        <f t="shared" si="224"/>
        <v>0.6600965903269902</v>
      </c>
      <c r="W1578" s="3">
        <f t="shared" si="225"/>
        <v>12434.841270000001</v>
      </c>
    </row>
    <row r="1579" spans="1:23">
      <c r="A1579" s="1">
        <v>1577</v>
      </c>
      <c r="B1579">
        <v>3511</v>
      </c>
      <c r="C1579" t="s">
        <v>1566</v>
      </c>
      <c r="D1579" t="s">
        <v>3517</v>
      </c>
      <c r="E1579">
        <v>37794</v>
      </c>
      <c r="F1579" t="s">
        <v>3915</v>
      </c>
      <c r="G1579">
        <v>2.14</v>
      </c>
      <c r="H1579" t="s">
        <v>5294</v>
      </c>
      <c r="I1579" s="2" t="s">
        <v>7173</v>
      </c>
      <c r="K1579" t="s">
        <v>8947</v>
      </c>
      <c r="L1579">
        <v>9</v>
      </c>
      <c r="M1579">
        <v>0.05</v>
      </c>
      <c r="N1579">
        <v>19.5</v>
      </c>
      <c r="O1579">
        <f t="shared" si="218"/>
        <v>80.36</v>
      </c>
      <c r="P1579">
        <f t="shared" si="219"/>
        <v>5015.0600000000004</v>
      </c>
      <c r="Q1579">
        <f t="shared" si="220"/>
        <v>5.13</v>
      </c>
      <c r="R1579">
        <f t="shared" si="221"/>
        <v>5.44</v>
      </c>
      <c r="S1579">
        <f t="shared" si="222"/>
        <v>-1152</v>
      </c>
      <c r="T1579" s="6">
        <f t="shared" si="226"/>
        <v>37794</v>
      </c>
      <c r="U1579" s="6">
        <f t="shared" si="223"/>
        <v>39305.261181360009</v>
      </c>
      <c r="V1579" s="4">
        <f t="shared" si="224"/>
        <v>1.0399868016447058</v>
      </c>
      <c r="W1579" s="3">
        <f t="shared" si="225"/>
        <v>12434.841270000001</v>
      </c>
    </row>
    <row r="1580" spans="1:23">
      <c r="A1580" s="1">
        <v>1578</v>
      </c>
      <c r="B1580">
        <v>3514</v>
      </c>
      <c r="C1580" t="s">
        <v>1567</v>
      </c>
      <c r="D1580" t="s">
        <v>3518</v>
      </c>
      <c r="E1580">
        <v>43043</v>
      </c>
      <c r="F1580" t="s">
        <v>3915</v>
      </c>
      <c r="G1580">
        <v>1.61</v>
      </c>
      <c r="H1580" t="s">
        <v>3920</v>
      </c>
      <c r="I1580" s="2" t="s">
        <v>7174</v>
      </c>
      <c r="K1580" t="s">
        <v>7573</v>
      </c>
      <c r="L1580">
        <v>1</v>
      </c>
      <c r="M1580">
        <v>0.14000000000000001</v>
      </c>
      <c r="N1580">
        <v>47.6</v>
      </c>
      <c r="O1580">
        <f t="shared" si="218"/>
        <v>80.36</v>
      </c>
      <c r="P1580">
        <f t="shared" si="219"/>
        <v>5015.0600000000004</v>
      </c>
      <c r="Q1580">
        <f t="shared" si="220"/>
        <v>5.13</v>
      </c>
      <c r="R1580">
        <f t="shared" si="221"/>
        <v>5.44</v>
      </c>
      <c r="S1580">
        <f t="shared" si="222"/>
        <v>-1152</v>
      </c>
      <c r="T1580" s="6">
        <f t="shared" si="226"/>
        <v>43043</v>
      </c>
      <c r="U1580" s="6">
        <f t="shared" si="223"/>
        <v>43680.853173640004</v>
      </c>
      <c r="V1580" s="4">
        <f t="shared" si="224"/>
        <v>1.0148189757600541</v>
      </c>
      <c r="W1580" s="3">
        <f t="shared" si="225"/>
        <v>12434.841270000001</v>
      </c>
    </row>
    <row r="1581" spans="1:23">
      <c r="A1581" s="1">
        <v>1579</v>
      </c>
      <c r="B1581">
        <v>3515</v>
      </c>
      <c r="C1581" t="s">
        <v>1568</v>
      </c>
      <c r="D1581" t="s">
        <v>3519</v>
      </c>
      <c r="E1581">
        <v>111294</v>
      </c>
      <c r="F1581" t="s">
        <v>3915</v>
      </c>
      <c r="G1581">
        <v>3.6</v>
      </c>
      <c r="H1581" t="s">
        <v>5295</v>
      </c>
      <c r="I1581" s="2" t="s">
        <v>7175</v>
      </c>
      <c r="K1581" t="s">
        <v>8948</v>
      </c>
      <c r="L1581">
        <v>109</v>
      </c>
      <c r="M1581">
        <v>0.92700000000000005</v>
      </c>
      <c r="N1581">
        <v>89.59</v>
      </c>
      <c r="O1581">
        <f t="shared" si="218"/>
        <v>80.36</v>
      </c>
      <c r="P1581">
        <f t="shared" si="219"/>
        <v>5015.0600000000004</v>
      </c>
      <c r="Q1581">
        <f t="shared" si="220"/>
        <v>5.13</v>
      </c>
      <c r="R1581">
        <f t="shared" si="221"/>
        <v>5.44</v>
      </c>
      <c r="S1581">
        <f t="shared" si="222"/>
        <v>-1152</v>
      </c>
      <c r="T1581" s="6">
        <f t="shared" si="226"/>
        <v>111294</v>
      </c>
      <c r="U1581" s="6">
        <f t="shared" si="223"/>
        <v>91731.53534240002</v>
      </c>
      <c r="V1581" s="4">
        <f t="shared" si="224"/>
        <v>0.82422714020881649</v>
      </c>
      <c r="W1581" s="3">
        <f t="shared" si="225"/>
        <v>12434.841270000001</v>
      </c>
    </row>
    <row r="1582" spans="1:23">
      <c r="A1582" s="1">
        <v>1580</v>
      </c>
      <c r="B1582">
        <v>3518</v>
      </c>
      <c r="C1582" t="s">
        <v>1569</v>
      </c>
      <c r="D1582" t="s">
        <v>3520</v>
      </c>
      <c r="E1582">
        <v>74925</v>
      </c>
      <c r="F1582" t="s">
        <v>3915</v>
      </c>
      <c r="G1582">
        <v>3.56</v>
      </c>
      <c r="H1582" t="s">
        <v>3935</v>
      </c>
      <c r="I1582" s="2" t="s">
        <v>7176</v>
      </c>
      <c r="K1582" t="s">
        <v>7588</v>
      </c>
      <c r="L1582">
        <v>1</v>
      </c>
      <c r="M1582">
        <v>0.01</v>
      </c>
      <c r="N1582">
        <v>3.7</v>
      </c>
      <c r="O1582">
        <f t="shared" si="218"/>
        <v>80.36</v>
      </c>
      <c r="P1582">
        <f t="shared" si="219"/>
        <v>5015.0600000000004</v>
      </c>
      <c r="Q1582">
        <f t="shared" si="220"/>
        <v>5.13</v>
      </c>
      <c r="R1582">
        <f t="shared" si="221"/>
        <v>5.44</v>
      </c>
      <c r="S1582">
        <f t="shared" si="222"/>
        <v>-1152</v>
      </c>
      <c r="T1582" s="6">
        <f t="shared" si="226"/>
        <v>74925</v>
      </c>
      <c r="U1582" s="6">
        <f t="shared" si="223"/>
        <v>53587.127985439998</v>
      </c>
      <c r="V1582" s="4">
        <f t="shared" si="224"/>
        <v>0.71521025005592254</v>
      </c>
      <c r="W1582" s="3">
        <f t="shared" si="225"/>
        <v>12434.841270000001</v>
      </c>
    </row>
    <row r="1583" spans="1:23">
      <c r="A1583" s="1">
        <v>1581</v>
      </c>
      <c r="B1583">
        <v>3525</v>
      </c>
      <c r="C1583" t="s">
        <v>1570</v>
      </c>
      <c r="D1583" t="s">
        <v>3521</v>
      </c>
      <c r="E1583">
        <v>91343</v>
      </c>
      <c r="F1583" t="s">
        <v>3915</v>
      </c>
      <c r="G1583">
        <v>2.19</v>
      </c>
      <c r="H1583" t="s">
        <v>5296</v>
      </c>
      <c r="I1583" s="2" t="s">
        <v>7177</v>
      </c>
      <c r="K1583" t="s">
        <v>8949</v>
      </c>
      <c r="L1583">
        <v>3</v>
      </c>
      <c r="M1583">
        <v>0.23</v>
      </c>
      <c r="N1583">
        <v>104.1</v>
      </c>
      <c r="O1583">
        <f t="shared" si="218"/>
        <v>80.36</v>
      </c>
      <c r="P1583">
        <f t="shared" si="219"/>
        <v>5015.0600000000004</v>
      </c>
      <c r="Q1583">
        <f t="shared" si="220"/>
        <v>5.13</v>
      </c>
      <c r="R1583">
        <f t="shared" si="221"/>
        <v>5.44</v>
      </c>
      <c r="S1583">
        <f t="shared" si="222"/>
        <v>-1152</v>
      </c>
      <c r="T1583" s="6">
        <f t="shared" si="226"/>
        <v>91343</v>
      </c>
      <c r="U1583" s="6">
        <f t="shared" si="223"/>
        <v>77034.952297559998</v>
      </c>
      <c r="V1583" s="4">
        <f t="shared" si="224"/>
        <v>0.84335912218298059</v>
      </c>
      <c r="W1583" s="3">
        <f t="shared" si="225"/>
        <v>12434.841270000001</v>
      </c>
    </row>
    <row r="1584" spans="1:23">
      <c r="A1584" s="1">
        <v>1582</v>
      </c>
      <c r="B1584">
        <v>3526</v>
      </c>
      <c r="C1584" t="s">
        <v>1571</v>
      </c>
      <c r="D1584" t="s">
        <v>3522</v>
      </c>
      <c r="E1584">
        <v>40593</v>
      </c>
      <c r="F1584" t="s">
        <v>3915</v>
      </c>
      <c r="G1584">
        <v>1.29</v>
      </c>
      <c r="H1584" t="s">
        <v>3946</v>
      </c>
      <c r="I1584" s="2" t="s">
        <v>7178</v>
      </c>
      <c r="K1584" t="s">
        <v>7599</v>
      </c>
      <c r="L1584">
        <v>1</v>
      </c>
      <c r="M1584">
        <v>0.1</v>
      </c>
      <c r="N1584">
        <v>47.5</v>
      </c>
      <c r="O1584">
        <f t="shared" si="218"/>
        <v>80.36</v>
      </c>
      <c r="P1584">
        <f t="shared" si="219"/>
        <v>5015.0600000000004</v>
      </c>
      <c r="Q1584">
        <f t="shared" si="220"/>
        <v>5.13</v>
      </c>
      <c r="R1584">
        <f t="shared" si="221"/>
        <v>5.44</v>
      </c>
      <c r="S1584">
        <f t="shared" si="222"/>
        <v>-1152</v>
      </c>
      <c r="T1584" s="6">
        <f t="shared" si="226"/>
        <v>40593</v>
      </c>
      <c r="U1584" s="6">
        <f t="shared" si="223"/>
        <v>38862.158285960002</v>
      </c>
      <c r="V1584" s="4">
        <f t="shared" si="224"/>
        <v>0.95736107915059254</v>
      </c>
      <c r="W1584" s="3">
        <f t="shared" si="225"/>
        <v>12434.841270000001</v>
      </c>
    </row>
    <row r="1585" spans="1:23">
      <c r="A1585" s="1">
        <v>1583</v>
      </c>
      <c r="B1585">
        <v>3527</v>
      </c>
      <c r="C1585" t="s">
        <v>1572</v>
      </c>
      <c r="D1585" t="s">
        <v>3523</v>
      </c>
      <c r="E1585">
        <v>122694</v>
      </c>
      <c r="F1585" t="s">
        <v>3915</v>
      </c>
      <c r="G1585">
        <v>3.14</v>
      </c>
      <c r="H1585" t="s">
        <v>5297</v>
      </c>
      <c r="I1585" s="2" t="s">
        <v>7179</v>
      </c>
      <c r="K1585" t="s">
        <v>8950</v>
      </c>
      <c r="L1585">
        <v>141</v>
      </c>
      <c r="M1585">
        <v>0.52</v>
      </c>
      <c r="N1585">
        <v>202.8</v>
      </c>
      <c r="O1585">
        <f t="shared" si="218"/>
        <v>80.36</v>
      </c>
      <c r="P1585">
        <f t="shared" si="219"/>
        <v>5015.0600000000004</v>
      </c>
      <c r="Q1585">
        <f t="shared" si="220"/>
        <v>5.13</v>
      </c>
      <c r="R1585">
        <f t="shared" si="221"/>
        <v>5.44</v>
      </c>
      <c r="S1585">
        <f t="shared" si="222"/>
        <v>-1152</v>
      </c>
      <c r="T1585" s="6">
        <f t="shared" si="226"/>
        <v>122694</v>
      </c>
      <c r="U1585" s="6">
        <f t="shared" si="223"/>
        <v>134358.20542536001</v>
      </c>
      <c r="V1585" s="4">
        <f t="shared" si="224"/>
        <v>1.0950674476776372</v>
      </c>
      <c r="W1585" s="3">
        <f t="shared" si="225"/>
        <v>12434.841270000001</v>
      </c>
    </row>
    <row r="1586" spans="1:23">
      <c r="A1586" s="1">
        <v>1584</v>
      </c>
      <c r="B1586">
        <v>3528</v>
      </c>
      <c r="C1586" t="s">
        <v>1573</v>
      </c>
      <c r="D1586" t="s">
        <v>3524</v>
      </c>
      <c r="E1586">
        <v>50394</v>
      </c>
      <c r="F1586" t="s">
        <v>3915</v>
      </c>
      <c r="G1586">
        <v>2.5099999999999998</v>
      </c>
      <c r="H1586" t="s">
        <v>5298</v>
      </c>
      <c r="I1586" s="2" t="s">
        <v>7180</v>
      </c>
      <c r="K1586" t="s">
        <v>8951</v>
      </c>
      <c r="L1586">
        <v>3</v>
      </c>
      <c r="M1586">
        <v>0.1</v>
      </c>
      <c r="N1586">
        <v>41</v>
      </c>
      <c r="O1586">
        <f t="shared" si="218"/>
        <v>80.36</v>
      </c>
      <c r="P1586">
        <f t="shared" si="219"/>
        <v>5015.0600000000004</v>
      </c>
      <c r="Q1586">
        <f t="shared" si="220"/>
        <v>5.13</v>
      </c>
      <c r="R1586">
        <f t="shared" si="221"/>
        <v>5.44</v>
      </c>
      <c r="S1586">
        <f t="shared" si="222"/>
        <v>-1152</v>
      </c>
      <c r="T1586" s="6">
        <f t="shared" si="226"/>
        <v>50394</v>
      </c>
      <c r="U1586" s="6">
        <f t="shared" si="223"/>
        <v>54225.236305240003</v>
      </c>
      <c r="V1586" s="4">
        <f t="shared" si="224"/>
        <v>1.0760256440298448</v>
      </c>
      <c r="W1586" s="3">
        <f t="shared" si="225"/>
        <v>12434.841270000001</v>
      </c>
    </row>
    <row r="1587" spans="1:23">
      <c r="A1587" s="1">
        <v>1585</v>
      </c>
      <c r="B1587">
        <v>3529</v>
      </c>
      <c r="C1587" t="s">
        <v>1574</v>
      </c>
      <c r="D1587" t="s">
        <v>3525</v>
      </c>
      <c r="E1587">
        <v>471750</v>
      </c>
      <c r="F1587" t="s">
        <v>3916</v>
      </c>
      <c r="G1587">
        <v>5.63</v>
      </c>
      <c r="H1587" t="s">
        <v>5299</v>
      </c>
      <c r="I1587" s="2" t="s">
        <v>7181</v>
      </c>
      <c r="K1587" t="s">
        <v>8952</v>
      </c>
      <c r="L1587">
        <v>107</v>
      </c>
      <c r="M1587">
        <v>1.18</v>
      </c>
      <c r="N1587">
        <v>504.23</v>
      </c>
      <c r="O1587">
        <f t="shared" si="218"/>
        <v>80.36</v>
      </c>
      <c r="P1587">
        <f t="shared" si="219"/>
        <v>5015.0600000000004</v>
      </c>
      <c r="Q1587">
        <f t="shared" si="220"/>
        <v>5.13</v>
      </c>
      <c r="R1587">
        <f t="shared" si="221"/>
        <v>5.44</v>
      </c>
      <c r="S1587">
        <f t="shared" si="222"/>
        <v>-1152</v>
      </c>
      <c r="T1587" s="6">
        <f t="shared" si="226"/>
        <v>471750</v>
      </c>
      <c r="U1587" s="6">
        <f t="shared" si="223"/>
        <v>303286.16765212</v>
      </c>
      <c r="V1587" s="4">
        <f t="shared" si="224"/>
        <v>0.64289595686723899</v>
      </c>
      <c r="W1587" s="3">
        <f t="shared" si="225"/>
        <v>12434.841270000001</v>
      </c>
    </row>
    <row r="1588" spans="1:23">
      <c r="A1588" s="1">
        <v>1586</v>
      </c>
      <c r="B1588">
        <v>3530</v>
      </c>
      <c r="C1588" t="s">
        <v>1575</v>
      </c>
      <c r="D1588" t="s">
        <v>3526</v>
      </c>
      <c r="E1588">
        <v>74993</v>
      </c>
      <c r="F1588" t="s">
        <v>3915</v>
      </c>
      <c r="G1588">
        <v>1.94</v>
      </c>
      <c r="H1588" t="s">
        <v>5300</v>
      </c>
      <c r="I1588" s="2" t="s">
        <v>7182</v>
      </c>
      <c r="K1588" t="s">
        <v>8953</v>
      </c>
      <c r="L1588">
        <v>9</v>
      </c>
      <c r="M1588">
        <v>0.25</v>
      </c>
      <c r="N1588">
        <v>76.25</v>
      </c>
      <c r="O1588">
        <f t="shared" si="218"/>
        <v>80.36</v>
      </c>
      <c r="P1588">
        <f t="shared" si="219"/>
        <v>5015.0600000000004</v>
      </c>
      <c r="Q1588">
        <f t="shared" si="220"/>
        <v>5.13</v>
      </c>
      <c r="R1588">
        <f t="shared" si="221"/>
        <v>5.44</v>
      </c>
      <c r="S1588">
        <f t="shared" si="222"/>
        <v>-1152</v>
      </c>
      <c r="T1588" s="6">
        <f t="shared" si="226"/>
        <v>74993</v>
      </c>
      <c r="U1588" s="6">
        <f t="shared" si="223"/>
        <v>61129.638476560001</v>
      </c>
      <c r="V1588" s="4">
        <f t="shared" si="224"/>
        <v>0.81513792589388345</v>
      </c>
      <c r="W1588" s="3">
        <f t="shared" si="225"/>
        <v>12434.841270000001</v>
      </c>
    </row>
    <row r="1589" spans="1:23">
      <c r="A1589" s="1">
        <v>1587</v>
      </c>
      <c r="B1589">
        <v>3540</v>
      </c>
      <c r="C1589" t="s">
        <v>1576</v>
      </c>
      <c r="D1589" t="s">
        <v>3527</v>
      </c>
      <c r="E1589">
        <v>130794</v>
      </c>
      <c r="F1589" t="s">
        <v>3915</v>
      </c>
      <c r="G1589">
        <v>4.8899999999999997</v>
      </c>
      <c r="H1589" t="s">
        <v>5301</v>
      </c>
      <c r="I1589" s="2" t="s">
        <v>7183</v>
      </c>
      <c r="K1589" t="s">
        <v>8954</v>
      </c>
      <c r="L1589">
        <v>80</v>
      </c>
      <c r="M1589">
        <v>0.39</v>
      </c>
      <c r="N1589">
        <v>152.1</v>
      </c>
      <c r="O1589">
        <f t="shared" si="218"/>
        <v>80.36</v>
      </c>
      <c r="P1589">
        <f t="shared" si="219"/>
        <v>5015.0600000000004</v>
      </c>
      <c r="Q1589">
        <f t="shared" si="220"/>
        <v>5.13</v>
      </c>
      <c r="R1589">
        <f t="shared" si="221"/>
        <v>5.44</v>
      </c>
      <c r="S1589">
        <f t="shared" si="222"/>
        <v>-1152</v>
      </c>
      <c r="T1589" s="6">
        <f t="shared" si="226"/>
        <v>130794</v>
      </c>
      <c r="U1589" s="6">
        <f t="shared" si="223"/>
        <v>138307.44121235999</v>
      </c>
      <c r="V1589" s="4">
        <f t="shared" si="224"/>
        <v>1.0574448461883572</v>
      </c>
      <c r="W1589" s="3">
        <f t="shared" si="225"/>
        <v>12434.841270000001</v>
      </c>
    </row>
    <row r="1590" spans="1:23">
      <c r="A1590" s="1">
        <v>1588</v>
      </c>
      <c r="B1590">
        <v>3541</v>
      </c>
      <c r="C1590" t="s">
        <v>1577</v>
      </c>
      <c r="D1590" t="s">
        <v>3528</v>
      </c>
      <c r="E1590">
        <v>41994</v>
      </c>
      <c r="F1590" t="s">
        <v>3915</v>
      </c>
      <c r="G1590">
        <v>2.81</v>
      </c>
      <c r="H1590" t="s">
        <v>5302</v>
      </c>
      <c r="I1590" s="2" t="s">
        <v>7184</v>
      </c>
      <c r="K1590" t="s">
        <v>8955</v>
      </c>
      <c r="L1590">
        <v>21</v>
      </c>
      <c r="M1590">
        <v>0.11799999999999999</v>
      </c>
      <c r="N1590">
        <v>45.779999999999987</v>
      </c>
      <c r="O1590">
        <f t="shared" si="218"/>
        <v>80.36</v>
      </c>
      <c r="P1590">
        <f t="shared" si="219"/>
        <v>5015.0600000000004</v>
      </c>
      <c r="Q1590">
        <f t="shared" si="220"/>
        <v>5.13</v>
      </c>
      <c r="R1590">
        <f t="shared" si="221"/>
        <v>5.44</v>
      </c>
      <c r="S1590">
        <f t="shared" si="222"/>
        <v>-1152</v>
      </c>
      <c r="T1590" s="6">
        <f t="shared" si="226"/>
        <v>41994</v>
      </c>
      <c r="U1590" s="6">
        <f t="shared" si="223"/>
        <v>60791.396314439997</v>
      </c>
      <c r="V1590" s="4">
        <f t="shared" si="224"/>
        <v>1.4476210009629946</v>
      </c>
      <c r="W1590" s="3">
        <f t="shared" si="225"/>
        <v>12434.841270000001</v>
      </c>
    </row>
    <row r="1591" spans="1:23">
      <c r="A1591" s="1">
        <v>1589</v>
      </c>
      <c r="B1591">
        <v>3550</v>
      </c>
      <c r="C1591" t="s">
        <v>1578</v>
      </c>
      <c r="D1591" t="s">
        <v>3529</v>
      </c>
      <c r="E1591">
        <v>69743</v>
      </c>
      <c r="F1591" t="s">
        <v>3915</v>
      </c>
      <c r="G1591">
        <v>2.72</v>
      </c>
      <c r="H1591" t="s">
        <v>3949</v>
      </c>
      <c r="I1591" s="2" t="s">
        <v>7185</v>
      </c>
      <c r="K1591" t="s">
        <v>7602</v>
      </c>
      <c r="L1591">
        <v>7</v>
      </c>
      <c r="M1591">
        <v>0.13</v>
      </c>
      <c r="N1591">
        <v>45.5</v>
      </c>
      <c r="O1591">
        <f t="shared" si="218"/>
        <v>80.36</v>
      </c>
      <c r="P1591">
        <f t="shared" si="219"/>
        <v>5015.0600000000004</v>
      </c>
      <c r="Q1591">
        <f t="shared" si="220"/>
        <v>5.13</v>
      </c>
      <c r="R1591">
        <f t="shared" si="221"/>
        <v>5.44</v>
      </c>
      <c r="S1591">
        <f t="shared" si="222"/>
        <v>-1152</v>
      </c>
      <c r="T1591" s="6">
        <f t="shared" si="226"/>
        <v>69743</v>
      </c>
      <c r="U1591" s="6">
        <f t="shared" si="223"/>
        <v>59326.029105280002</v>
      </c>
      <c r="V1591" s="4">
        <f t="shared" si="224"/>
        <v>0.85063775726997692</v>
      </c>
      <c r="W1591" s="3">
        <f t="shared" si="225"/>
        <v>12434.841270000001</v>
      </c>
    </row>
    <row r="1592" spans="1:23">
      <c r="A1592" s="1">
        <v>1590</v>
      </c>
      <c r="B1592">
        <v>3551</v>
      </c>
      <c r="C1592" t="s">
        <v>1579</v>
      </c>
      <c r="D1592" t="s">
        <v>3530</v>
      </c>
      <c r="E1592">
        <v>36594</v>
      </c>
      <c r="F1592" t="s">
        <v>3915</v>
      </c>
      <c r="G1592">
        <v>2.68</v>
      </c>
      <c r="H1592" t="s">
        <v>5303</v>
      </c>
      <c r="I1592" s="2" t="s">
        <v>7186</v>
      </c>
      <c r="K1592" t="s">
        <v>8956</v>
      </c>
      <c r="L1592">
        <v>7</v>
      </c>
      <c r="M1592">
        <v>6.9999999999999993E-2</v>
      </c>
      <c r="N1592">
        <v>22.88</v>
      </c>
      <c r="O1592">
        <f t="shared" si="218"/>
        <v>80.36</v>
      </c>
      <c r="P1592">
        <f t="shared" si="219"/>
        <v>5015.0600000000004</v>
      </c>
      <c r="Q1592">
        <f t="shared" si="220"/>
        <v>5.13</v>
      </c>
      <c r="R1592">
        <f t="shared" si="221"/>
        <v>5.44</v>
      </c>
      <c r="S1592">
        <f t="shared" si="222"/>
        <v>-1152</v>
      </c>
      <c r="T1592" s="6">
        <f t="shared" si="226"/>
        <v>36594</v>
      </c>
      <c r="U1592" s="6">
        <f t="shared" si="223"/>
        <v>48840.633716320001</v>
      </c>
      <c r="V1592" s="4">
        <f t="shared" si="224"/>
        <v>1.3346623412668743</v>
      </c>
      <c r="W1592" s="3">
        <f t="shared" si="225"/>
        <v>12434.841270000001</v>
      </c>
    </row>
    <row r="1593" spans="1:23">
      <c r="A1593" s="1">
        <v>1591</v>
      </c>
      <c r="B1593">
        <v>3555</v>
      </c>
      <c r="C1593" t="s">
        <v>1580</v>
      </c>
      <c r="D1593" t="s">
        <v>3531</v>
      </c>
      <c r="E1593">
        <v>501750</v>
      </c>
      <c r="F1593" t="s">
        <v>3916</v>
      </c>
      <c r="G1593">
        <v>5.77</v>
      </c>
      <c r="H1593" t="s">
        <v>5304</v>
      </c>
      <c r="I1593" s="2" t="s">
        <v>7187</v>
      </c>
      <c r="K1593" t="s">
        <v>8957</v>
      </c>
      <c r="L1593">
        <v>45</v>
      </c>
      <c r="M1593">
        <v>1.4</v>
      </c>
      <c r="N1593">
        <v>483.89</v>
      </c>
      <c r="O1593">
        <f t="shared" si="218"/>
        <v>80.36</v>
      </c>
      <c r="P1593">
        <f t="shared" si="219"/>
        <v>5015.0600000000004</v>
      </c>
      <c r="Q1593">
        <f t="shared" si="220"/>
        <v>5.13</v>
      </c>
      <c r="R1593">
        <f t="shared" si="221"/>
        <v>5.44</v>
      </c>
      <c r="S1593">
        <f t="shared" si="222"/>
        <v>-1152</v>
      </c>
      <c r="T1593" s="6">
        <f t="shared" si="226"/>
        <v>501750</v>
      </c>
      <c r="U1593" s="6">
        <f t="shared" si="223"/>
        <v>296483.41912948003</v>
      </c>
      <c r="V1593" s="4">
        <f t="shared" si="224"/>
        <v>0.59089869283404095</v>
      </c>
      <c r="W1593" s="3">
        <f t="shared" si="225"/>
        <v>12434.841270000001</v>
      </c>
    </row>
    <row r="1594" spans="1:23">
      <c r="A1594" s="1">
        <v>1592</v>
      </c>
      <c r="B1594">
        <v>3560</v>
      </c>
      <c r="C1594" t="s">
        <v>1581</v>
      </c>
      <c r="D1594" t="s">
        <v>3532</v>
      </c>
      <c r="E1594">
        <v>34118</v>
      </c>
      <c r="F1594" t="s">
        <v>3915</v>
      </c>
      <c r="G1594">
        <v>1.69</v>
      </c>
      <c r="H1594" t="s">
        <v>4890</v>
      </c>
      <c r="I1594" s="2" t="s">
        <v>7188</v>
      </c>
      <c r="K1594" t="s">
        <v>8543</v>
      </c>
      <c r="L1594">
        <v>3</v>
      </c>
      <c r="M1594">
        <v>0.03</v>
      </c>
      <c r="N1594">
        <v>11.1</v>
      </c>
      <c r="O1594">
        <f t="shared" si="218"/>
        <v>80.36</v>
      </c>
      <c r="P1594">
        <f t="shared" si="219"/>
        <v>5015.0600000000004</v>
      </c>
      <c r="Q1594">
        <f t="shared" si="220"/>
        <v>5.13</v>
      </c>
      <c r="R1594">
        <f t="shared" si="221"/>
        <v>5.44</v>
      </c>
      <c r="S1594">
        <f t="shared" si="222"/>
        <v>-1152</v>
      </c>
      <c r="T1594" s="6">
        <f t="shared" si="226"/>
        <v>34118</v>
      </c>
      <c r="U1594" s="6">
        <f t="shared" si="223"/>
        <v>28918.316335559997</v>
      </c>
      <c r="V1594" s="4">
        <f t="shared" si="224"/>
        <v>0.84759705538308217</v>
      </c>
      <c r="W1594" s="3">
        <f t="shared" si="225"/>
        <v>12434.841270000001</v>
      </c>
    </row>
    <row r="1595" spans="1:23">
      <c r="A1595" s="1">
        <v>1593</v>
      </c>
      <c r="B1595">
        <v>3561</v>
      </c>
      <c r="C1595" t="s">
        <v>1582</v>
      </c>
      <c r="D1595" t="s">
        <v>3533</v>
      </c>
      <c r="E1595">
        <v>186750</v>
      </c>
      <c r="F1595" t="s">
        <v>3916</v>
      </c>
      <c r="G1595">
        <v>3.32</v>
      </c>
      <c r="H1595" t="s">
        <v>5305</v>
      </c>
      <c r="I1595" s="2" t="s">
        <v>7189</v>
      </c>
      <c r="K1595" t="s">
        <v>8958</v>
      </c>
      <c r="L1595">
        <v>21</v>
      </c>
      <c r="M1595">
        <v>0.41</v>
      </c>
      <c r="N1595">
        <v>126.1</v>
      </c>
      <c r="O1595">
        <f t="shared" si="218"/>
        <v>80.36</v>
      </c>
      <c r="P1595">
        <f t="shared" si="219"/>
        <v>5015.0600000000004</v>
      </c>
      <c r="Q1595">
        <f t="shared" si="220"/>
        <v>5.13</v>
      </c>
      <c r="R1595">
        <f t="shared" si="221"/>
        <v>5.44</v>
      </c>
      <c r="S1595">
        <f t="shared" si="222"/>
        <v>-1152</v>
      </c>
      <c r="T1595" s="6">
        <f t="shared" si="226"/>
        <v>186750</v>
      </c>
      <c r="U1595" s="6">
        <f t="shared" si="223"/>
        <v>103514.08185967999</v>
      </c>
      <c r="V1595" s="4">
        <f t="shared" si="224"/>
        <v>0.55429227234099065</v>
      </c>
      <c r="W1595" s="3">
        <f t="shared" si="225"/>
        <v>12434.841270000001</v>
      </c>
    </row>
    <row r="1596" spans="1:23">
      <c r="A1596" s="1">
        <v>1594</v>
      </c>
      <c r="B1596">
        <v>3562</v>
      </c>
      <c r="C1596" t="s">
        <v>1583</v>
      </c>
      <c r="D1596" t="s">
        <v>3534</v>
      </c>
      <c r="E1596">
        <v>62994</v>
      </c>
      <c r="F1596" t="s">
        <v>3915</v>
      </c>
      <c r="G1596">
        <v>4.1500000000000004</v>
      </c>
      <c r="H1596" t="s">
        <v>5306</v>
      </c>
      <c r="I1596" s="2" t="s">
        <v>7190</v>
      </c>
      <c r="K1596" t="s">
        <v>8959</v>
      </c>
      <c r="L1596">
        <v>18</v>
      </c>
      <c r="M1596">
        <v>9.4E-2</v>
      </c>
      <c r="N1596">
        <v>43.24</v>
      </c>
      <c r="O1596">
        <f t="shared" si="218"/>
        <v>80.36</v>
      </c>
      <c r="P1596">
        <f t="shared" si="219"/>
        <v>5015.0600000000004</v>
      </c>
      <c r="Q1596">
        <f t="shared" si="220"/>
        <v>5.13</v>
      </c>
      <c r="R1596">
        <f t="shared" si="221"/>
        <v>5.44</v>
      </c>
      <c r="S1596">
        <f t="shared" si="222"/>
        <v>-1152</v>
      </c>
      <c r="T1596" s="6">
        <f t="shared" si="226"/>
        <v>62994</v>
      </c>
      <c r="U1596" s="6">
        <f t="shared" si="223"/>
        <v>79676.238740600005</v>
      </c>
      <c r="V1596" s="4">
        <f t="shared" si="224"/>
        <v>1.2648226615328444</v>
      </c>
      <c r="W1596" s="3">
        <f t="shared" si="225"/>
        <v>12434.841270000001</v>
      </c>
    </row>
    <row r="1597" spans="1:23">
      <c r="A1597" s="1">
        <v>1595</v>
      </c>
      <c r="B1597">
        <v>3567</v>
      </c>
      <c r="C1597" t="s">
        <v>1584</v>
      </c>
      <c r="D1597" t="s">
        <v>3535</v>
      </c>
      <c r="E1597">
        <v>78894</v>
      </c>
      <c r="F1597" t="s">
        <v>3915</v>
      </c>
      <c r="G1597">
        <v>2.33</v>
      </c>
      <c r="H1597" t="s">
        <v>5307</v>
      </c>
      <c r="I1597" s="2" t="s">
        <v>7191</v>
      </c>
      <c r="K1597" t="s">
        <v>8960</v>
      </c>
      <c r="L1597">
        <v>11</v>
      </c>
      <c r="M1597">
        <v>0.29199999999999998</v>
      </c>
      <c r="N1597">
        <v>117.2</v>
      </c>
      <c r="O1597">
        <f t="shared" si="218"/>
        <v>80.36</v>
      </c>
      <c r="P1597">
        <f t="shared" si="219"/>
        <v>5015.0600000000004</v>
      </c>
      <c r="Q1597">
        <f t="shared" si="220"/>
        <v>5.13</v>
      </c>
      <c r="R1597">
        <f t="shared" si="221"/>
        <v>5.44</v>
      </c>
      <c r="S1597">
        <f t="shared" si="222"/>
        <v>-1152</v>
      </c>
      <c r="T1597" s="6">
        <f t="shared" si="226"/>
        <v>78894</v>
      </c>
      <c r="U1597" s="6">
        <f t="shared" si="223"/>
        <v>84850.780670920009</v>
      </c>
      <c r="V1597" s="4">
        <f t="shared" si="224"/>
        <v>1.0755035955956094</v>
      </c>
      <c r="W1597" s="3">
        <f t="shared" si="225"/>
        <v>12434.841270000001</v>
      </c>
    </row>
    <row r="1598" spans="1:23">
      <c r="A1598" s="1">
        <v>1596</v>
      </c>
      <c r="B1598">
        <v>3571</v>
      </c>
      <c r="C1598" t="s">
        <v>1585</v>
      </c>
      <c r="D1598" t="s">
        <v>3536</v>
      </c>
      <c r="E1598">
        <v>33294</v>
      </c>
      <c r="F1598" t="s">
        <v>3915</v>
      </c>
      <c r="G1598">
        <v>1.95</v>
      </c>
      <c r="H1598" t="s">
        <v>5308</v>
      </c>
      <c r="I1598" s="2" t="s">
        <v>7192</v>
      </c>
      <c r="K1598" t="s">
        <v>8961</v>
      </c>
      <c r="L1598">
        <v>11</v>
      </c>
      <c r="M1598">
        <v>0.04</v>
      </c>
      <c r="N1598">
        <v>15.6</v>
      </c>
      <c r="O1598">
        <f t="shared" si="218"/>
        <v>80.36</v>
      </c>
      <c r="P1598">
        <f t="shared" si="219"/>
        <v>5015.0600000000004</v>
      </c>
      <c r="Q1598">
        <f t="shared" si="220"/>
        <v>5.13</v>
      </c>
      <c r="R1598">
        <f t="shared" si="221"/>
        <v>5.44</v>
      </c>
      <c r="S1598">
        <f t="shared" si="222"/>
        <v>-1152</v>
      </c>
      <c r="T1598" s="6">
        <f t="shared" si="226"/>
        <v>33294</v>
      </c>
      <c r="U1598" s="6">
        <f t="shared" si="223"/>
        <v>34765.199611800002</v>
      </c>
      <c r="V1598" s="4">
        <f t="shared" si="224"/>
        <v>1.0441881303478104</v>
      </c>
      <c r="W1598" s="3">
        <f t="shared" si="225"/>
        <v>12434.841270000001</v>
      </c>
    </row>
    <row r="1599" spans="1:23">
      <c r="A1599" s="1">
        <v>1597</v>
      </c>
      <c r="B1599">
        <v>3575</v>
      </c>
      <c r="C1599" t="s">
        <v>1586</v>
      </c>
      <c r="D1599" t="s">
        <v>3537</v>
      </c>
      <c r="E1599">
        <v>32618</v>
      </c>
      <c r="F1599" t="s">
        <v>3915</v>
      </c>
      <c r="G1599">
        <v>1.94</v>
      </c>
      <c r="H1599" t="s">
        <v>5277</v>
      </c>
      <c r="I1599" s="2" t="s">
        <v>7193</v>
      </c>
      <c r="K1599" t="s">
        <v>8930</v>
      </c>
      <c r="L1599">
        <v>1</v>
      </c>
      <c r="M1599">
        <v>0.01</v>
      </c>
      <c r="N1599">
        <v>4.45</v>
      </c>
      <c r="O1599">
        <f t="shared" si="218"/>
        <v>80.36</v>
      </c>
      <c r="P1599">
        <f t="shared" si="219"/>
        <v>5015.0600000000004</v>
      </c>
      <c r="Q1599">
        <f t="shared" si="220"/>
        <v>5.13</v>
      </c>
      <c r="R1599">
        <f t="shared" si="221"/>
        <v>5.44</v>
      </c>
      <c r="S1599">
        <f t="shared" si="222"/>
        <v>-1152</v>
      </c>
      <c r="T1599" s="6">
        <f t="shared" si="226"/>
        <v>32618</v>
      </c>
      <c r="U1599" s="6">
        <f t="shared" si="223"/>
        <v>29741.665356559999</v>
      </c>
      <c r="V1599" s="4">
        <f t="shared" si="224"/>
        <v>0.91181756565577288</v>
      </c>
      <c r="W1599" s="3">
        <f t="shared" si="225"/>
        <v>12434.841270000001</v>
      </c>
    </row>
    <row r="1600" spans="1:23">
      <c r="A1600" s="1">
        <v>1598</v>
      </c>
      <c r="B1600">
        <v>3581</v>
      </c>
      <c r="C1600" t="s">
        <v>1587</v>
      </c>
      <c r="D1600" t="s">
        <v>3538</v>
      </c>
      <c r="E1600">
        <v>61194</v>
      </c>
      <c r="F1600" t="s">
        <v>3915</v>
      </c>
      <c r="G1600">
        <v>2.88</v>
      </c>
      <c r="H1600" t="s">
        <v>5309</v>
      </c>
      <c r="I1600" s="2" t="s">
        <v>7194</v>
      </c>
      <c r="K1600" t="s">
        <v>8962</v>
      </c>
      <c r="L1600">
        <v>27</v>
      </c>
      <c r="M1600">
        <v>0.16300000000000001</v>
      </c>
      <c r="N1600">
        <v>75.75</v>
      </c>
      <c r="O1600">
        <f t="shared" si="218"/>
        <v>80.36</v>
      </c>
      <c r="P1600">
        <f t="shared" si="219"/>
        <v>5015.0600000000004</v>
      </c>
      <c r="Q1600">
        <f t="shared" si="220"/>
        <v>5.13</v>
      </c>
      <c r="R1600">
        <f t="shared" si="221"/>
        <v>5.44</v>
      </c>
      <c r="S1600">
        <f t="shared" si="222"/>
        <v>-1152</v>
      </c>
      <c r="T1600" s="6">
        <f t="shared" si="226"/>
        <v>61194</v>
      </c>
      <c r="U1600" s="6">
        <f t="shared" si="223"/>
        <v>74937.560229120005</v>
      </c>
      <c r="V1600" s="4">
        <f t="shared" si="224"/>
        <v>1.2245899962270812</v>
      </c>
      <c r="W1600" s="3">
        <f t="shared" si="225"/>
        <v>12434.841270000001</v>
      </c>
    </row>
    <row r="1601" spans="1:23">
      <c r="A1601" s="1">
        <v>1599</v>
      </c>
      <c r="B1601">
        <v>3582</v>
      </c>
      <c r="C1601" t="s">
        <v>1588</v>
      </c>
      <c r="D1601" t="s">
        <v>3539</v>
      </c>
      <c r="E1601">
        <v>40794</v>
      </c>
      <c r="F1601" t="s">
        <v>3915</v>
      </c>
      <c r="G1601">
        <v>1.32</v>
      </c>
      <c r="H1601" t="s">
        <v>5310</v>
      </c>
      <c r="I1601" s="2" t="s">
        <v>7195</v>
      </c>
      <c r="K1601" t="s">
        <v>8963</v>
      </c>
      <c r="L1601">
        <v>17</v>
      </c>
      <c r="M1601">
        <v>0.14899999999999999</v>
      </c>
      <c r="N1601">
        <v>58.48</v>
      </c>
      <c r="O1601">
        <f t="shared" si="218"/>
        <v>80.36</v>
      </c>
      <c r="P1601">
        <f t="shared" si="219"/>
        <v>5015.0600000000004</v>
      </c>
      <c r="Q1601">
        <f t="shared" si="220"/>
        <v>5.13</v>
      </c>
      <c r="R1601">
        <f t="shared" si="221"/>
        <v>5.44</v>
      </c>
      <c r="S1601">
        <f t="shared" si="222"/>
        <v>-1152</v>
      </c>
      <c r="T1601" s="6">
        <f t="shared" si="226"/>
        <v>40794</v>
      </c>
      <c r="U1601" s="6">
        <f t="shared" si="223"/>
        <v>44109.811803680001</v>
      </c>
      <c r="V1601" s="4">
        <f t="shared" si="224"/>
        <v>1.0812818503623083</v>
      </c>
      <c r="W1601" s="3">
        <f t="shared" si="225"/>
        <v>12434.841270000001</v>
      </c>
    </row>
    <row r="1602" spans="1:23">
      <c r="A1602" s="1">
        <v>1600</v>
      </c>
      <c r="B1602">
        <v>3583</v>
      </c>
      <c r="C1602" t="s">
        <v>1589</v>
      </c>
      <c r="D1602" t="s">
        <v>3540</v>
      </c>
      <c r="E1602">
        <v>817243</v>
      </c>
      <c r="F1602" t="s">
        <v>3915</v>
      </c>
      <c r="G1602">
        <v>3.98</v>
      </c>
      <c r="H1602" t="s">
        <v>5311</v>
      </c>
      <c r="I1602" s="2" t="s">
        <v>7196</v>
      </c>
      <c r="K1602" t="s">
        <v>8964</v>
      </c>
      <c r="L1602">
        <v>21</v>
      </c>
      <c r="M1602">
        <v>2.12</v>
      </c>
      <c r="N1602">
        <v>1722.5</v>
      </c>
      <c r="O1602">
        <f t="shared" si="218"/>
        <v>80.36</v>
      </c>
      <c r="P1602">
        <f t="shared" si="219"/>
        <v>5015.0600000000004</v>
      </c>
      <c r="Q1602">
        <f t="shared" si="220"/>
        <v>5.13</v>
      </c>
      <c r="R1602">
        <f t="shared" si="221"/>
        <v>5.44</v>
      </c>
      <c r="S1602">
        <f t="shared" si="222"/>
        <v>-1152</v>
      </c>
      <c r="T1602" s="6">
        <f t="shared" si="226"/>
        <v>817243</v>
      </c>
      <c r="U1602" s="6">
        <f t="shared" si="223"/>
        <v>811242.14590552007</v>
      </c>
      <c r="V1602" s="4">
        <f t="shared" si="224"/>
        <v>0.99265719731526614</v>
      </c>
      <c r="W1602" s="3">
        <f t="shared" si="225"/>
        <v>12434.841270000001</v>
      </c>
    </row>
    <row r="1603" spans="1:23">
      <c r="A1603" s="1">
        <v>1601</v>
      </c>
      <c r="B1603">
        <v>3586</v>
      </c>
      <c r="C1603" t="s">
        <v>1590</v>
      </c>
      <c r="D1603" t="s">
        <v>3541</v>
      </c>
      <c r="E1603">
        <v>89925</v>
      </c>
      <c r="F1603" t="s">
        <v>3915</v>
      </c>
      <c r="G1603">
        <v>3.74</v>
      </c>
      <c r="H1603" t="s">
        <v>5312</v>
      </c>
      <c r="I1603" s="2" t="s">
        <v>7197</v>
      </c>
      <c r="K1603" t="s">
        <v>8965</v>
      </c>
      <c r="L1603">
        <v>8</v>
      </c>
      <c r="M1603">
        <v>0.14000000000000001</v>
      </c>
      <c r="N1603">
        <v>49</v>
      </c>
      <c r="O1603">
        <f t="shared" ref="O1603:O1666" si="227">O1602</f>
        <v>80.36</v>
      </c>
      <c r="P1603">
        <f t="shared" ref="P1603:P1666" si="228">P1602</f>
        <v>5015.0600000000004</v>
      </c>
      <c r="Q1603">
        <f t="shared" ref="Q1603:Q1666" si="229">Q1602</f>
        <v>5.13</v>
      </c>
      <c r="R1603">
        <f t="shared" ref="R1603:R1666" si="230">R1602</f>
        <v>5.44</v>
      </c>
      <c r="S1603">
        <f t="shared" ref="S1603:S1666" si="231">S1602</f>
        <v>-1152</v>
      </c>
      <c r="T1603" s="6">
        <f t="shared" si="226"/>
        <v>89925</v>
      </c>
      <c r="U1603" s="6">
        <f t="shared" ref="U1603:U1666" si="232">G1603*0.58*P1603*Q1603+N1603*O1603*R1603+S1603</f>
        <v>76076.329219759995</v>
      </c>
      <c r="V1603" s="4">
        <f t="shared" ref="V1603:V1666" si="233">U1603/T1603</f>
        <v>0.84599754484025569</v>
      </c>
      <c r="W1603" s="3">
        <f t="shared" ref="W1603:W1666" si="234">0.58*P1603*Q1603/1.2</f>
        <v>12434.841270000001</v>
      </c>
    </row>
    <row r="1604" spans="1:23">
      <c r="A1604" s="1">
        <v>1602</v>
      </c>
      <c r="B1604">
        <v>3589</v>
      </c>
      <c r="C1604" t="s">
        <v>1591</v>
      </c>
      <c r="D1604" t="s">
        <v>3542</v>
      </c>
      <c r="E1604">
        <v>107443</v>
      </c>
      <c r="F1604" t="s">
        <v>3915</v>
      </c>
      <c r="G1604">
        <v>2.39</v>
      </c>
      <c r="H1604" t="s">
        <v>3978</v>
      </c>
      <c r="I1604" s="2" t="s">
        <v>7198</v>
      </c>
      <c r="K1604" t="s">
        <v>7631</v>
      </c>
      <c r="L1604">
        <v>1</v>
      </c>
      <c r="M1604">
        <v>0.23</v>
      </c>
      <c r="N1604">
        <v>144.9</v>
      </c>
      <c r="O1604">
        <f t="shared" si="227"/>
        <v>80.36</v>
      </c>
      <c r="P1604">
        <f t="shared" si="228"/>
        <v>5015.0600000000004</v>
      </c>
      <c r="Q1604">
        <f t="shared" si="229"/>
        <v>5.13</v>
      </c>
      <c r="R1604">
        <f t="shared" si="230"/>
        <v>5.44</v>
      </c>
      <c r="S1604">
        <f t="shared" si="231"/>
        <v>-1152</v>
      </c>
      <c r="T1604" s="6">
        <f t="shared" si="226"/>
        <v>107443</v>
      </c>
      <c r="U1604" s="6">
        <f t="shared" si="232"/>
        <v>97855.37692236001</v>
      </c>
      <c r="V1604" s="4">
        <f t="shared" si="233"/>
        <v>0.91076549353945824</v>
      </c>
      <c r="W1604" s="3">
        <f t="shared" si="234"/>
        <v>12434.841270000001</v>
      </c>
    </row>
    <row r="1605" spans="1:23">
      <c r="A1605" s="1">
        <v>1603</v>
      </c>
      <c r="B1605">
        <v>3590</v>
      </c>
      <c r="C1605" t="s">
        <v>1592</v>
      </c>
      <c r="D1605" t="s">
        <v>3543</v>
      </c>
      <c r="E1605">
        <v>62094</v>
      </c>
      <c r="F1605" t="s">
        <v>3915</v>
      </c>
      <c r="G1605">
        <v>2.36</v>
      </c>
      <c r="H1605" t="s">
        <v>5313</v>
      </c>
      <c r="I1605" s="2" t="s">
        <v>7199</v>
      </c>
      <c r="K1605" t="s">
        <v>8966</v>
      </c>
      <c r="L1605">
        <v>7</v>
      </c>
      <c r="M1605">
        <v>0.27</v>
      </c>
      <c r="N1605">
        <v>91.8</v>
      </c>
      <c r="O1605">
        <f t="shared" si="227"/>
        <v>80.36</v>
      </c>
      <c r="P1605">
        <f t="shared" si="228"/>
        <v>5015.0600000000004</v>
      </c>
      <c r="Q1605">
        <f t="shared" si="229"/>
        <v>5.13</v>
      </c>
      <c r="R1605">
        <f t="shared" si="230"/>
        <v>5.44</v>
      </c>
      <c r="S1605">
        <f t="shared" si="231"/>
        <v>-1152</v>
      </c>
      <c r="T1605" s="6">
        <f t="shared" si="226"/>
        <v>62094</v>
      </c>
      <c r="U1605" s="6">
        <f t="shared" si="232"/>
        <v>74194.611596639996</v>
      </c>
      <c r="V1605" s="4">
        <f t="shared" si="233"/>
        <v>1.194875698080974</v>
      </c>
      <c r="W1605" s="3">
        <f t="shared" si="234"/>
        <v>12434.841270000001</v>
      </c>
    </row>
    <row r="1606" spans="1:23">
      <c r="A1606" s="1">
        <v>1604</v>
      </c>
      <c r="B1606">
        <v>3591</v>
      </c>
      <c r="C1606" t="s">
        <v>1593</v>
      </c>
      <c r="D1606" t="s">
        <v>3544</v>
      </c>
      <c r="E1606">
        <v>101175</v>
      </c>
      <c r="F1606" t="s">
        <v>3915</v>
      </c>
      <c r="G1606">
        <v>2.2599999999999998</v>
      </c>
      <c r="H1606" t="s">
        <v>4066</v>
      </c>
      <c r="I1606" s="2" t="s">
        <v>7200</v>
      </c>
      <c r="K1606" t="s">
        <v>7719</v>
      </c>
      <c r="L1606">
        <v>9</v>
      </c>
      <c r="M1606">
        <v>0.35</v>
      </c>
      <c r="N1606">
        <v>119</v>
      </c>
      <c r="O1606">
        <f t="shared" si="227"/>
        <v>80.36</v>
      </c>
      <c r="P1606">
        <f t="shared" si="228"/>
        <v>5015.0600000000004</v>
      </c>
      <c r="Q1606">
        <f t="shared" si="229"/>
        <v>5.13</v>
      </c>
      <c r="R1606">
        <f t="shared" si="230"/>
        <v>5.44</v>
      </c>
      <c r="S1606">
        <f t="shared" si="231"/>
        <v>-1152</v>
      </c>
      <c r="T1606" s="6">
        <f t="shared" si="226"/>
        <v>101175</v>
      </c>
      <c r="U1606" s="6">
        <f t="shared" si="232"/>
        <v>84593.139124239999</v>
      </c>
      <c r="V1606" s="4">
        <f t="shared" si="233"/>
        <v>0.83610713243627377</v>
      </c>
      <c r="W1606" s="3">
        <f t="shared" si="234"/>
        <v>12434.841270000001</v>
      </c>
    </row>
    <row r="1607" spans="1:23">
      <c r="A1607" s="1">
        <v>1605</v>
      </c>
      <c r="B1607">
        <v>3594</v>
      </c>
      <c r="C1607" t="s">
        <v>1594</v>
      </c>
      <c r="D1607" t="s">
        <v>3545</v>
      </c>
      <c r="E1607">
        <v>74193</v>
      </c>
      <c r="F1607" t="s">
        <v>3915</v>
      </c>
      <c r="G1607">
        <v>2.63</v>
      </c>
      <c r="H1607" t="s">
        <v>5314</v>
      </c>
      <c r="I1607" s="2" t="s">
        <v>7201</v>
      </c>
      <c r="K1607" t="s">
        <v>8967</v>
      </c>
      <c r="L1607">
        <v>1</v>
      </c>
      <c r="M1607">
        <v>0.35</v>
      </c>
      <c r="N1607">
        <v>70</v>
      </c>
      <c r="O1607">
        <f t="shared" si="227"/>
        <v>80.36</v>
      </c>
      <c r="P1607">
        <f t="shared" si="228"/>
        <v>5015.0600000000004</v>
      </c>
      <c r="Q1607">
        <f t="shared" si="229"/>
        <v>5.13</v>
      </c>
      <c r="R1607">
        <f t="shared" si="230"/>
        <v>5.44</v>
      </c>
      <c r="S1607">
        <f t="shared" si="231"/>
        <v>-1152</v>
      </c>
      <c r="T1607" s="6">
        <f t="shared" ref="T1607:T1670" si="235">E1607</f>
        <v>74193</v>
      </c>
      <c r="U1607" s="6">
        <f t="shared" si="232"/>
        <v>68693.447048119997</v>
      </c>
      <c r="V1607" s="4">
        <f t="shared" si="233"/>
        <v>0.92587504276845523</v>
      </c>
      <c r="W1607" s="3">
        <f t="shared" si="234"/>
        <v>12434.841270000001</v>
      </c>
    </row>
    <row r="1608" spans="1:23">
      <c r="A1608" s="1">
        <v>1606</v>
      </c>
      <c r="B1608">
        <v>3597</v>
      </c>
      <c r="C1608" t="s">
        <v>1595</v>
      </c>
      <c r="D1608" t="s">
        <v>3546</v>
      </c>
      <c r="E1608">
        <v>130194</v>
      </c>
      <c r="F1608" t="s">
        <v>3915</v>
      </c>
      <c r="G1608">
        <v>4.47</v>
      </c>
      <c r="H1608" t="s">
        <v>5315</v>
      </c>
      <c r="I1608" s="2" t="s">
        <v>7202</v>
      </c>
      <c r="K1608" t="s">
        <v>8968</v>
      </c>
      <c r="L1608">
        <v>49</v>
      </c>
      <c r="M1608">
        <v>0.45600000000000002</v>
      </c>
      <c r="N1608">
        <v>166.9</v>
      </c>
      <c r="O1608">
        <f t="shared" si="227"/>
        <v>80.36</v>
      </c>
      <c r="P1608">
        <f t="shared" si="228"/>
        <v>5015.0600000000004</v>
      </c>
      <c r="Q1608">
        <f t="shared" si="229"/>
        <v>5.13</v>
      </c>
      <c r="R1608">
        <f t="shared" si="230"/>
        <v>5.44</v>
      </c>
      <c r="S1608">
        <f t="shared" si="231"/>
        <v>-1152</v>
      </c>
      <c r="T1608" s="6">
        <f t="shared" si="235"/>
        <v>130194</v>
      </c>
      <c r="U1608" s="6">
        <f t="shared" si="232"/>
        <v>138510.22553227999</v>
      </c>
      <c r="V1608" s="4">
        <f t="shared" si="233"/>
        <v>1.0638756435187489</v>
      </c>
      <c r="W1608" s="3">
        <f t="shared" si="234"/>
        <v>12434.841270000001</v>
      </c>
    </row>
    <row r="1609" spans="1:23">
      <c r="A1609" s="1">
        <v>1607</v>
      </c>
      <c r="B1609">
        <v>3599</v>
      </c>
      <c r="C1609" t="s">
        <v>1596</v>
      </c>
      <c r="D1609" t="s">
        <v>3547</v>
      </c>
      <c r="E1609">
        <v>57894</v>
      </c>
      <c r="F1609" t="s">
        <v>3915</v>
      </c>
      <c r="G1609">
        <v>2.59</v>
      </c>
      <c r="H1609" t="s">
        <v>5316</v>
      </c>
      <c r="I1609" s="2" t="s">
        <v>7203</v>
      </c>
      <c r="K1609" t="s">
        <v>8969</v>
      </c>
      <c r="L1609">
        <v>9</v>
      </c>
      <c r="M1609">
        <v>0.13</v>
      </c>
      <c r="N1609">
        <v>53.4</v>
      </c>
      <c r="O1609">
        <f t="shared" si="227"/>
        <v>80.36</v>
      </c>
      <c r="P1609">
        <f t="shared" si="228"/>
        <v>5015.0600000000004</v>
      </c>
      <c r="Q1609">
        <f t="shared" si="229"/>
        <v>5.13</v>
      </c>
      <c r="R1609">
        <f t="shared" si="230"/>
        <v>5.44</v>
      </c>
      <c r="S1609">
        <f t="shared" si="231"/>
        <v>-1152</v>
      </c>
      <c r="T1609" s="6">
        <f t="shared" si="235"/>
        <v>57894</v>
      </c>
      <c r="U1609" s="6">
        <f t="shared" si="232"/>
        <v>60839.745227159998</v>
      </c>
      <c r="V1609" s="4">
        <f t="shared" si="233"/>
        <v>1.0508817015089646</v>
      </c>
      <c r="W1609" s="3">
        <f t="shared" si="234"/>
        <v>12434.841270000001</v>
      </c>
    </row>
    <row r="1610" spans="1:23">
      <c r="A1610" s="1">
        <v>1608</v>
      </c>
      <c r="B1610">
        <v>3600</v>
      </c>
      <c r="C1610" t="s">
        <v>20</v>
      </c>
      <c r="D1610" t="s">
        <v>1971</v>
      </c>
      <c r="E1610">
        <v>168894</v>
      </c>
      <c r="F1610" t="s">
        <v>3915</v>
      </c>
      <c r="G1610">
        <v>5.0199999999999996</v>
      </c>
      <c r="H1610" t="s">
        <v>3925</v>
      </c>
      <c r="I1610" s="2" t="s">
        <v>5627</v>
      </c>
      <c r="K1610" t="s">
        <v>7578</v>
      </c>
      <c r="L1610">
        <v>9</v>
      </c>
      <c r="M1610">
        <v>0.90999999999999992</v>
      </c>
      <c r="N1610">
        <v>266.25</v>
      </c>
      <c r="O1610">
        <f t="shared" si="227"/>
        <v>80.36</v>
      </c>
      <c r="P1610">
        <f t="shared" si="228"/>
        <v>5015.0600000000004</v>
      </c>
      <c r="Q1610">
        <f t="shared" si="229"/>
        <v>5.13</v>
      </c>
      <c r="R1610">
        <f t="shared" si="230"/>
        <v>5.44</v>
      </c>
      <c r="S1610">
        <f t="shared" si="231"/>
        <v>-1152</v>
      </c>
      <c r="T1610" s="6">
        <f t="shared" si="235"/>
        <v>168894</v>
      </c>
      <c r="U1610" s="6">
        <f t="shared" si="232"/>
        <v>190148.90781047998</v>
      </c>
      <c r="V1610" s="4">
        <f t="shared" si="233"/>
        <v>1.1258476192788376</v>
      </c>
      <c r="W1610" s="3">
        <f t="shared" si="234"/>
        <v>12434.841270000001</v>
      </c>
    </row>
    <row r="1611" spans="1:23">
      <c r="A1611" s="1">
        <v>1609</v>
      </c>
      <c r="B1611">
        <v>3604</v>
      </c>
      <c r="C1611" t="s">
        <v>1597</v>
      </c>
      <c r="D1611" t="s">
        <v>3548</v>
      </c>
      <c r="E1611">
        <v>215940</v>
      </c>
      <c r="F1611" t="s">
        <v>3915</v>
      </c>
      <c r="G1611">
        <v>2.75</v>
      </c>
      <c r="H1611" t="s">
        <v>5317</v>
      </c>
      <c r="I1611" s="2" t="s">
        <v>7204</v>
      </c>
      <c r="K1611" t="s">
        <v>8970</v>
      </c>
      <c r="L1611">
        <v>9</v>
      </c>
      <c r="M1611">
        <v>0.75</v>
      </c>
      <c r="N1611">
        <v>395.45</v>
      </c>
      <c r="O1611">
        <f t="shared" si="227"/>
        <v>80.36</v>
      </c>
      <c r="P1611">
        <f t="shared" si="228"/>
        <v>5015.0600000000004</v>
      </c>
      <c r="Q1611">
        <f t="shared" si="229"/>
        <v>5.13</v>
      </c>
      <c r="R1611">
        <f t="shared" si="230"/>
        <v>5.44</v>
      </c>
      <c r="S1611">
        <f t="shared" si="231"/>
        <v>-1152</v>
      </c>
      <c r="T1611" s="6">
        <f t="shared" si="235"/>
        <v>215940</v>
      </c>
      <c r="U1611" s="6">
        <f t="shared" si="232"/>
        <v>212757.26547099999</v>
      </c>
      <c r="V1611" s="4">
        <f t="shared" si="233"/>
        <v>0.98526102376122993</v>
      </c>
      <c r="W1611" s="3">
        <f t="shared" si="234"/>
        <v>12434.841270000001</v>
      </c>
    </row>
    <row r="1612" spans="1:23">
      <c r="A1612" s="1">
        <v>1610</v>
      </c>
      <c r="B1612">
        <v>3606</v>
      </c>
      <c r="C1612" t="s">
        <v>1598</v>
      </c>
      <c r="D1612" t="s">
        <v>3549</v>
      </c>
      <c r="E1612">
        <v>321743</v>
      </c>
      <c r="F1612" t="s">
        <v>3915</v>
      </c>
      <c r="G1612">
        <v>3.18</v>
      </c>
      <c r="H1612" t="s">
        <v>5318</v>
      </c>
      <c r="I1612" s="2" t="s">
        <v>7205</v>
      </c>
      <c r="K1612" t="s">
        <v>8971</v>
      </c>
      <c r="L1612">
        <v>65</v>
      </c>
      <c r="M1612">
        <v>0.91999999999999993</v>
      </c>
      <c r="N1612">
        <v>656.3</v>
      </c>
      <c r="O1612">
        <f t="shared" si="227"/>
        <v>80.36</v>
      </c>
      <c r="P1612">
        <f t="shared" si="228"/>
        <v>5015.0600000000004</v>
      </c>
      <c r="Q1612">
        <f t="shared" si="229"/>
        <v>5.13</v>
      </c>
      <c r="R1612">
        <f t="shared" si="230"/>
        <v>5.44</v>
      </c>
      <c r="S1612">
        <f t="shared" si="231"/>
        <v>-1152</v>
      </c>
      <c r="T1612" s="6">
        <f t="shared" si="235"/>
        <v>321743</v>
      </c>
      <c r="U1612" s="6">
        <f t="shared" si="232"/>
        <v>333206.41220631998</v>
      </c>
      <c r="V1612" s="4">
        <f t="shared" si="233"/>
        <v>1.035629095912949</v>
      </c>
      <c r="W1612" s="3">
        <f t="shared" si="234"/>
        <v>12434.841270000001</v>
      </c>
    </row>
    <row r="1613" spans="1:23">
      <c r="A1613" s="1">
        <v>1611</v>
      </c>
      <c r="B1613">
        <v>3607</v>
      </c>
      <c r="C1613" t="s">
        <v>1599</v>
      </c>
      <c r="D1613" t="s">
        <v>3550</v>
      </c>
      <c r="E1613">
        <v>32897</v>
      </c>
      <c r="F1613" t="s">
        <v>3915</v>
      </c>
      <c r="G1613">
        <v>2.2200000000000002</v>
      </c>
      <c r="H1613" t="s">
        <v>5319</v>
      </c>
      <c r="I1613" s="2" t="s">
        <v>7206</v>
      </c>
      <c r="K1613" t="s">
        <v>8972</v>
      </c>
      <c r="L1613">
        <v>30</v>
      </c>
      <c r="M1613">
        <v>0.106</v>
      </c>
      <c r="N1613">
        <v>54.06</v>
      </c>
      <c r="O1613">
        <f t="shared" si="227"/>
        <v>80.36</v>
      </c>
      <c r="P1613">
        <f t="shared" si="228"/>
        <v>5015.0600000000004</v>
      </c>
      <c r="Q1613">
        <f t="shared" si="229"/>
        <v>5.13</v>
      </c>
      <c r="R1613">
        <f t="shared" si="230"/>
        <v>5.44</v>
      </c>
      <c r="S1613">
        <f t="shared" si="231"/>
        <v>-1152</v>
      </c>
      <c r="T1613" s="6">
        <f t="shared" si="235"/>
        <v>32897</v>
      </c>
      <c r="U1613" s="6">
        <f t="shared" si="232"/>
        <v>55607.200247280009</v>
      </c>
      <c r="V1613" s="4">
        <f t="shared" si="233"/>
        <v>1.6903425919469863</v>
      </c>
      <c r="W1613" s="3">
        <f t="shared" si="234"/>
        <v>12434.841270000001</v>
      </c>
    </row>
    <row r="1614" spans="1:23">
      <c r="A1614" s="1">
        <v>1612</v>
      </c>
      <c r="B1614">
        <v>3608</v>
      </c>
      <c r="C1614" t="s">
        <v>1600</v>
      </c>
      <c r="D1614" t="s">
        <v>3551</v>
      </c>
      <c r="E1614">
        <v>15894</v>
      </c>
      <c r="F1614" t="s">
        <v>3917</v>
      </c>
      <c r="G1614">
        <v>1.42</v>
      </c>
      <c r="H1614" t="s">
        <v>5320</v>
      </c>
      <c r="I1614" s="2" t="s">
        <v>7207</v>
      </c>
      <c r="K1614" t="s">
        <v>8973</v>
      </c>
      <c r="L1614">
        <v>16</v>
      </c>
      <c r="M1614">
        <v>3.6999999999999998E-2</v>
      </c>
      <c r="N1614">
        <v>18.87</v>
      </c>
      <c r="O1614">
        <f t="shared" si="227"/>
        <v>80.36</v>
      </c>
      <c r="P1614">
        <f t="shared" si="228"/>
        <v>5015.0600000000004</v>
      </c>
      <c r="Q1614">
        <f t="shared" si="229"/>
        <v>5.13</v>
      </c>
      <c r="R1614">
        <f t="shared" si="230"/>
        <v>5.44</v>
      </c>
      <c r="S1614">
        <f t="shared" si="231"/>
        <v>-1152</v>
      </c>
      <c r="T1614" s="6">
        <f t="shared" si="235"/>
        <v>15894</v>
      </c>
      <c r="U1614" s="6">
        <f t="shared" si="232"/>
        <v>28286.148532079998</v>
      </c>
      <c r="V1614" s="4">
        <f t="shared" si="233"/>
        <v>1.7796746276632691</v>
      </c>
      <c r="W1614" s="3">
        <f t="shared" si="234"/>
        <v>12434.841270000001</v>
      </c>
    </row>
    <row r="1615" spans="1:23">
      <c r="A1615" s="1">
        <v>1613</v>
      </c>
      <c r="B1615">
        <v>3609</v>
      </c>
      <c r="C1615" t="s">
        <v>1601</v>
      </c>
      <c r="D1615" t="s">
        <v>3552</v>
      </c>
      <c r="E1615">
        <v>31494</v>
      </c>
      <c r="F1615" t="s">
        <v>3915</v>
      </c>
      <c r="G1615">
        <v>1.49</v>
      </c>
      <c r="H1615" t="s">
        <v>5321</v>
      </c>
      <c r="I1615" s="2" t="s">
        <v>7208</v>
      </c>
      <c r="K1615" t="s">
        <v>8974</v>
      </c>
      <c r="L1615">
        <v>19</v>
      </c>
      <c r="M1615">
        <v>0.11</v>
      </c>
      <c r="N1615">
        <v>44.15</v>
      </c>
      <c r="O1615">
        <f t="shared" si="227"/>
        <v>80.36</v>
      </c>
      <c r="P1615">
        <f t="shared" si="228"/>
        <v>5015.0600000000004</v>
      </c>
      <c r="Q1615">
        <f t="shared" si="229"/>
        <v>5.13</v>
      </c>
      <c r="R1615">
        <f t="shared" si="230"/>
        <v>5.44</v>
      </c>
      <c r="S1615">
        <f t="shared" si="231"/>
        <v>-1152</v>
      </c>
      <c r="T1615" s="6">
        <f t="shared" si="235"/>
        <v>31494</v>
      </c>
      <c r="U1615" s="6">
        <f t="shared" si="232"/>
        <v>40382.039550760004</v>
      </c>
      <c r="V1615" s="4">
        <f t="shared" si="233"/>
        <v>1.2822137407366483</v>
      </c>
      <c r="W1615" s="3">
        <f t="shared" si="234"/>
        <v>12434.841270000001</v>
      </c>
    </row>
    <row r="1616" spans="1:23">
      <c r="A1616" s="1">
        <v>1614</v>
      </c>
      <c r="B1616">
        <v>3613</v>
      </c>
      <c r="C1616" t="s">
        <v>1602</v>
      </c>
      <c r="D1616" t="s">
        <v>3553</v>
      </c>
      <c r="E1616">
        <v>93368</v>
      </c>
      <c r="F1616" t="s">
        <v>3915</v>
      </c>
      <c r="G1616">
        <v>4.12</v>
      </c>
      <c r="H1616" t="s">
        <v>5322</v>
      </c>
      <c r="I1616" s="2" t="s">
        <v>7209</v>
      </c>
      <c r="K1616" t="s">
        <v>8975</v>
      </c>
      <c r="L1616">
        <v>15</v>
      </c>
      <c r="M1616">
        <v>0.13</v>
      </c>
      <c r="N1616">
        <v>59.5</v>
      </c>
      <c r="O1616">
        <f t="shared" si="227"/>
        <v>80.36</v>
      </c>
      <c r="P1616">
        <f t="shared" si="228"/>
        <v>5015.0600000000004</v>
      </c>
      <c r="Q1616">
        <f t="shared" si="229"/>
        <v>5.13</v>
      </c>
      <c r="R1616">
        <f t="shared" si="230"/>
        <v>5.44</v>
      </c>
      <c r="S1616">
        <f t="shared" si="231"/>
        <v>-1152</v>
      </c>
      <c r="T1616" s="6">
        <f t="shared" si="235"/>
        <v>93368</v>
      </c>
      <c r="U1616" s="6">
        <f t="shared" si="232"/>
        <v>86336.780038879995</v>
      </c>
      <c r="V1616" s="4">
        <f t="shared" si="233"/>
        <v>0.9246934714129037</v>
      </c>
      <c r="W1616" s="3">
        <f t="shared" si="234"/>
        <v>12434.841270000001</v>
      </c>
    </row>
    <row r="1617" spans="1:23">
      <c r="A1617" s="1">
        <v>1615</v>
      </c>
      <c r="B1617">
        <v>3616</v>
      </c>
      <c r="C1617" t="s">
        <v>1603</v>
      </c>
      <c r="D1617" t="s">
        <v>3554</v>
      </c>
      <c r="E1617">
        <v>65994</v>
      </c>
      <c r="F1617" t="s">
        <v>3915</v>
      </c>
      <c r="G1617">
        <v>4.3499999999999996</v>
      </c>
      <c r="H1617" t="s">
        <v>5323</v>
      </c>
      <c r="I1617" s="2" t="s">
        <v>7210</v>
      </c>
      <c r="K1617" t="s">
        <v>8976</v>
      </c>
      <c r="L1617">
        <v>7</v>
      </c>
      <c r="M1617">
        <v>5.7000000000000002E-2</v>
      </c>
      <c r="N1617">
        <v>22.23</v>
      </c>
      <c r="O1617">
        <f t="shared" si="227"/>
        <v>80.36</v>
      </c>
      <c r="P1617">
        <f t="shared" si="228"/>
        <v>5015.0600000000004</v>
      </c>
      <c r="Q1617">
        <f t="shared" si="229"/>
        <v>5.13</v>
      </c>
      <c r="R1617">
        <f t="shared" si="230"/>
        <v>5.44</v>
      </c>
      <c r="S1617">
        <f t="shared" si="231"/>
        <v>-1152</v>
      </c>
      <c r="T1617" s="6">
        <f t="shared" si="235"/>
        <v>65994</v>
      </c>
      <c r="U1617" s="6">
        <f t="shared" si="232"/>
        <v>73475.902661400003</v>
      </c>
      <c r="V1617" s="4">
        <f t="shared" si="233"/>
        <v>1.1133724681243751</v>
      </c>
      <c r="W1617" s="3">
        <f t="shared" si="234"/>
        <v>12434.841270000001</v>
      </c>
    </row>
    <row r="1618" spans="1:23">
      <c r="A1618" s="1">
        <v>1616</v>
      </c>
      <c r="B1618">
        <v>3617</v>
      </c>
      <c r="C1618" t="s">
        <v>1604</v>
      </c>
      <c r="D1618" t="s">
        <v>3555</v>
      </c>
      <c r="E1618">
        <v>42294</v>
      </c>
      <c r="F1618" t="s">
        <v>3915</v>
      </c>
      <c r="G1618">
        <v>2.4</v>
      </c>
      <c r="H1618" t="s">
        <v>5324</v>
      </c>
      <c r="I1618" s="2" t="s">
        <v>7211</v>
      </c>
      <c r="K1618" t="s">
        <v>8977</v>
      </c>
      <c r="L1618">
        <v>29</v>
      </c>
      <c r="M1618">
        <v>0.127</v>
      </c>
      <c r="N1618">
        <v>42.54</v>
      </c>
      <c r="O1618">
        <f t="shared" si="227"/>
        <v>80.36</v>
      </c>
      <c r="P1618">
        <f t="shared" si="228"/>
        <v>5015.0600000000004</v>
      </c>
      <c r="Q1618">
        <f t="shared" si="229"/>
        <v>5.13</v>
      </c>
      <c r="R1618">
        <f t="shared" si="230"/>
        <v>5.44</v>
      </c>
      <c r="S1618">
        <f t="shared" si="231"/>
        <v>-1152</v>
      </c>
      <c r="T1618" s="6">
        <f t="shared" si="235"/>
        <v>42294</v>
      </c>
      <c r="U1618" s="6">
        <f t="shared" si="232"/>
        <v>53257.061193600006</v>
      </c>
      <c r="V1618" s="4">
        <f t="shared" si="233"/>
        <v>1.2592107909774437</v>
      </c>
      <c r="W1618" s="3">
        <f t="shared" si="234"/>
        <v>12434.841270000001</v>
      </c>
    </row>
    <row r="1619" spans="1:23">
      <c r="A1619" s="1">
        <v>1617</v>
      </c>
      <c r="B1619">
        <v>3622</v>
      </c>
      <c r="C1619" t="s">
        <v>1605</v>
      </c>
      <c r="D1619" t="s">
        <v>3556</v>
      </c>
      <c r="E1619">
        <v>163443</v>
      </c>
      <c r="F1619" t="s">
        <v>3915</v>
      </c>
      <c r="G1619">
        <v>2.2999999999999998</v>
      </c>
      <c r="H1619" t="s">
        <v>5325</v>
      </c>
      <c r="I1619" s="2" t="s">
        <v>7212</v>
      </c>
      <c r="K1619" t="s">
        <v>8978</v>
      </c>
      <c r="L1619">
        <v>1</v>
      </c>
      <c r="M1619">
        <v>0.31</v>
      </c>
      <c r="N1619">
        <v>275.89999999999998</v>
      </c>
      <c r="O1619">
        <f t="shared" si="227"/>
        <v>80.36</v>
      </c>
      <c r="P1619">
        <f t="shared" si="228"/>
        <v>5015.0600000000004</v>
      </c>
      <c r="Q1619">
        <f t="shared" si="229"/>
        <v>5.13</v>
      </c>
      <c r="R1619">
        <f t="shared" si="230"/>
        <v>5.44</v>
      </c>
      <c r="S1619">
        <f t="shared" si="231"/>
        <v>-1152</v>
      </c>
      <c r="T1619" s="6">
        <f t="shared" si="235"/>
        <v>163443</v>
      </c>
      <c r="U1619" s="6">
        <f t="shared" si="232"/>
        <v>153780.16446519998</v>
      </c>
      <c r="V1619" s="4">
        <f t="shared" si="233"/>
        <v>0.94087947764786484</v>
      </c>
      <c r="W1619" s="3">
        <f t="shared" si="234"/>
        <v>12434.841270000001</v>
      </c>
    </row>
    <row r="1620" spans="1:23">
      <c r="A1620" s="1">
        <v>1618</v>
      </c>
      <c r="B1620">
        <v>3624</v>
      </c>
      <c r="C1620" t="s">
        <v>1606</v>
      </c>
      <c r="D1620" t="s">
        <v>3557</v>
      </c>
      <c r="E1620">
        <v>88868</v>
      </c>
      <c r="F1620" t="s">
        <v>3915</v>
      </c>
      <c r="G1620">
        <v>3.79</v>
      </c>
      <c r="H1620" t="s">
        <v>5326</v>
      </c>
      <c r="I1620" s="2" t="s">
        <v>7213</v>
      </c>
      <c r="K1620" t="s">
        <v>8979</v>
      </c>
      <c r="L1620">
        <v>11</v>
      </c>
      <c r="M1620">
        <v>0.14000000000000001</v>
      </c>
      <c r="N1620">
        <v>51.8</v>
      </c>
      <c r="O1620">
        <f t="shared" si="227"/>
        <v>80.36</v>
      </c>
      <c r="P1620">
        <f t="shared" si="228"/>
        <v>5015.0600000000004</v>
      </c>
      <c r="Q1620">
        <f t="shared" si="229"/>
        <v>5.13</v>
      </c>
      <c r="R1620">
        <f t="shared" si="230"/>
        <v>5.44</v>
      </c>
      <c r="S1620">
        <f t="shared" si="231"/>
        <v>-1152</v>
      </c>
      <c r="T1620" s="6">
        <f t="shared" si="235"/>
        <v>88868</v>
      </c>
      <c r="U1620" s="6">
        <f t="shared" si="232"/>
        <v>78046.463215960001</v>
      </c>
      <c r="V1620" s="4">
        <f t="shared" si="233"/>
        <v>0.87822909501687896</v>
      </c>
      <c r="W1620" s="3">
        <f t="shared" si="234"/>
        <v>12434.841270000001</v>
      </c>
    </row>
    <row r="1621" spans="1:23">
      <c r="A1621" s="1">
        <v>1619</v>
      </c>
      <c r="B1621">
        <v>3626</v>
      </c>
      <c r="C1621" t="s">
        <v>1607</v>
      </c>
      <c r="D1621" t="s">
        <v>3558</v>
      </c>
      <c r="E1621">
        <v>28523</v>
      </c>
      <c r="F1621" t="s">
        <v>3915</v>
      </c>
      <c r="G1621">
        <v>1.71</v>
      </c>
      <c r="H1621" t="s">
        <v>5327</v>
      </c>
      <c r="I1621" s="2" t="s">
        <v>7214</v>
      </c>
      <c r="K1621" t="s">
        <v>8980</v>
      </c>
      <c r="L1621">
        <v>25</v>
      </c>
      <c r="M1621">
        <v>0.106</v>
      </c>
      <c r="N1621">
        <v>46.239999999999988</v>
      </c>
      <c r="O1621">
        <f t="shared" si="227"/>
        <v>80.36</v>
      </c>
      <c r="P1621">
        <f t="shared" si="228"/>
        <v>5015.0600000000004</v>
      </c>
      <c r="Q1621">
        <f t="shared" si="229"/>
        <v>5.13</v>
      </c>
      <c r="R1621">
        <f t="shared" si="230"/>
        <v>5.44</v>
      </c>
      <c r="S1621">
        <f t="shared" si="231"/>
        <v>-1152</v>
      </c>
      <c r="T1621" s="6">
        <f t="shared" si="235"/>
        <v>28523</v>
      </c>
      <c r="U1621" s="6">
        <f t="shared" si="232"/>
        <v>44578.49870204</v>
      </c>
      <c r="V1621" s="4">
        <f t="shared" si="233"/>
        <v>1.5628965642478001</v>
      </c>
      <c r="W1621" s="3">
        <f t="shared" si="234"/>
        <v>12434.841270000001</v>
      </c>
    </row>
    <row r="1622" spans="1:23">
      <c r="A1622" s="1">
        <v>1620</v>
      </c>
      <c r="B1622">
        <v>3628</v>
      </c>
      <c r="C1622" t="s">
        <v>1608</v>
      </c>
      <c r="D1622" t="s">
        <v>3559</v>
      </c>
      <c r="E1622">
        <v>39594</v>
      </c>
      <c r="F1622" t="s">
        <v>3915</v>
      </c>
      <c r="G1622">
        <v>1.48</v>
      </c>
      <c r="H1622" t="s">
        <v>4051</v>
      </c>
      <c r="I1622" s="2" t="s">
        <v>7215</v>
      </c>
      <c r="K1622" t="s">
        <v>7704</v>
      </c>
      <c r="L1622">
        <v>1</v>
      </c>
      <c r="M1622">
        <v>0.11</v>
      </c>
      <c r="N1622">
        <v>52.25</v>
      </c>
      <c r="O1622">
        <f t="shared" si="227"/>
        <v>80.36</v>
      </c>
      <c r="P1622">
        <f t="shared" si="228"/>
        <v>5015.0600000000004</v>
      </c>
      <c r="Q1622">
        <f t="shared" si="229"/>
        <v>5.13</v>
      </c>
      <c r="R1622">
        <f t="shared" si="230"/>
        <v>5.44</v>
      </c>
      <c r="S1622">
        <f t="shared" si="231"/>
        <v>-1152</v>
      </c>
      <c r="T1622" s="6">
        <f t="shared" si="235"/>
        <v>39594</v>
      </c>
      <c r="U1622" s="6">
        <f t="shared" si="232"/>
        <v>43773.804495520002</v>
      </c>
      <c r="V1622" s="4">
        <f t="shared" si="233"/>
        <v>1.1055666135151792</v>
      </c>
      <c r="W1622" s="3">
        <f t="shared" si="234"/>
        <v>12434.841270000001</v>
      </c>
    </row>
    <row r="1623" spans="1:23">
      <c r="A1623" s="1">
        <v>1621</v>
      </c>
      <c r="B1623">
        <v>3629</v>
      </c>
      <c r="C1623" t="s">
        <v>1609</v>
      </c>
      <c r="D1623" t="s">
        <v>3560</v>
      </c>
      <c r="E1623">
        <v>64194</v>
      </c>
      <c r="F1623" t="s">
        <v>3915</v>
      </c>
      <c r="G1623">
        <v>2.1</v>
      </c>
      <c r="H1623" t="s">
        <v>5328</v>
      </c>
      <c r="I1623" s="2" t="s">
        <v>7216</v>
      </c>
      <c r="K1623" t="s">
        <v>8981</v>
      </c>
      <c r="L1623">
        <v>35</v>
      </c>
      <c r="M1623">
        <v>0.22</v>
      </c>
      <c r="N1623">
        <v>86.1</v>
      </c>
      <c r="O1623">
        <f t="shared" si="227"/>
        <v>80.36</v>
      </c>
      <c r="P1623">
        <f t="shared" si="228"/>
        <v>5015.0600000000004</v>
      </c>
      <c r="Q1623">
        <f t="shared" si="229"/>
        <v>5.13</v>
      </c>
      <c r="R1623">
        <f t="shared" si="230"/>
        <v>5.44</v>
      </c>
      <c r="S1623">
        <f t="shared" si="231"/>
        <v>-1152</v>
      </c>
      <c r="T1623" s="6">
        <f t="shared" si="235"/>
        <v>64194</v>
      </c>
      <c r="U1623" s="6">
        <f t="shared" si="232"/>
        <v>67823.138240400003</v>
      </c>
      <c r="V1623" s="4">
        <f t="shared" si="233"/>
        <v>1.0565339165716423</v>
      </c>
      <c r="W1623" s="3">
        <f t="shared" si="234"/>
        <v>12434.841270000001</v>
      </c>
    </row>
    <row r="1624" spans="1:23">
      <c r="A1624" s="1">
        <v>1622</v>
      </c>
      <c r="B1624">
        <v>3630</v>
      </c>
      <c r="C1624" t="s">
        <v>1610</v>
      </c>
      <c r="D1624" t="s">
        <v>3561</v>
      </c>
      <c r="E1624">
        <v>93294</v>
      </c>
      <c r="F1624" t="s">
        <v>3915</v>
      </c>
      <c r="G1624">
        <v>3.72</v>
      </c>
      <c r="H1624" t="s">
        <v>5329</v>
      </c>
      <c r="I1624" s="2" t="s">
        <v>7217</v>
      </c>
      <c r="K1624" t="s">
        <v>8982</v>
      </c>
      <c r="L1624">
        <v>11</v>
      </c>
      <c r="M1624">
        <v>0.34</v>
      </c>
      <c r="N1624">
        <v>102.43</v>
      </c>
      <c r="O1624">
        <f t="shared" si="227"/>
        <v>80.36</v>
      </c>
      <c r="P1624">
        <f t="shared" si="228"/>
        <v>5015.0600000000004</v>
      </c>
      <c r="Q1624">
        <f t="shared" si="229"/>
        <v>5.13</v>
      </c>
      <c r="R1624">
        <f t="shared" si="230"/>
        <v>5.44</v>
      </c>
      <c r="S1624">
        <f t="shared" si="231"/>
        <v>-1152</v>
      </c>
      <c r="T1624" s="6">
        <f t="shared" si="235"/>
        <v>93294</v>
      </c>
      <c r="U1624" s="6">
        <f t="shared" si="232"/>
        <v>99135.266341280018</v>
      </c>
      <c r="V1624" s="4">
        <f t="shared" si="233"/>
        <v>1.0626113827392976</v>
      </c>
      <c r="W1624" s="3">
        <f t="shared" si="234"/>
        <v>12434.841270000001</v>
      </c>
    </row>
    <row r="1625" spans="1:23">
      <c r="A1625" s="1">
        <v>1623</v>
      </c>
      <c r="B1625">
        <v>3632</v>
      </c>
      <c r="C1625" t="s">
        <v>1611</v>
      </c>
      <c r="D1625" t="s">
        <v>3562</v>
      </c>
      <c r="E1625">
        <v>36393</v>
      </c>
      <c r="F1625" t="s">
        <v>3915</v>
      </c>
      <c r="G1625">
        <v>1.53</v>
      </c>
      <c r="H1625" t="s">
        <v>5330</v>
      </c>
      <c r="I1625" s="2" t="s">
        <v>7218</v>
      </c>
      <c r="K1625" t="s">
        <v>8983</v>
      </c>
      <c r="L1625">
        <v>1</v>
      </c>
      <c r="M1625">
        <v>0.14000000000000001</v>
      </c>
      <c r="N1625">
        <v>14</v>
      </c>
      <c r="O1625">
        <f t="shared" si="227"/>
        <v>80.36</v>
      </c>
      <c r="P1625">
        <f t="shared" si="228"/>
        <v>5015.0600000000004</v>
      </c>
      <c r="Q1625">
        <f t="shared" si="229"/>
        <v>5.13</v>
      </c>
      <c r="R1625">
        <f t="shared" si="230"/>
        <v>5.44</v>
      </c>
      <c r="S1625">
        <f t="shared" si="231"/>
        <v>-1152</v>
      </c>
      <c r="T1625" s="6">
        <f t="shared" si="235"/>
        <v>36393</v>
      </c>
      <c r="U1625" s="6">
        <f t="shared" si="232"/>
        <v>27798.586171720002</v>
      </c>
      <c r="V1625" s="4">
        <f t="shared" si="233"/>
        <v>0.76384431543758424</v>
      </c>
      <c r="W1625" s="3">
        <f t="shared" si="234"/>
        <v>12434.841270000001</v>
      </c>
    </row>
    <row r="1626" spans="1:23">
      <c r="A1626" s="1">
        <v>1624</v>
      </c>
      <c r="B1626">
        <v>3634</v>
      </c>
      <c r="C1626" t="s">
        <v>1612</v>
      </c>
      <c r="D1626" t="s">
        <v>3563</v>
      </c>
      <c r="E1626">
        <v>44925</v>
      </c>
      <c r="F1626" t="s">
        <v>3915</v>
      </c>
      <c r="G1626">
        <v>2.4900000000000002</v>
      </c>
      <c r="H1626" t="s">
        <v>3943</v>
      </c>
      <c r="I1626" s="2" t="s">
        <v>7219</v>
      </c>
      <c r="K1626" t="s">
        <v>7596</v>
      </c>
      <c r="L1626">
        <v>1</v>
      </c>
      <c r="M1626">
        <v>0.02</v>
      </c>
      <c r="N1626">
        <v>7</v>
      </c>
      <c r="O1626">
        <f t="shared" si="227"/>
        <v>80.36</v>
      </c>
      <c r="P1626">
        <f t="shared" si="228"/>
        <v>5015.0600000000004</v>
      </c>
      <c r="Q1626">
        <f t="shared" si="229"/>
        <v>5.13</v>
      </c>
      <c r="R1626">
        <f t="shared" si="230"/>
        <v>5.44</v>
      </c>
      <c r="S1626">
        <f t="shared" si="231"/>
        <v>-1152</v>
      </c>
      <c r="T1626" s="6">
        <f t="shared" si="235"/>
        <v>44925</v>
      </c>
      <c r="U1626" s="6">
        <f t="shared" si="232"/>
        <v>39063.414514760007</v>
      </c>
      <c r="V1626" s="4">
        <f t="shared" si="233"/>
        <v>0.86952508658341698</v>
      </c>
      <c r="W1626" s="3">
        <f t="shared" si="234"/>
        <v>12434.841270000001</v>
      </c>
    </row>
    <row r="1627" spans="1:23">
      <c r="A1627" s="1">
        <v>1625</v>
      </c>
      <c r="B1627">
        <v>3639</v>
      </c>
      <c r="C1627" t="s">
        <v>1613</v>
      </c>
      <c r="D1627" t="s">
        <v>3564</v>
      </c>
      <c r="E1627">
        <v>47694</v>
      </c>
      <c r="F1627" t="s">
        <v>3915</v>
      </c>
      <c r="G1627">
        <v>1.79</v>
      </c>
      <c r="H1627" t="s">
        <v>5331</v>
      </c>
      <c r="I1627" s="2" t="s">
        <v>7220</v>
      </c>
      <c r="K1627" t="s">
        <v>8984</v>
      </c>
      <c r="L1627">
        <v>9</v>
      </c>
      <c r="M1627">
        <v>0.15</v>
      </c>
      <c r="N1627">
        <v>53.7</v>
      </c>
      <c r="O1627">
        <f t="shared" si="227"/>
        <v>80.36</v>
      </c>
      <c r="P1627">
        <f t="shared" si="228"/>
        <v>5015.0600000000004</v>
      </c>
      <c r="Q1627">
        <f t="shared" si="229"/>
        <v>5.13</v>
      </c>
      <c r="R1627">
        <f t="shared" si="230"/>
        <v>5.44</v>
      </c>
      <c r="S1627">
        <f t="shared" si="231"/>
        <v>-1152</v>
      </c>
      <c r="T1627" s="6">
        <f t="shared" si="235"/>
        <v>47694</v>
      </c>
      <c r="U1627" s="6">
        <f t="shared" si="232"/>
        <v>49033.445127960003</v>
      </c>
      <c r="V1627" s="4">
        <f t="shared" si="233"/>
        <v>1.0280841432456913</v>
      </c>
      <c r="W1627" s="3">
        <f t="shared" si="234"/>
        <v>12434.841270000001</v>
      </c>
    </row>
    <row r="1628" spans="1:23">
      <c r="A1628" s="1">
        <v>1626</v>
      </c>
      <c r="B1628">
        <v>3640</v>
      </c>
      <c r="C1628" t="s">
        <v>1614</v>
      </c>
      <c r="D1628" t="s">
        <v>3565</v>
      </c>
      <c r="E1628">
        <v>77994</v>
      </c>
      <c r="F1628" t="s">
        <v>3916</v>
      </c>
      <c r="G1628">
        <v>2.98</v>
      </c>
      <c r="H1628" t="s">
        <v>4478</v>
      </c>
      <c r="I1628" s="2" t="s">
        <v>7221</v>
      </c>
      <c r="K1628" t="s">
        <v>8131</v>
      </c>
      <c r="L1628">
        <v>19</v>
      </c>
      <c r="M1628">
        <v>0.18</v>
      </c>
      <c r="N1628">
        <v>70.2</v>
      </c>
      <c r="O1628">
        <f t="shared" si="227"/>
        <v>80.36</v>
      </c>
      <c r="P1628">
        <f t="shared" si="228"/>
        <v>5015.0600000000004</v>
      </c>
      <c r="Q1628">
        <f t="shared" si="229"/>
        <v>5.13</v>
      </c>
      <c r="R1628">
        <f t="shared" si="230"/>
        <v>5.44</v>
      </c>
      <c r="S1628">
        <f t="shared" si="231"/>
        <v>-1152</v>
      </c>
      <c r="T1628" s="6">
        <f t="shared" si="235"/>
        <v>77994</v>
      </c>
      <c r="U1628" s="6">
        <f t="shared" si="232"/>
        <v>74003.512061519999</v>
      </c>
      <c r="V1628" s="4">
        <f t="shared" si="233"/>
        <v>0.94883596252942537</v>
      </c>
      <c r="W1628" s="3">
        <f t="shared" si="234"/>
        <v>12434.841270000001</v>
      </c>
    </row>
    <row r="1629" spans="1:23">
      <c r="A1629" s="1">
        <v>1627</v>
      </c>
      <c r="B1629">
        <v>3642</v>
      </c>
      <c r="C1629" t="s">
        <v>1615</v>
      </c>
      <c r="D1629" t="s">
        <v>3566</v>
      </c>
      <c r="E1629">
        <v>22194</v>
      </c>
      <c r="F1629" t="s">
        <v>3915</v>
      </c>
      <c r="G1629">
        <v>1.46</v>
      </c>
      <c r="H1629" t="s">
        <v>3943</v>
      </c>
      <c r="I1629" s="2" t="s">
        <v>7222</v>
      </c>
      <c r="K1629" t="s">
        <v>7596</v>
      </c>
      <c r="L1629">
        <v>1</v>
      </c>
      <c r="M1629">
        <v>0.02</v>
      </c>
      <c r="N1629">
        <v>7</v>
      </c>
      <c r="O1629">
        <f t="shared" si="227"/>
        <v>80.36</v>
      </c>
      <c r="P1629">
        <f t="shared" si="228"/>
        <v>5015.0600000000004</v>
      </c>
      <c r="Q1629">
        <f t="shared" si="229"/>
        <v>5.13</v>
      </c>
      <c r="R1629">
        <f t="shared" si="230"/>
        <v>5.44</v>
      </c>
      <c r="S1629">
        <f t="shared" si="231"/>
        <v>-1152</v>
      </c>
      <c r="T1629" s="6">
        <f t="shared" si="235"/>
        <v>22194</v>
      </c>
      <c r="U1629" s="6">
        <f t="shared" si="232"/>
        <v>23693.950705039999</v>
      </c>
      <c r="V1629" s="4">
        <f t="shared" si="233"/>
        <v>1.0675836129152023</v>
      </c>
      <c r="W1629" s="3">
        <f t="shared" si="234"/>
        <v>12434.841270000001</v>
      </c>
    </row>
    <row r="1630" spans="1:23">
      <c r="A1630" s="1">
        <v>1628</v>
      </c>
      <c r="B1630">
        <v>3645</v>
      </c>
      <c r="C1630" t="s">
        <v>1616</v>
      </c>
      <c r="D1630" t="s">
        <v>3567</v>
      </c>
      <c r="E1630">
        <v>83394</v>
      </c>
      <c r="F1630" t="s">
        <v>3915</v>
      </c>
      <c r="G1630">
        <v>4.05</v>
      </c>
      <c r="H1630" t="s">
        <v>5332</v>
      </c>
      <c r="I1630" s="2" t="s">
        <v>7223</v>
      </c>
      <c r="K1630" t="s">
        <v>8985</v>
      </c>
      <c r="L1630">
        <v>92</v>
      </c>
      <c r="M1630">
        <v>0.26</v>
      </c>
      <c r="N1630">
        <v>110.9</v>
      </c>
      <c r="O1630">
        <f t="shared" si="227"/>
        <v>80.36</v>
      </c>
      <c r="P1630">
        <f t="shared" si="228"/>
        <v>5015.0600000000004</v>
      </c>
      <c r="Q1630">
        <f t="shared" si="229"/>
        <v>5.13</v>
      </c>
      <c r="R1630">
        <f t="shared" si="230"/>
        <v>5.44</v>
      </c>
      <c r="S1630">
        <f t="shared" si="231"/>
        <v>-1152</v>
      </c>
      <c r="T1630" s="6">
        <f t="shared" si="235"/>
        <v>83394</v>
      </c>
      <c r="U1630" s="6">
        <f t="shared" si="232"/>
        <v>107762.19513220001</v>
      </c>
      <c r="V1630" s="4">
        <f t="shared" si="233"/>
        <v>1.2922056158980264</v>
      </c>
      <c r="W1630" s="3">
        <f t="shared" si="234"/>
        <v>12434.841270000001</v>
      </c>
    </row>
    <row r="1631" spans="1:23">
      <c r="A1631" s="1">
        <v>1629</v>
      </c>
      <c r="B1631">
        <v>3650</v>
      </c>
      <c r="C1631" t="s">
        <v>1617</v>
      </c>
      <c r="D1631" t="s">
        <v>3568</v>
      </c>
      <c r="E1631">
        <v>40194</v>
      </c>
      <c r="F1631" t="s">
        <v>3915</v>
      </c>
      <c r="G1631">
        <v>2.0099999999999998</v>
      </c>
      <c r="H1631" t="s">
        <v>5333</v>
      </c>
      <c r="I1631" s="2" t="s">
        <v>7224</v>
      </c>
      <c r="K1631" t="s">
        <v>8986</v>
      </c>
      <c r="L1631">
        <v>37</v>
      </c>
      <c r="M1631">
        <v>0.16</v>
      </c>
      <c r="N1631">
        <v>24.76</v>
      </c>
      <c r="O1631">
        <f t="shared" si="227"/>
        <v>80.36</v>
      </c>
      <c r="P1631">
        <f t="shared" si="228"/>
        <v>5015.0600000000004</v>
      </c>
      <c r="Q1631">
        <f t="shared" si="229"/>
        <v>5.13</v>
      </c>
      <c r="R1631">
        <f t="shared" si="230"/>
        <v>5.44</v>
      </c>
      <c r="S1631">
        <f t="shared" si="231"/>
        <v>-1152</v>
      </c>
      <c r="T1631" s="6">
        <f t="shared" si="235"/>
        <v>40194</v>
      </c>
      <c r="U1631" s="6">
        <f t="shared" si="232"/>
        <v>39664.879127239998</v>
      </c>
      <c r="V1631" s="4">
        <f t="shared" si="233"/>
        <v>0.98683582443250228</v>
      </c>
      <c r="W1631" s="3">
        <f t="shared" si="234"/>
        <v>12434.841270000001</v>
      </c>
    </row>
    <row r="1632" spans="1:23">
      <c r="A1632" s="1">
        <v>1630</v>
      </c>
      <c r="B1632">
        <v>3651</v>
      </c>
      <c r="C1632" t="s">
        <v>1618</v>
      </c>
      <c r="D1632" t="s">
        <v>3569</v>
      </c>
      <c r="E1632">
        <v>142935</v>
      </c>
      <c r="F1632" t="s">
        <v>3915</v>
      </c>
      <c r="G1632">
        <v>2.2000000000000002</v>
      </c>
      <c r="H1632" t="s">
        <v>5334</v>
      </c>
      <c r="I1632" s="2" t="s">
        <v>7225</v>
      </c>
      <c r="K1632" t="s">
        <v>8987</v>
      </c>
      <c r="L1632">
        <v>1</v>
      </c>
      <c r="M1632">
        <v>0.307</v>
      </c>
      <c r="N1632">
        <v>168.85</v>
      </c>
      <c r="O1632">
        <f t="shared" si="227"/>
        <v>80.36</v>
      </c>
      <c r="P1632">
        <f t="shared" si="228"/>
        <v>5015.0600000000004</v>
      </c>
      <c r="Q1632">
        <f t="shared" si="229"/>
        <v>5.13</v>
      </c>
      <c r="R1632">
        <f t="shared" si="230"/>
        <v>5.44</v>
      </c>
      <c r="S1632">
        <f t="shared" si="231"/>
        <v>-1152</v>
      </c>
      <c r="T1632" s="6">
        <f t="shared" si="235"/>
        <v>142935</v>
      </c>
      <c r="U1632" s="6">
        <f t="shared" si="232"/>
        <v>105490.1767928</v>
      </c>
      <c r="V1632" s="4">
        <f t="shared" si="233"/>
        <v>0.73802901173820268</v>
      </c>
      <c r="W1632" s="3">
        <f t="shared" si="234"/>
        <v>12434.841270000001</v>
      </c>
    </row>
    <row r="1633" spans="1:23">
      <c r="A1633" s="1">
        <v>1631</v>
      </c>
      <c r="B1633">
        <v>3657</v>
      </c>
      <c r="C1633" t="s">
        <v>1619</v>
      </c>
      <c r="D1633" t="s">
        <v>3570</v>
      </c>
      <c r="E1633">
        <v>70194</v>
      </c>
      <c r="F1633" t="s">
        <v>3917</v>
      </c>
      <c r="G1633">
        <v>2.79</v>
      </c>
      <c r="H1633" t="s">
        <v>5335</v>
      </c>
      <c r="I1633" s="2" t="s">
        <v>7226</v>
      </c>
      <c r="K1633" t="s">
        <v>8988</v>
      </c>
      <c r="L1633">
        <v>22</v>
      </c>
      <c r="M1633">
        <v>0.40600000000000003</v>
      </c>
      <c r="N1633">
        <v>123.83</v>
      </c>
      <c r="O1633">
        <f t="shared" si="227"/>
        <v>80.36</v>
      </c>
      <c r="P1633">
        <f t="shared" si="228"/>
        <v>5015.0600000000004</v>
      </c>
      <c r="Q1633">
        <f t="shared" si="229"/>
        <v>5.13</v>
      </c>
      <c r="R1633">
        <f t="shared" si="230"/>
        <v>5.44</v>
      </c>
      <c r="S1633">
        <f t="shared" si="231"/>
        <v>-1152</v>
      </c>
      <c r="T1633" s="6">
        <f t="shared" si="235"/>
        <v>70194</v>
      </c>
      <c r="U1633" s="6">
        <f t="shared" si="232"/>
        <v>94613.173243959987</v>
      </c>
      <c r="V1633" s="4">
        <f t="shared" si="233"/>
        <v>1.3478812041479327</v>
      </c>
      <c r="W1633" s="3">
        <f t="shared" si="234"/>
        <v>12434.841270000001</v>
      </c>
    </row>
    <row r="1634" spans="1:23">
      <c r="A1634" s="1">
        <v>1632</v>
      </c>
      <c r="B1634">
        <v>3658</v>
      </c>
      <c r="C1634" t="s">
        <v>1620</v>
      </c>
      <c r="D1634" t="s">
        <v>3571</v>
      </c>
      <c r="E1634">
        <v>109193</v>
      </c>
      <c r="F1634" t="s">
        <v>3915</v>
      </c>
      <c r="G1634">
        <v>2.74</v>
      </c>
      <c r="H1634" t="s">
        <v>5336</v>
      </c>
      <c r="I1634" s="2" t="s">
        <v>7227</v>
      </c>
      <c r="K1634" t="s">
        <v>8989</v>
      </c>
      <c r="L1634">
        <v>1</v>
      </c>
      <c r="M1634">
        <v>0.2</v>
      </c>
      <c r="N1634">
        <v>163</v>
      </c>
      <c r="O1634">
        <f t="shared" si="227"/>
        <v>80.36</v>
      </c>
      <c r="P1634">
        <f t="shared" si="228"/>
        <v>5015.0600000000004</v>
      </c>
      <c r="Q1634">
        <f t="shared" si="229"/>
        <v>5.13</v>
      </c>
      <c r="R1634">
        <f t="shared" si="230"/>
        <v>5.44</v>
      </c>
      <c r="S1634">
        <f t="shared" si="231"/>
        <v>-1152</v>
      </c>
      <c r="T1634" s="6">
        <f t="shared" si="235"/>
        <v>109193</v>
      </c>
      <c r="U1634" s="6">
        <f t="shared" si="232"/>
        <v>110990.57729576001</v>
      </c>
      <c r="V1634" s="4">
        <f t="shared" si="233"/>
        <v>1.0164623858283957</v>
      </c>
      <c r="W1634" s="3">
        <f t="shared" si="234"/>
        <v>12434.841270000001</v>
      </c>
    </row>
    <row r="1635" spans="1:23">
      <c r="A1635" s="1">
        <v>1633</v>
      </c>
      <c r="B1635">
        <v>3659</v>
      </c>
      <c r="C1635" t="s">
        <v>1621</v>
      </c>
      <c r="D1635" t="s">
        <v>3572</v>
      </c>
      <c r="E1635">
        <v>55493</v>
      </c>
      <c r="F1635" t="s">
        <v>3915</v>
      </c>
      <c r="G1635">
        <v>2.12</v>
      </c>
      <c r="H1635" t="s">
        <v>5337</v>
      </c>
      <c r="I1635" s="2" t="s">
        <v>7228</v>
      </c>
      <c r="K1635" t="s">
        <v>8990</v>
      </c>
      <c r="L1635">
        <v>1</v>
      </c>
      <c r="M1635">
        <v>0.16</v>
      </c>
      <c r="N1635">
        <v>39.200000000000003</v>
      </c>
      <c r="O1635">
        <f t="shared" si="227"/>
        <v>80.36</v>
      </c>
      <c r="P1635">
        <f t="shared" si="228"/>
        <v>5015.0600000000004</v>
      </c>
      <c r="Q1635">
        <f t="shared" si="229"/>
        <v>5.13</v>
      </c>
      <c r="R1635">
        <f t="shared" si="230"/>
        <v>5.44</v>
      </c>
      <c r="S1635">
        <f t="shared" si="231"/>
        <v>-1152</v>
      </c>
      <c r="T1635" s="6">
        <f t="shared" si="235"/>
        <v>55493</v>
      </c>
      <c r="U1635" s="6">
        <f t="shared" si="232"/>
        <v>47618.845470879998</v>
      </c>
      <c r="V1635" s="4">
        <f t="shared" si="233"/>
        <v>0.85810544520714316</v>
      </c>
      <c r="W1635" s="3">
        <f t="shared" si="234"/>
        <v>12434.841270000001</v>
      </c>
    </row>
    <row r="1636" spans="1:23">
      <c r="A1636" s="1">
        <v>1634</v>
      </c>
      <c r="B1636">
        <v>3661</v>
      </c>
      <c r="C1636" t="s">
        <v>1622</v>
      </c>
      <c r="D1636" t="s">
        <v>3573</v>
      </c>
      <c r="E1636">
        <v>48594</v>
      </c>
      <c r="F1636" t="s">
        <v>3915</v>
      </c>
      <c r="G1636">
        <v>2.65</v>
      </c>
      <c r="H1636" t="s">
        <v>5338</v>
      </c>
      <c r="I1636" s="2" t="s">
        <v>7229</v>
      </c>
      <c r="K1636" t="s">
        <v>8991</v>
      </c>
      <c r="L1636">
        <v>1</v>
      </c>
      <c r="M1636">
        <v>0.14000000000000001</v>
      </c>
      <c r="N1636">
        <v>18.899999999999999</v>
      </c>
      <c r="O1636">
        <f t="shared" si="227"/>
        <v>80.36</v>
      </c>
      <c r="P1636">
        <f t="shared" si="228"/>
        <v>5015.0600000000004</v>
      </c>
      <c r="Q1636">
        <f t="shared" si="229"/>
        <v>5.13</v>
      </c>
      <c r="R1636">
        <f t="shared" si="230"/>
        <v>5.44</v>
      </c>
      <c r="S1636">
        <f t="shared" si="231"/>
        <v>-1152</v>
      </c>
      <c r="T1636" s="6">
        <f t="shared" si="235"/>
        <v>48594</v>
      </c>
      <c r="U1636" s="6">
        <f t="shared" si="232"/>
        <v>46653.088998599997</v>
      </c>
      <c r="V1636" s="4">
        <f t="shared" si="233"/>
        <v>0.96005862860847013</v>
      </c>
      <c r="W1636" s="3">
        <f t="shared" si="234"/>
        <v>12434.841270000001</v>
      </c>
    </row>
    <row r="1637" spans="1:23">
      <c r="A1637" s="1">
        <v>1635</v>
      </c>
      <c r="B1637">
        <v>3662</v>
      </c>
      <c r="C1637" t="s">
        <v>1623</v>
      </c>
      <c r="D1637" t="s">
        <v>3574</v>
      </c>
      <c r="E1637">
        <v>29994</v>
      </c>
      <c r="F1637" t="s">
        <v>3915</v>
      </c>
      <c r="G1637">
        <v>1.72</v>
      </c>
      <c r="H1637" t="s">
        <v>5339</v>
      </c>
      <c r="I1637" s="2" t="s">
        <v>7230</v>
      </c>
      <c r="K1637" t="s">
        <v>8992</v>
      </c>
      <c r="L1637">
        <v>17</v>
      </c>
      <c r="M1637">
        <v>5.8999999999999997E-2</v>
      </c>
      <c r="N1637">
        <v>27.14</v>
      </c>
      <c r="O1637">
        <f t="shared" si="227"/>
        <v>80.36</v>
      </c>
      <c r="P1637">
        <f t="shared" si="228"/>
        <v>5015.0600000000004</v>
      </c>
      <c r="Q1637">
        <f t="shared" si="229"/>
        <v>5.13</v>
      </c>
      <c r="R1637">
        <f t="shared" si="230"/>
        <v>5.44</v>
      </c>
      <c r="S1637">
        <f t="shared" si="231"/>
        <v>-1152</v>
      </c>
      <c r="T1637" s="6">
        <f t="shared" si="235"/>
        <v>29994</v>
      </c>
      <c r="U1637" s="6">
        <f t="shared" si="232"/>
        <v>36377.99135728</v>
      </c>
      <c r="V1637" s="4">
        <f t="shared" si="233"/>
        <v>1.2128422803654064</v>
      </c>
      <c r="W1637" s="3">
        <f t="shared" si="234"/>
        <v>12434.841270000001</v>
      </c>
    </row>
    <row r="1638" spans="1:23">
      <c r="A1638" s="1">
        <v>1636</v>
      </c>
      <c r="B1638">
        <v>3666</v>
      </c>
      <c r="C1638" t="s">
        <v>1624</v>
      </c>
      <c r="D1638" t="s">
        <v>3575</v>
      </c>
      <c r="E1638">
        <v>44694</v>
      </c>
      <c r="F1638" t="s">
        <v>3915</v>
      </c>
      <c r="G1638">
        <v>2.0699999999999998</v>
      </c>
      <c r="H1638" t="s">
        <v>5340</v>
      </c>
      <c r="I1638" s="2" t="s">
        <v>7231</v>
      </c>
      <c r="K1638" t="s">
        <v>8993</v>
      </c>
      <c r="L1638">
        <v>5</v>
      </c>
      <c r="M1638">
        <v>0.11</v>
      </c>
      <c r="N1638">
        <v>38.5</v>
      </c>
      <c r="O1638">
        <f t="shared" si="227"/>
        <v>80.36</v>
      </c>
      <c r="P1638">
        <f t="shared" si="228"/>
        <v>5015.0600000000004</v>
      </c>
      <c r="Q1638">
        <f t="shared" si="229"/>
        <v>5.13</v>
      </c>
      <c r="R1638">
        <f t="shared" si="230"/>
        <v>5.44</v>
      </c>
      <c r="S1638">
        <f t="shared" si="231"/>
        <v>-1152</v>
      </c>
      <c r="T1638" s="6">
        <f t="shared" si="235"/>
        <v>44694</v>
      </c>
      <c r="U1638" s="6">
        <f t="shared" si="232"/>
        <v>46566.744114679997</v>
      </c>
      <c r="V1638" s="4">
        <f t="shared" si="233"/>
        <v>1.0419014658495547</v>
      </c>
      <c r="W1638" s="3">
        <f t="shared" si="234"/>
        <v>12434.841270000001</v>
      </c>
    </row>
    <row r="1639" spans="1:23">
      <c r="A1639" s="1">
        <v>1637</v>
      </c>
      <c r="B1639">
        <v>3667</v>
      </c>
      <c r="C1639" t="s">
        <v>1625</v>
      </c>
      <c r="D1639" t="s">
        <v>3576</v>
      </c>
      <c r="E1639">
        <v>76794</v>
      </c>
      <c r="F1639" t="s">
        <v>3915</v>
      </c>
      <c r="G1639">
        <v>2.06</v>
      </c>
      <c r="H1639" t="s">
        <v>5341</v>
      </c>
      <c r="I1639" s="2" t="s">
        <v>7232</v>
      </c>
      <c r="K1639" t="s">
        <v>8994</v>
      </c>
      <c r="L1639">
        <v>1</v>
      </c>
      <c r="M1639">
        <v>0.26400000000000001</v>
      </c>
      <c r="N1639">
        <v>121.44</v>
      </c>
      <c r="O1639">
        <f t="shared" si="227"/>
        <v>80.36</v>
      </c>
      <c r="P1639">
        <f t="shared" si="228"/>
        <v>5015.0600000000004</v>
      </c>
      <c r="Q1639">
        <f t="shared" si="229"/>
        <v>5.13</v>
      </c>
      <c r="R1639">
        <f t="shared" si="230"/>
        <v>5.44</v>
      </c>
      <c r="S1639">
        <f t="shared" si="231"/>
        <v>-1152</v>
      </c>
      <c r="T1639" s="6">
        <f t="shared" si="235"/>
        <v>76794</v>
      </c>
      <c r="U1639" s="6">
        <f t="shared" si="232"/>
        <v>82675.443715440008</v>
      </c>
      <c r="V1639" s="4">
        <f t="shared" si="233"/>
        <v>1.0765872817595126</v>
      </c>
      <c r="W1639" s="3">
        <f t="shared" si="234"/>
        <v>12434.841270000001</v>
      </c>
    </row>
    <row r="1640" spans="1:23">
      <c r="A1640" s="1">
        <v>1638</v>
      </c>
      <c r="B1640">
        <v>3674</v>
      </c>
      <c r="C1640" t="s">
        <v>1626</v>
      </c>
      <c r="D1640" t="s">
        <v>3577</v>
      </c>
      <c r="E1640">
        <v>49794</v>
      </c>
      <c r="F1640" t="s">
        <v>3917</v>
      </c>
      <c r="G1640">
        <v>2.54</v>
      </c>
      <c r="H1640" t="s">
        <v>5342</v>
      </c>
      <c r="I1640" s="2" t="s">
        <v>7233</v>
      </c>
      <c r="K1640" t="s">
        <v>8995</v>
      </c>
      <c r="L1640">
        <v>17</v>
      </c>
      <c r="M1640">
        <v>0.16</v>
      </c>
      <c r="N1640">
        <v>59.4</v>
      </c>
      <c r="O1640">
        <f t="shared" si="227"/>
        <v>80.36</v>
      </c>
      <c r="P1640">
        <f t="shared" si="228"/>
        <v>5015.0600000000004</v>
      </c>
      <c r="Q1640">
        <f t="shared" si="229"/>
        <v>5.13</v>
      </c>
      <c r="R1640">
        <f t="shared" si="230"/>
        <v>5.44</v>
      </c>
      <c r="S1640">
        <f t="shared" si="231"/>
        <v>-1152</v>
      </c>
      <c r="T1640" s="6">
        <f t="shared" si="235"/>
        <v>49794</v>
      </c>
      <c r="U1640" s="6">
        <f t="shared" si="232"/>
        <v>62716.60515096</v>
      </c>
      <c r="V1640" s="4">
        <f t="shared" si="233"/>
        <v>1.2595213309025184</v>
      </c>
      <c r="W1640" s="3">
        <f t="shared" si="234"/>
        <v>12434.841270000001</v>
      </c>
    </row>
    <row r="1641" spans="1:23">
      <c r="A1641" s="1">
        <v>1639</v>
      </c>
      <c r="B1641">
        <v>3675</v>
      </c>
      <c r="C1641" t="s">
        <v>1627</v>
      </c>
      <c r="D1641" t="s">
        <v>3578</v>
      </c>
      <c r="E1641">
        <v>39594</v>
      </c>
      <c r="F1641" t="s">
        <v>3915</v>
      </c>
      <c r="G1641">
        <v>2.36</v>
      </c>
      <c r="H1641" t="s">
        <v>5343</v>
      </c>
      <c r="I1641" s="2" t="s">
        <v>7234</v>
      </c>
      <c r="K1641" t="s">
        <v>8996</v>
      </c>
      <c r="L1641">
        <v>7</v>
      </c>
      <c r="M1641">
        <v>6.8999999999999992E-2</v>
      </c>
      <c r="N1641">
        <v>25.87</v>
      </c>
      <c r="O1641">
        <f t="shared" si="227"/>
        <v>80.36</v>
      </c>
      <c r="P1641">
        <f t="shared" si="228"/>
        <v>5015.0600000000004</v>
      </c>
      <c r="Q1641">
        <f t="shared" si="229"/>
        <v>5.13</v>
      </c>
      <c r="R1641">
        <f t="shared" si="230"/>
        <v>5.44</v>
      </c>
      <c r="S1641">
        <f t="shared" si="231"/>
        <v>-1152</v>
      </c>
      <c r="T1641" s="6">
        <f t="shared" si="235"/>
        <v>39594</v>
      </c>
      <c r="U1641" s="6">
        <f t="shared" si="232"/>
        <v>45372.758284639996</v>
      </c>
      <c r="V1641" s="4">
        <f t="shared" si="233"/>
        <v>1.14595035320099</v>
      </c>
      <c r="W1641" s="3">
        <f t="shared" si="234"/>
        <v>12434.841270000001</v>
      </c>
    </row>
    <row r="1642" spans="1:23">
      <c r="A1642" s="1">
        <v>1640</v>
      </c>
      <c r="B1642">
        <v>3676</v>
      </c>
      <c r="C1642" t="s">
        <v>1628</v>
      </c>
      <c r="D1642" t="s">
        <v>3579</v>
      </c>
      <c r="E1642">
        <v>26994</v>
      </c>
      <c r="F1642" t="s">
        <v>3915</v>
      </c>
      <c r="G1642">
        <v>1.57</v>
      </c>
      <c r="H1642" t="s">
        <v>5344</v>
      </c>
      <c r="I1642" s="2" t="s">
        <v>7235</v>
      </c>
      <c r="K1642" t="s">
        <v>8997</v>
      </c>
      <c r="L1642">
        <v>16</v>
      </c>
      <c r="M1642">
        <v>3.7999999999999999E-2</v>
      </c>
      <c r="N1642">
        <v>19.38</v>
      </c>
      <c r="O1642">
        <f t="shared" si="227"/>
        <v>80.36</v>
      </c>
      <c r="P1642">
        <f t="shared" si="228"/>
        <v>5015.0600000000004</v>
      </c>
      <c r="Q1642">
        <f t="shared" si="229"/>
        <v>5.13</v>
      </c>
      <c r="R1642">
        <f t="shared" si="230"/>
        <v>5.44</v>
      </c>
      <c r="S1642">
        <f t="shared" si="231"/>
        <v>-1152</v>
      </c>
      <c r="T1642" s="6">
        <f t="shared" si="235"/>
        <v>26994</v>
      </c>
      <c r="U1642" s="6">
        <f t="shared" si="232"/>
        <v>30747.37074468</v>
      </c>
      <c r="V1642" s="4">
        <f t="shared" si="233"/>
        <v>1.1390446300911314</v>
      </c>
      <c r="W1642" s="3">
        <f t="shared" si="234"/>
        <v>12434.841270000001</v>
      </c>
    </row>
    <row r="1643" spans="1:23">
      <c r="A1643" s="1">
        <v>1641</v>
      </c>
      <c r="B1643">
        <v>3679</v>
      </c>
      <c r="C1643" t="s">
        <v>1629</v>
      </c>
      <c r="D1643" t="s">
        <v>3580</v>
      </c>
      <c r="E1643">
        <v>130193</v>
      </c>
      <c r="F1643" t="s">
        <v>3915</v>
      </c>
      <c r="G1643">
        <v>1.5</v>
      </c>
      <c r="H1643" t="s">
        <v>5345</v>
      </c>
      <c r="I1643" s="2" t="s">
        <v>7236</v>
      </c>
      <c r="K1643" t="s">
        <v>8998</v>
      </c>
      <c r="L1643">
        <v>1</v>
      </c>
      <c r="M1643">
        <v>0.4</v>
      </c>
      <c r="N1643">
        <v>268</v>
      </c>
      <c r="O1643">
        <f t="shared" si="227"/>
        <v>80.36</v>
      </c>
      <c r="P1643">
        <f t="shared" si="228"/>
        <v>5015.0600000000004</v>
      </c>
      <c r="Q1643">
        <f t="shared" si="229"/>
        <v>5.13</v>
      </c>
      <c r="R1643">
        <f t="shared" si="230"/>
        <v>5.44</v>
      </c>
      <c r="S1643">
        <f t="shared" si="231"/>
        <v>-1152</v>
      </c>
      <c r="T1643" s="6">
        <f t="shared" si="235"/>
        <v>130193</v>
      </c>
      <c r="U1643" s="6">
        <f t="shared" si="232"/>
        <v>138389.16548600001</v>
      </c>
      <c r="V1643" s="4">
        <f t="shared" si="233"/>
        <v>1.0629539643913268</v>
      </c>
      <c r="W1643" s="3">
        <f t="shared" si="234"/>
        <v>12434.841270000001</v>
      </c>
    </row>
    <row r="1644" spans="1:23">
      <c r="A1644" s="1">
        <v>1642</v>
      </c>
      <c r="B1644">
        <v>3683</v>
      </c>
      <c r="C1644" t="s">
        <v>1630</v>
      </c>
      <c r="D1644" t="s">
        <v>3581</v>
      </c>
      <c r="E1644">
        <v>126294</v>
      </c>
      <c r="F1644" t="s">
        <v>3916</v>
      </c>
      <c r="G1644">
        <v>4.0599999999999996</v>
      </c>
      <c r="H1644" t="s">
        <v>5346</v>
      </c>
      <c r="I1644" s="2" t="s">
        <v>7237</v>
      </c>
      <c r="K1644" t="s">
        <v>8999</v>
      </c>
      <c r="L1644">
        <v>84</v>
      </c>
      <c r="M1644">
        <v>0.33</v>
      </c>
      <c r="N1644">
        <v>132</v>
      </c>
      <c r="O1644">
        <f t="shared" si="227"/>
        <v>80.36</v>
      </c>
      <c r="P1644">
        <f t="shared" si="228"/>
        <v>5015.0600000000004</v>
      </c>
      <c r="Q1644">
        <f t="shared" si="229"/>
        <v>5.13</v>
      </c>
      <c r="R1644">
        <f t="shared" si="230"/>
        <v>5.44</v>
      </c>
      <c r="S1644">
        <f t="shared" si="231"/>
        <v>-1152</v>
      </c>
      <c r="T1644" s="6">
        <f t="shared" si="235"/>
        <v>126294</v>
      </c>
      <c r="U1644" s="6">
        <f t="shared" si="232"/>
        <v>117135.45546744</v>
      </c>
      <c r="V1644" s="4">
        <f t="shared" si="233"/>
        <v>0.92748234648866934</v>
      </c>
      <c r="W1644" s="3">
        <f t="shared" si="234"/>
        <v>12434.841270000001</v>
      </c>
    </row>
    <row r="1645" spans="1:23">
      <c r="A1645" s="1">
        <v>1643</v>
      </c>
      <c r="B1645">
        <v>3685</v>
      </c>
      <c r="C1645" t="s">
        <v>1631</v>
      </c>
      <c r="D1645" t="s">
        <v>3582</v>
      </c>
      <c r="E1645">
        <v>50994</v>
      </c>
      <c r="F1645" t="s">
        <v>3915</v>
      </c>
      <c r="G1645">
        <v>2.77</v>
      </c>
      <c r="H1645" t="s">
        <v>5347</v>
      </c>
      <c r="I1645" s="2" t="s">
        <v>7238</v>
      </c>
      <c r="K1645" t="s">
        <v>9000</v>
      </c>
      <c r="L1645">
        <v>24</v>
      </c>
      <c r="M1645">
        <v>0.14000000000000001</v>
      </c>
      <c r="N1645">
        <v>37.1</v>
      </c>
      <c r="O1645">
        <f t="shared" si="227"/>
        <v>80.36</v>
      </c>
      <c r="P1645">
        <f t="shared" si="228"/>
        <v>5015.0600000000004</v>
      </c>
      <c r="Q1645">
        <f t="shared" si="229"/>
        <v>5.13</v>
      </c>
      <c r="R1645">
        <f t="shared" si="230"/>
        <v>5.44</v>
      </c>
      <c r="S1645">
        <f t="shared" si="231"/>
        <v>-1152</v>
      </c>
      <c r="T1645" s="6">
        <f t="shared" si="235"/>
        <v>50994</v>
      </c>
      <c r="U1645" s="6">
        <f t="shared" si="232"/>
        <v>56399.989021479996</v>
      </c>
      <c r="V1645" s="4">
        <f t="shared" si="233"/>
        <v>1.1060122567651096</v>
      </c>
      <c r="W1645" s="3">
        <f t="shared" si="234"/>
        <v>12434.841270000001</v>
      </c>
    </row>
    <row r="1646" spans="1:23">
      <c r="A1646" s="1">
        <v>1644</v>
      </c>
      <c r="B1646">
        <v>3688</v>
      </c>
      <c r="C1646" t="s">
        <v>1632</v>
      </c>
      <c r="D1646" t="s">
        <v>3583</v>
      </c>
      <c r="E1646">
        <v>40794</v>
      </c>
      <c r="F1646" t="s">
        <v>3915</v>
      </c>
      <c r="G1646">
        <v>1.9</v>
      </c>
      <c r="H1646" t="s">
        <v>5348</v>
      </c>
      <c r="I1646" s="2" t="s">
        <v>7239</v>
      </c>
      <c r="K1646" t="s">
        <v>9001</v>
      </c>
      <c r="L1646">
        <v>25</v>
      </c>
      <c r="M1646">
        <v>0.21</v>
      </c>
      <c r="N1646">
        <v>61.05</v>
      </c>
      <c r="O1646">
        <f t="shared" si="227"/>
        <v>80.36</v>
      </c>
      <c r="P1646">
        <f t="shared" si="228"/>
        <v>5015.0600000000004</v>
      </c>
      <c r="Q1646">
        <f t="shared" si="229"/>
        <v>5.13</v>
      </c>
      <c r="R1646">
        <f t="shared" si="230"/>
        <v>5.44</v>
      </c>
      <c r="S1646">
        <f t="shared" si="231"/>
        <v>-1152</v>
      </c>
      <c r="T1646" s="6">
        <f t="shared" si="235"/>
        <v>40794</v>
      </c>
      <c r="U1646" s="6">
        <f t="shared" si="232"/>
        <v>53887.958415600006</v>
      </c>
      <c r="V1646" s="4">
        <f t="shared" si="233"/>
        <v>1.3209775559052803</v>
      </c>
      <c r="W1646" s="3">
        <f t="shared" si="234"/>
        <v>12434.841270000001</v>
      </c>
    </row>
    <row r="1647" spans="1:23">
      <c r="A1647" s="1">
        <v>1645</v>
      </c>
      <c r="B1647">
        <v>3689</v>
      </c>
      <c r="C1647" t="s">
        <v>1633</v>
      </c>
      <c r="D1647" t="s">
        <v>3584</v>
      </c>
      <c r="E1647">
        <v>151893</v>
      </c>
      <c r="F1647" t="s">
        <v>3915</v>
      </c>
      <c r="G1647">
        <v>2.42</v>
      </c>
      <c r="H1647" t="s">
        <v>5349</v>
      </c>
      <c r="I1647" s="2" t="s">
        <v>7240</v>
      </c>
      <c r="K1647" t="s">
        <v>9002</v>
      </c>
      <c r="L1647">
        <v>19</v>
      </c>
      <c r="M1647">
        <v>0.44000000000000011</v>
      </c>
      <c r="N1647">
        <v>233.2</v>
      </c>
      <c r="O1647">
        <f t="shared" si="227"/>
        <v>80.36</v>
      </c>
      <c r="P1647">
        <f t="shared" si="228"/>
        <v>5015.0600000000004</v>
      </c>
      <c r="Q1647">
        <f t="shared" si="229"/>
        <v>5.13</v>
      </c>
      <c r="R1647">
        <f t="shared" si="230"/>
        <v>5.44</v>
      </c>
      <c r="S1647">
        <f t="shared" si="231"/>
        <v>-1152</v>
      </c>
      <c r="T1647" s="6">
        <f t="shared" si="235"/>
        <v>151893</v>
      </c>
      <c r="U1647" s="6">
        <f t="shared" si="232"/>
        <v>136904.11792808</v>
      </c>
      <c r="V1647" s="4">
        <f t="shared" si="233"/>
        <v>0.90131946783643746</v>
      </c>
      <c r="W1647" s="3">
        <f t="shared" si="234"/>
        <v>12434.841270000001</v>
      </c>
    </row>
    <row r="1648" spans="1:23">
      <c r="A1648" s="1">
        <v>1646</v>
      </c>
      <c r="B1648">
        <v>3694</v>
      </c>
      <c r="C1648" t="s">
        <v>1634</v>
      </c>
      <c r="D1648" t="s">
        <v>3585</v>
      </c>
      <c r="E1648">
        <v>328194</v>
      </c>
      <c r="F1648" t="s">
        <v>3915</v>
      </c>
      <c r="G1648">
        <v>2.04</v>
      </c>
      <c r="H1648" t="s">
        <v>5350</v>
      </c>
      <c r="I1648" s="2" t="s">
        <v>7241</v>
      </c>
      <c r="K1648" t="s">
        <v>9003</v>
      </c>
      <c r="L1648">
        <v>3</v>
      </c>
      <c r="M1648">
        <v>0.69000000000000006</v>
      </c>
      <c r="N1648">
        <v>548.20999999999992</v>
      </c>
      <c r="O1648">
        <f t="shared" si="227"/>
        <v>80.36</v>
      </c>
      <c r="P1648">
        <f t="shared" si="228"/>
        <v>5015.0600000000004</v>
      </c>
      <c r="Q1648">
        <f t="shared" si="229"/>
        <v>5.13</v>
      </c>
      <c r="R1648">
        <f t="shared" si="230"/>
        <v>5.44</v>
      </c>
      <c r="S1648">
        <f t="shared" si="231"/>
        <v>-1152</v>
      </c>
      <c r="T1648" s="6">
        <f t="shared" si="235"/>
        <v>328194</v>
      </c>
      <c r="U1648" s="6">
        <f t="shared" si="232"/>
        <v>268943.09789296001</v>
      </c>
      <c r="V1648" s="4">
        <f t="shared" si="233"/>
        <v>0.81946378633661798</v>
      </c>
      <c r="W1648" s="3">
        <f t="shared" si="234"/>
        <v>12434.841270000001</v>
      </c>
    </row>
    <row r="1649" spans="1:23">
      <c r="A1649" s="1">
        <v>1647</v>
      </c>
      <c r="B1649">
        <v>3695</v>
      </c>
      <c r="C1649" t="s">
        <v>1635</v>
      </c>
      <c r="D1649" t="s">
        <v>3586</v>
      </c>
      <c r="E1649">
        <v>70118</v>
      </c>
      <c r="F1649" t="s">
        <v>3915</v>
      </c>
      <c r="G1649">
        <v>2.89</v>
      </c>
      <c r="H1649" t="s">
        <v>5351</v>
      </c>
      <c r="I1649" s="2" t="s">
        <v>7242</v>
      </c>
      <c r="K1649" t="s">
        <v>9004</v>
      </c>
      <c r="L1649">
        <v>11</v>
      </c>
      <c r="M1649">
        <v>0.13</v>
      </c>
      <c r="N1649">
        <v>42.25</v>
      </c>
      <c r="O1649">
        <f t="shared" si="227"/>
        <v>80.36</v>
      </c>
      <c r="P1649">
        <f t="shared" si="228"/>
        <v>5015.0600000000004</v>
      </c>
      <c r="Q1649">
        <f t="shared" si="229"/>
        <v>5.13</v>
      </c>
      <c r="R1649">
        <f t="shared" si="230"/>
        <v>5.44</v>
      </c>
      <c r="S1649">
        <f t="shared" si="231"/>
        <v>-1152</v>
      </c>
      <c r="T1649" s="6">
        <f t="shared" si="235"/>
        <v>70118</v>
      </c>
      <c r="U1649" s="6">
        <f t="shared" si="232"/>
        <v>60441.971924359998</v>
      </c>
      <c r="V1649" s="4">
        <f t="shared" si="233"/>
        <v>0.862003649909581</v>
      </c>
      <c r="W1649" s="3">
        <f t="shared" si="234"/>
        <v>12434.841270000001</v>
      </c>
    </row>
    <row r="1650" spans="1:23">
      <c r="A1650" s="1">
        <v>1648</v>
      </c>
      <c r="B1650">
        <v>3697</v>
      </c>
      <c r="C1650" t="s">
        <v>1636</v>
      </c>
      <c r="D1650" t="s">
        <v>3587</v>
      </c>
      <c r="E1650">
        <v>41094</v>
      </c>
      <c r="F1650" t="s">
        <v>3915</v>
      </c>
      <c r="G1650">
        <v>1.87</v>
      </c>
      <c r="H1650" t="s">
        <v>5352</v>
      </c>
      <c r="I1650" s="2" t="s">
        <v>7243</v>
      </c>
      <c r="K1650" t="s">
        <v>9005</v>
      </c>
      <c r="L1650">
        <v>21</v>
      </c>
      <c r="M1650">
        <v>9.799999999999999E-2</v>
      </c>
      <c r="N1650">
        <v>37.18</v>
      </c>
      <c r="O1650">
        <f t="shared" si="227"/>
        <v>80.36</v>
      </c>
      <c r="P1650">
        <f t="shared" si="228"/>
        <v>5015.0600000000004</v>
      </c>
      <c r="Q1650">
        <f t="shared" si="229"/>
        <v>5.13</v>
      </c>
      <c r="R1650">
        <f t="shared" si="230"/>
        <v>5.44</v>
      </c>
      <c r="S1650">
        <f t="shared" si="231"/>
        <v>-1152</v>
      </c>
      <c r="T1650" s="6">
        <f t="shared" si="235"/>
        <v>41094</v>
      </c>
      <c r="U1650" s="6">
        <f t="shared" si="232"/>
        <v>43005.333121880001</v>
      </c>
      <c r="V1650" s="4">
        <f t="shared" si="233"/>
        <v>1.046511245483039</v>
      </c>
      <c r="W1650" s="3">
        <f t="shared" si="234"/>
        <v>12434.841270000001</v>
      </c>
    </row>
    <row r="1651" spans="1:23">
      <c r="A1651" s="1">
        <v>1649</v>
      </c>
      <c r="B1651">
        <v>3698</v>
      </c>
      <c r="C1651" t="s">
        <v>1637</v>
      </c>
      <c r="D1651" t="s">
        <v>3588</v>
      </c>
      <c r="E1651">
        <v>54368</v>
      </c>
      <c r="F1651" t="s">
        <v>3915</v>
      </c>
      <c r="G1651">
        <v>1.55</v>
      </c>
      <c r="H1651" t="s">
        <v>5353</v>
      </c>
      <c r="I1651" s="2" t="s">
        <v>7244</v>
      </c>
      <c r="K1651" t="s">
        <v>9006</v>
      </c>
      <c r="L1651">
        <v>3</v>
      </c>
      <c r="M1651">
        <v>0.13400000000000001</v>
      </c>
      <c r="N1651">
        <v>50.33</v>
      </c>
      <c r="O1651">
        <f t="shared" si="227"/>
        <v>80.36</v>
      </c>
      <c r="P1651">
        <f t="shared" si="228"/>
        <v>5015.0600000000004</v>
      </c>
      <c r="Q1651">
        <f t="shared" si="229"/>
        <v>5.13</v>
      </c>
      <c r="R1651">
        <f t="shared" si="230"/>
        <v>5.44</v>
      </c>
      <c r="S1651">
        <f t="shared" si="231"/>
        <v>-1152</v>
      </c>
      <c r="T1651" s="6">
        <f t="shared" si="235"/>
        <v>54368</v>
      </c>
      <c r="U1651" s="6">
        <f t="shared" si="232"/>
        <v>43978.987034199999</v>
      </c>
      <c r="V1651" s="4">
        <f t="shared" si="233"/>
        <v>0.80891309288919955</v>
      </c>
      <c r="W1651" s="3">
        <f t="shared" si="234"/>
        <v>12434.841270000001</v>
      </c>
    </row>
    <row r="1652" spans="1:23">
      <c r="A1652" s="1">
        <v>1650</v>
      </c>
      <c r="B1652">
        <v>3701</v>
      </c>
      <c r="C1652" t="s">
        <v>1638</v>
      </c>
      <c r="D1652" t="s">
        <v>3589</v>
      </c>
      <c r="E1652">
        <v>58794</v>
      </c>
      <c r="F1652" t="s">
        <v>3915</v>
      </c>
      <c r="G1652">
        <v>1.99</v>
      </c>
      <c r="H1652" t="s">
        <v>5354</v>
      </c>
      <c r="I1652" s="2" t="s">
        <v>7245</v>
      </c>
      <c r="K1652" t="s">
        <v>9007</v>
      </c>
      <c r="L1652">
        <v>98</v>
      </c>
      <c r="M1652">
        <v>0.24</v>
      </c>
      <c r="N1652">
        <v>122.4</v>
      </c>
      <c r="O1652">
        <f t="shared" si="227"/>
        <v>80.36</v>
      </c>
      <c r="P1652">
        <f t="shared" si="228"/>
        <v>5015.0600000000004</v>
      </c>
      <c r="Q1652">
        <f t="shared" si="229"/>
        <v>5.13</v>
      </c>
      <c r="R1652">
        <f t="shared" si="230"/>
        <v>5.44</v>
      </c>
      <c r="S1652">
        <f t="shared" si="231"/>
        <v>-1152</v>
      </c>
      <c r="T1652" s="6">
        <f t="shared" si="235"/>
        <v>58794</v>
      </c>
      <c r="U1652" s="6">
        <f t="shared" si="232"/>
        <v>82050.589112760004</v>
      </c>
      <c r="V1652" s="4">
        <f t="shared" si="233"/>
        <v>1.3955605863312583</v>
      </c>
      <c r="W1652" s="3">
        <f t="shared" si="234"/>
        <v>12434.841270000001</v>
      </c>
    </row>
    <row r="1653" spans="1:23">
      <c r="A1653" s="1">
        <v>1651</v>
      </c>
      <c r="B1653">
        <v>3704</v>
      </c>
      <c r="C1653" t="s">
        <v>1639</v>
      </c>
      <c r="D1653" t="s">
        <v>3590</v>
      </c>
      <c r="E1653">
        <v>68787</v>
      </c>
      <c r="F1653" t="s">
        <v>3915</v>
      </c>
      <c r="G1653">
        <v>2.63</v>
      </c>
      <c r="H1653" t="s">
        <v>5355</v>
      </c>
      <c r="I1653" s="2" t="s">
        <v>7246</v>
      </c>
      <c r="K1653" t="s">
        <v>9008</v>
      </c>
      <c r="L1653">
        <v>11</v>
      </c>
      <c r="M1653">
        <v>0.35</v>
      </c>
      <c r="N1653">
        <v>110.25</v>
      </c>
      <c r="O1653">
        <f t="shared" si="227"/>
        <v>80.36</v>
      </c>
      <c r="P1653">
        <f t="shared" si="228"/>
        <v>5015.0600000000004</v>
      </c>
      <c r="Q1653">
        <f t="shared" si="229"/>
        <v>5.13</v>
      </c>
      <c r="R1653">
        <f t="shared" si="230"/>
        <v>5.44</v>
      </c>
      <c r="S1653">
        <f t="shared" si="231"/>
        <v>-1152</v>
      </c>
      <c r="T1653" s="6">
        <f t="shared" si="235"/>
        <v>68787</v>
      </c>
      <c r="U1653" s="6">
        <f t="shared" si="232"/>
        <v>86289.072648119996</v>
      </c>
      <c r="V1653" s="4">
        <f t="shared" si="233"/>
        <v>1.254438667889572</v>
      </c>
      <c r="W1653" s="3">
        <f t="shared" si="234"/>
        <v>12434.841270000001</v>
      </c>
    </row>
    <row r="1654" spans="1:23">
      <c r="A1654" s="1">
        <v>1652</v>
      </c>
      <c r="B1654">
        <v>3705</v>
      </c>
      <c r="C1654" t="s">
        <v>1640</v>
      </c>
      <c r="D1654" t="s">
        <v>3591</v>
      </c>
      <c r="E1654">
        <v>43118</v>
      </c>
      <c r="F1654" t="s">
        <v>3915</v>
      </c>
      <c r="G1654">
        <v>1.97</v>
      </c>
      <c r="H1654" t="s">
        <v>3948</v>
      </c>
      <c r="I1654" s="2" t="s">
        <v>7247</v>
      </c>
      <c r="K1654" t="s">
        <v>7601</v>
      </c>
      <c r="L1654">
        <v>1</v>
      </c>
      <c r="M1654">
        <v>0.06</v>
      </c>
      <c r="N1654">
        <v>20.399999999999999</v>
      </c>
      <c r="O1654">
        <f t="shared" si="227"/>
        <v>80.36</v>
      </c>
      <c r="P1654">
        <f t="shared" si="228"/>
        <v>5015.0600000000004</v>
      </c>
      <c r="Q1654">
        <f t="shared" si="229"/>
        <v>5.13</v>
      </c>
      <c r="R1654">
        <f t="shared" si="230"/>
        <v>5.44</v>
      </c>
      <c r="S1654">
        <f t="shared" si="231"/>
        <v>-1152</v>
      </c>
      <c r="T1654" s="6">
        <f t="shared" si="235"/>
        <v>43118</v>
      </c>
      <c r="U1654" s="6">
        <f t="shared" si="232"/>
        <v>37161.996122279998</v>
      </c>
      <c r="V1654" s="4">
        <f t="shared" si="233"/>
        <v>0.86186734362168926</v>
      </c>
      <c r="W1654" s="3">
        <f t="shared" si="234"/>
        <v>12434.841270000001</v>
      </c>
    </row>
    <row r="1655" spans="1:23">
      <c r="A1655" s="1">
        <v>1653</v>
      </c>
      <c r="B1655">
        <v>3708</v>
      </c>
      <c r="C1655" t="s">
        <v>1641</v>
      </c>
      <c r="D1655" t="s">
        <v>3592</v>
      </c>
      <c r="E1655">
        <v>68993</v>
      </c>
      <c r="F1655" t="s">
        <v>3915</v>
      </c>
      <c r="G1655">
        <v>2.7</v>
      </c>
      <c r="H1655" t="s">
        <v>5356</v>
      </c>
      <c r="I1655" s="2" t="s">
        <v>7248</v>
      </c>
      <c r="K1655" t="s">
        <v>9009</v>
      </c>
      <c r="L1655">
        <v>1</v>
      </c>
      <c r="M1655">
        <v>0.22</v>
      </c>
      <c r="N1655">
        <v>99</v>
      </c>
      <c r="O1655">
        <f t="shared" si="227"/>
        <v>80.36</v>
      </c>
      <c r="P1655">
        <f t="shared" si="228"/>
        <v>5015.0600000000004</v>
      </c>
      <c r="Q1655">
        <f t="shared" si="229"/>
        <v>5.13</v>
      </c>
      <c r="R1655">
        <f t="shared" si="230"/>
        <v>5.44</v>
      </c>
      <c r="S1655">
        <f t="shared" si="231"/>
        <v>-1152</v>
      </c>
      <c r="T1655" s="6">
        <f t="shared" si="235"/>
        <v>68993</v>
      </c>
      <c r="U1655" s="6">
        <f t="shared" si="232"/>
        <v>82415.567314800006</v>
      </c>
      <c r="V1655" s="4">
        <f t="shared" si="233"/>
        <v>1.194549698009943</v>
      </c>
      <c r="W1655" s="3">
        <f t="shared" si="234"/>
        <v>12434.841270000001</v>
      </c>
    </row>
    <row r="1656" spans="1:23">
      <c r="A1656" s="1">
        <v>1654</v>
      </c>
      <c r="B1656">
        <v>3711</v>
      </c>
      <c r="C1656" t="s">
        <v>1642</v>
      </c>
      <c r="D1656" t="s">
        <v>3593</v>
      </c>
      <c r="E1656">
        <v>32994</v>
      </c>
      <c r="F1656" t="s">
        <v>3915</v>
      </c>
      <c r="G1656">
        <v>1.58</v>
      </c>
      <c r="H1656" t="s">
        <v>5357</v>
      </c>
      <c r="I1656" s="2" t="s">
        <v>7249</v>
      </c>
      <c r="K1656" t="s">
        <v>9010</v>
      </c>
      <c r="L1656">
        <v>44</v>
      </c>
      <c r="M1656">
        <v>0.08</v>
      </c>
      <c r="N1656">
        <v>40.799999999999997</v>
      </c>
      <c r="O1656">
        <f t="shared" si="227"/>
        <v>80.36</v>
      </c>
      <c r="P1656">
        <f t="shared" si="228"/>
        <v>5015.0600000000004</v>
      </c>
      <c r="Q1656">
        <f t="shared" si="229"/>
        <v>5.13</v>
      </c>
      <c r="R1656">
        <f t="shared" si="230"/>
        <v>5.44</v>
      </c>
      <c r="S1656">
        <f t="shared" si="231"/>
        <v>-1152</v>
      </c>
      <c r="T1656" s="6">
        <f t="shared" si="235"/>
        <v>32994</v>
      </c>
      <c r="U1656" s="6">
        <f t="shared" si="232"/>
        <v>40260.52176792</v>
      </c>
      <c r="V1656" s="4">
        <f t="shared" si="233"/>
        <v>1.2202376725440989</v>
      </c>
      <c r="W1656" s="3">
        <f t="shared" si="234"/>
        <v>12434.841270000001</v>
      </c>
    </row>
    <row r="1657" spans="1:23">
      <c r="A1657" s="1">
        <v>1655</v>
      </c>
      <c r="B1657">
        <v>3712</v>
      </c>
      <c r="C1657" t="s">
        <v>1643</v>
      </c>
      <c r="D1657" t="s">
        <v>3594</v>
      </c>
      <c r="E1657">
        <v>30594</v>
      </c>
      <c r="F1657" t="s">
        <v>3915</v>
      </c>
      <c r="G1657">
        <v>1.99</v>
      </c>
      <c r="H1657" t="s">
        <v>5358</v>
      </c>
      <c r="I1657" s="2" t="s">
        <v>7250</v>
      </c>
      <c r="K1657" t="s">
        <v>9011</v>
      </c>
      <c r="L1657">
        <v>26</v>
      </c>
      <c r="M1657">
        <v>0.11</v>
      </c>
      <c r="N1657">
        <v>56.1</v>
      </c>
      <c r="O1657">
        <f t="shared" si="227"/>
        <v>80.36</v>
      </c>
      <c r="P1657">
        <f t="shared" si="228"/>
        <v>5015.0600000000004</v>
      </c>
      <c r="Q1657">
        <f t="shared" si="229"/>
        <v>5.13</v>
      </c>
      <c r="R1657">
        <f t="shared" si="230"/>
        <v>5.44</v>
      </c>
      <c r="S1657">
        <f t="shared" si="231"/>
        <v>-1152</v>
      </c>
      <c r="T1657" s="6">
        <f t="shared" si="235"/>
        <v>30594</v>
      </c>
      <c r="U1657" s="6">
        <f t="shared" si="232"/>
        <v>53066.987192760003</v>
      </c>
      <c r="V1657" s="4">
        <f t="shared" si="233"/>
        <v>1.7345553766346344</v>
      </c>
      <c r="W1657" s="3">
        <f t="shared" si="234"/>
        <v>12434.841270000001</v>
      </c>
    </row>
    <row r="1658" spans="1:23">
      <c r="A1658" s="1">
        <v>1656</v>
      </c>
      <c r="B1658">
        <v>3714</v>
      </c>
      <c r="C1658" t="s">
        <v>1644</v>
      </c>
      <c r="D1658" t="s">
        <v>3595</v>
      </c>
      <c r="E1658">
        <v>83930</v>
      </c>
      <c r="F1658" t="s">
        <v>3915</v>
      </c>
      <c r="G1658">
        <v>1.98</v>
      </c>
      <c r="H1658" t="s">
        <v>5359</v>
      </c>
      <c r="I1658" s="2" t="s">
        <v>7251</v>
      </c>
      <c r="K1658" t="s">
        <v>9012</v>
      </c>
      <c r="L1658">
        <v>13</v>
      </c>
      <c r="M1658">
        <v>0.214</v>
      </c>
      <c r="N1658">
        <v>83.46</v>
      </c>
      <c r="O1658">
        <f t="shared" si="227"/>
        <v>80.36</v>
      </c>
      <c r="P1658">
        <f t="shared" si="228"/>
        <v>5015.0600000000004</v>
      </c>
      <c r="Q1658">
        <f t="shared" si="229"/>
        <v>5.13</v>
      </c>
      <c r="R1658">
        <f t="shared" si="230"/>
        <v>5.44</v>
      </c>
      <c r="S1658">
        <f t="shared" si="231"/>
        <v>-1152</v>
      </c>
      <c r="T1658" s="6">
        <f t="shared" si="235"/>
        <v>83930</v>
      </c>
      <c r="U1658" s="6">
        <f t="shared" si="232"/>
        <v>64878.422921519988</v>
      </c>
      <c r="V1658" s="4">
        <f t="shared" si="233"/>
        <v>0.7730063495951387</v>
      </c>
      <c r="W1658" s="3">
        <f t="shared" si="234"/>
        <v>12434.841270000001</v>
      </c>
    </row>
    <row r="1659" spans="1:23">
      <c r="A1659" s="1">
        <v>1657</v>
      </c>
      <c r="B1659">
        <v>3715</v>
      </c>
      <c r="C1659" t="s">
        <v>1645</v>
      </c>
      <c r="D1659" t="s">
        <v>3596</v>
      </c>
      <c r="E1659">
        <v>112425</v>
      </c>
      <c r="F1659" t="s">
        <v>3915</v>
      </c>
      <c r="G1659">
        <v>3.07</v>
      </c>
      <c r="H1659" t="s">
        <v>5360</v>
      </c>
      <c r="I1659" s="2" t="s">
        <v>7252</v>
      </c>
      <c r="K1659" t="s">
        <v>9013</v>
      </c>
      <c r="L1659">
        <v>21</v>
      </c>
      <c r="M1659">
        <v>0.29299999999999998</v>
      </c>
      <c r="N1659">
        <v>125.74</v>
      </c>
      <c r="O1659">
        <f t="shared" si="227"/>
        <v>80.36</v>
      </c>
      <c r="P1659">
        <f t="shared" si="228"/>
        <v>5015.0600000000004</v>
      </c>
      <c r="Q1659">
        <f t="shared" si="229"/>
        <v>5.13</v>
      </c>
      <c r="R1659">
        <f t="shared" si="230"/>
        <v>5.44</v>
      </c>
      <c r="S1659">
        <f t="shared" si="231"/>
        <v>-1152</v>
      </c>
      <c r="T1659" s="6">
        <f t="shared" si="235"/>
        <v>112425</v>
      </c>
      <c r="U1659" s="6">
        <f t="shared" si="232"/>
        <v>99626.252454679998</v>
      </c>
      <c r="V1659" s="4">
        <f t="shared" si="233"/>
        <v>0.8861574601261285</v>
      </c>
      <c r="W1659" s="3">
        <f t="shared" si="234"/>
        <v>12434.841270000001</v>
      </c>
    </row>
    <row r="1660" spans="1:23">
      <c r="A1660" s="1">
        <v>1658</v>
      </c>
      <c r="B1660">
        <v>3717</v>
      </c>
      <c r="C1660" t="s">
        <v>1646</v>
      </c>
      <c r="D1660" t="s">
        <v>3597</v>
      </c>
      <c r="E1660">
        <v>50394</v>
      </c>
      <c r="F1660" t="s">
        <v>3915</v>
      </c>
      <c r="G1660">
        <v>2.34</v>
      </c>
      <c r="H1660" t="s">
        <v>5361</v>
      </c>
      <c r="I1660" s="2" t="s">
        <v>7253</v>
      </c>
      <c r="K1660" t="s">
        <v>9014</v>
      </c>
      <c r="L1660">
        <v>3</v>
      </c>
      <c r="M1660">
        <v>0.11</v>
      </c>
      <c r="N1660">
        <v>51.4</v>
      </c>
      <c r="O1660">
        <f t="shared" si="227"/>
        <v>80.36</v>
      </c>
      <c r="P1660">
        <f t="shared" si="228"/>
        <v>5015.0600000000004</v>
      </c>
      <c r="Q1660">
        <f t="shared" si="229"/>
        <v>5.13</v>
      </c>
      <c r="R1660">
        <f t="shared" si="230"/>
        <v>5.44</v>
      </c>
      <c r="S1660">
        <f t="shared" si="231"/>
        <v>-1152</v>
      </c>
      <c r="T1660" s="6">
        <f t="shared" si="235"/>
        <v>50394</v>
      </c>
      <c r="U1660" s="6">
        <f t="shared" si="232"/>
        <v>56234.976046159994</v>
      </c>
      <c r="V1660" s="4">
        <f t="shared" si="233"/>
        <v>1.1159061802230423</v>
      </c>
      <c r="W1660" s="3">
        <f t="shared" si="234"/>
        <v>12434.841270000001</v>
      </c>
    </row>
    <row r="1661" spans="1:23">
      <c r="A1661" s="1">
        <v>1659</v>
      </c>
      <c r="B1661">
        <v>3722</v>
      </c>
      <c r="C1661" t="s">
        <v>1647</v>
      </c>
      <c r="D1661" t="s">
        <v>3598</v>
      </c>
      <c r="E1661">
        <v>21594</v>
      </c>
      <c r="F1661" t="s">
        <v>3915</v>
      </c>
      <c r="G1661">
        <v>1.3</v>
      </c>
      <c r="H1661" t="s">
        <v>4916</v>
      </c>
      <c r="I1661" s="2" t="s">
        <v>7254</v>
      </c>
      <c r="K1661" t="s">
        <v>8569</v>
      </c>
      <c r="L1661">
        <v>1</v>
      </c>
      <c r="M1661">
        <v>3.3000000000000002E-2</v>
      </c>
      <c r="N1661">
        <v>9.9</v>
      </c>
      <c r="O1661">
        <f t="shared" si="227"/>
        <v>80.36</v>
      </c>
      <c r="P1661">
        <f t="shared" si="228"/>
        <v>5015.0600000000004</v>
      </c>
      <c r="Q1661">
        <f t="shared" si="229"/>
        <v>5.13</v>
      </c>
      <c r="R1661">
        <f t="shared" si="230"/>
        <v>5.44</v>
      </c>
      <c r="S1661">
        <f t="shared" si="231"/>
        <v>-1152</v>
      </c>
      <c r="T1661" s="6">
        <f t="shared" si="235"/>
        <v>21594</v>
      </c>
      <c r="U1661" s="6">
        <f t="shared" si="232"/>
        <v>22574.220541200004</v>
      </c>
      <c r="V1661" s="4">
        <f t="shared" si="233"/>
        <v>1.0453931898305087</v>
      </c>
      <c r="W1661" s="3">
        <f t="shared" si="234"/>
        <v>12434.841270000001</v>
      </c>
    </row>
    <row r="1662" spans="1:23">
      <c r="A1662" s="1">
        <v>1660</v>
      </c>
      <c r="B1662">
        <v>3723</v>
      </c>
      <c r="C1662" t="s">
        <v>1648</v>
      </c>
      <c r="D1662" t="s">
        <v>3599</v>
      </c>
      <c r="E1662">
        <v>62694</v>
      </c>
      <c r="F1662" t="s">
        <v>3915</v>
      </c>
      <c r="G1662">
        <v>3.52</v>
      </c>
      <c r="H1662" t="s">
        <v>5362</v>
      </c>
      <c r="I1662" s="2" t="s">
        <v>7255</v>
      </c>
      <c r="K1662" t="s">
        <v>9015</v>
      </c>
      <c r="L1662">
        <v>19</v>
      </c>
      <c r="M1662">
        <v>0.1</v>
      </c>
      <c r="N1662">
        <v>33.5</v>
      </c>
      <c r="O1662">
        <f t="shared" si="227"/>
        <v>80.36</v>
      </c>
      <c r="P1662">
        <f t="shared" si="228"/>
        <v>5015.0600000000004</v>
      </c>
      <c r="Q1662">
        <f t="shared" si="229"/>
        <v>5.13</v>
      </c>
      <c r="R1662">
        <f t="shared" si="230"/>
        <v>5.44</v>
      </c>
      <c r="S1662">
        <f t="shared" si="231"/>
        <v>-1152</v>
      </c>
      <c r="T1662" s="6">
        <f t="shared" si="235"/>
        <v>62694</v>
      </c>
      <c r="U1662" s="6">
        <f t="shared" si="232"/>
        <v>66017.575924479999</v>
      </c>
      <c r="V1662" s="4">
        <f t="shared" si="233"/>
        <v>1.053012663484225</v>
      </c>
      <c r="W1662" s="3">
        <f t="shared" si="234"/>
        <v>12434.841270000001</v>
      </c>
    </row>
    <row r="1663" spans="1:23">
      <c r="A1663" s="1">
        <v>1661</v>
      </c>
      <c r="B1663">
        <v>3726</v>
      </c>
      <c r="C1663" t="s">
        <v>1649</v>
      </c>
      <c r="D1663" t="s">
        <v>3600</v>
      </c>
      <c r="E1663">
        <v>74925</v>
      </c>
      <c r="F1663" t="s">
        <v>3915</v>
      </c>
      <c r="G1663">
        <v>4.1500000000000004</v>
      </c>
      <c r="H1663" t="s">
        <v>3944</v>
      </c>
      <c r="I1663" s="2" t="s">
        <v>7256</v>
      </c>
      <c r="K1663" t="s">
        <v>7597</v>
      </c>
      <c r="L1663">
        <v>1</v>
      </c>
      <c r="M1663">
        <v>0.1</v>
      </c>
      <c r="N1663">
        <v>38</v>
      </c>
      <c r="O1663">
        <f t="shared" si="227"/>
        <v>80.36</v>
      </c>
      <c r="P1663">
        <f t="shared" si="228"/>
        <v>5015.0600000000004</v>
      </c>
      <c r="Q1663">
        <f t="shared" si="229"/>
        <v>5.13</v>
      </c>
      <c r="R1663">
        <f t="shared" si="230"/>
        <v>5.44</v>
      </c>
      <c r="S1663">
        <f t="shared" si="231"/>
        <v>-1152</v>
      </c>
      <c r="T1663" s="6">
        <f t="shared" si="235"/>
        <v>74925</v>
      </c>
      <c r="U1663" s="6">
        <f t="shared" si="232"/>
        <v>77385.528724600008</v>
      </c>
      <c r="V1663" s="4">
        <f t="shared" si="233"/>
        <v>1.0328398895508843</v>
      </c>
      <c r="W1663" s="3">
        <f t="shared" si="234"/>
        <v>12434.841270000001</v>
      </c>
    </row>
    <row r="1664" spans="1:23">
      <c r="A1664" s="1">
        <v>1662</v>
      </c>
      <c r="B1664">
        <v>3728</v>
      </c>
      <c r="C1664" t="s">
        <v>1650</v>
      </c>
      <c r="D1664" t="s">
        <v>3601</v>
      </c>
      <c r="E1664">
        <v>546750</v>
      </c>
      <c r="F1664" t="s">
        <v>3916</v>
      </c>
      <c r="G1664">
        <v>6.98</v>
      </c>
      <c r="H1664" t="s">
        <v>5363</v>
      </c>
      <c r="I1664" s="2" t="s">
        <v>7257</v>
      </c>
      <c r="K1664" t="s">
        <v>9016</v>
      </c>
      <c r="L1664">
        <v>84</v>
      </c>
      <c r="M1664">
        <v>1.24</v>
      </c>
      <c r="N1664">
        <v>669.06</v>
      </c>
      <c r="O1664">
        <f t="shared" si="227"/>
        <v>80.36</v>
      </c>
      <c r="P1664">
        <f t="shared" si="228"/>
        <v>5015.0600000000004</v>
      </c>
      <c r="Q1664">
        <f t="shared" si="229"/>
        <v>5.13</v>
      </c>
      <c r="R1664">
        <f t="shared" si="230"/>
        <v>5.44</v>
      </c>
      <c r="S1664">
        <f t="shared" si="231"/>
        <v>-1152</v>
      </c>
      <c r="T1664" s="6">
        <f t="shared" si="235"/>
        <v>546750</v>
      </c>
      <c r="U1664" s="6">
        <f t="shared" si="232"/>
        <v>395487.42958152003</v>
      </c>
      <c r="V1664" s="4">
        <f t="shared" si="233"/>
        <v>0.72334234948609055</v>
      </c>
      <c r="W1664" s="3">
        <f t="shared" si="234"/>
        <v>12434.841270000001</v>
      </c>
    </row>
    <row r="1665" spans="1:23">
      <c r="A1665" s="1">
        <v>1663</v>
      </c>
      <c r="B1665">
        <v>3729</v>
      </c>
      <c r="C1665" t="s">
        <v>1651</v>
      </c>
      <c r="D1665" t="s">
        <v>3602</v>
      </c>
      <c r="E1665">
        <v>71175</v>
      </c>
      <c r="F1665" t="s">
        <v>3915</v>
      </c>
      <c r="G1665">
        <v>4.07</v>
      </c>
      <c r="H1665" t="s">
        <v>5364</v>
      </c>
      <c r="I1665" s="2" t="s">
        <v>7258</v>
      </c>
      <c r="K1665" t="s">
        <v>9017</v>
      </c>
      <c r="L1665">
        <v>1</v>
      </c>
      <c r="M1665">
        <v>0.06</v>
      </c>
      <c r="N1665">
        <v>14.7</v>
      </c>
      <c r="O1665">
        <f t="shared" si="227"/>
        <v>80.36</v>
      </c>
      <c r="P1665">
        <f t="shared" si="228"/>
        <v>5015.0600000000004</v>
      </c>
      <c r="Q1665">
        <f t="shared" si="229"/>
        <v>5.13</v>
      </c>
      <c r="R1665">
        <f t="shared" si="230"/>
        <v>5.44</v>
      </c>
      <c r="S1665">
        <f t="shared" si="231"/>
        <v>-1152</v>
      </c>
      <c r="T1665" s="6">
        <f t="shared" si="235"/>
        <v>71175</v>
      </c>
      <c r="U1665" s="6">
        <f t="shared" si="232"/>
        <v>66005.993242679993</v>
      </c>
      <c r="V1665" s="4">
        <f t="shared" si="233"/>
        <v>0.92737609051886183</v>
      </c>
      <c r="W1665" s="3">
        <f t="shared" si="234"/>
        <v>12434.841270000001</v>
      </c>
    </row>
    <row r="1666" spans="1:23">
      <c r="A1666" s="1">
        <v>1664</v>
      </c>
      <c r="B1666">
        <v>3730</v>
      </c>
      <c r="C1666" t="s">
        <v>1652</v>
      </c>
      <c r="D1666" t="s">
        <v>3603</v>
      </c>
      <c r="E1666">
        <v>39594</v>
      </c>
      <c r="F1666" t="s">
        <v>3915</v>
      </c>
      <c r="G1666">
        <v>2.4300000000000002</v>
      </c>
      <c r="H1666" t="s">
        <v>5365</v>
      </c>
      <c r="I1666" s="2" t="s">
        <v>7259</v>
      </c>
      <c r="K1666" t="s">
        <v>9018</v>
      </c>
      <c r="L1666">
        <v>5</v>
      </c>
      <c r="M1666">
        <v>7.3999999999999996E-2</v>
      </c>
      <c r="N1666">
        <v>18.63</v>
      </c>
      <c r="O1666">
        <f t="shared" si="227"/>
        <v>80.36</v>
      </c>
      <c r="P1666">
        <f t="shared" si="228"/>
        <v>5015.0600000000004</v>
      </c>
      <c r="Q1666">
        <f t="shared" si="229"/>
        <v>5.13</v>
      </c>
      <c r="R1666">
        <f t="shared" si="230"/>
        <v>5.44</v>
      </c>
      <c r="S1666">
        <f t="shared" si="231"/>
        <v>-1152</v>
      </c>
      <c r="T1666" s="6">
        <f t="shared" si="235"/>
        <v>39594</v>
      </c>
      <c r="U1666" s="6">
        <f t="shared" si="232"/>
        <v>43252.258135320008</v>
      </c>
      <c r="V1666" s="4">
        <f t="shared" si="233"/>
        <v>1.0923942550719807</v>
      </c>
      <c r="W1666" s="3">
        <f t="shared" si="234"/>
        <v>12434.841270000001</v>
      </c>
    </row>
    <row r="1667" spans="1:23">
      <c r="A1667" s="1">
        <v>1665</v>
      </c>
      <c r="B1667">
        <v>3732</v>
      </c>
      <c r="C1667" t="s">
        <v>1653</v>
      </c>
      <c r="D1667" t="s">
        <v>3604</v>
      </c>
      <c r="E1667">
        <v>120185</v>
      </c>
      <c r="F1667" t="s">
        <v>3915</v>
      </c>
      <c r="G1667">
        <v>2.5499999999999998</v>
      </c>
      <c r="H1667" t="s">
        <v>5366</v>
      </c>
      <c r="I1667" s="2" t="s">
        <v>7260</v>
      </c>
      <c r="K1667" t="s">
        <v>9019</v>
      </c>
      <c r="L1667">
        <v>1</v>
      </c>
      <c r="M1667">
        <v>0.27</v>
      </c>
      <c r="N1667">
        <v>78.3</v>
      </c>
      <c r="O1667">
        <f t="shared" ref="O1667:O1730" si="236">O1666</f>
        <v>80.36</v>
      </c>
      <c r="P1667">
        <f t="shared" ref="P1667:P1730" si="237">P1666</f>
        <v>5015.0600000000004</v>
      </c>
      <c r="Q1667">
        <f t="shared" ref="Q1667:Q1730" si="238">Q1666</f>
        <v>5.13</v>
      </c>
      <c r="R1667">
        <f t="shared" ref="R1667:R1730" si="239">R1666</f>
        <v>5.44</v>
      </c>
      <c r="S1667">
        <f t="shared" ref="S1667:S1730" si="240">S1666</f>
        <v>-1152</v>
      </c>
      <c r="T1667" s="6">
        <f t="shared" si="235"/>
        <v>120185</v>
      </c>
      <c r="U1667" s="6">
        <f t="shared" ref="U1667:U1730" si="241">G1667*0.58*P1667*Q1667+N1667*O1667*R1667+S1667</f>
        <v>71128.117006200002</v>
      </c>
      <c r="V1667" s="4">
        <f t="shared" ref="V1667:V1730" si="242">U1667/T1667</f>
        <v>0.59182191626409286</v>
      </c>
      <c r="W1667" s="3">
        <f t="shared" ref="W1667:W1730" si="243">0.58*P1667*Q1667/1.2</f>
        <v>12434.841270000001</v>
      </c>
    </row>
    <row r="1668" spans="1:23">
      <c r="A1668" s="1">
        <v>1666</v>
      </c>
      <c r="B1668">
        <v>3733</v>
      </c>
      <c r="C1668" t="s">
        <v>1654</v>
      </c>
      <c r="D1668" t="s">
        <v>3605</v>
      </c>
      <c r="E1668">
        <v>53694</v>
      </c>
      <c r="F1668" t="s">
        <v>3915</v>
      </c>
      <c r="G1668">
        <v>2.08</v>
      </c>
      <c r="H1668" t="s">
        <v>5367</v>
      </c>
      <c r="I1668" s="2" t="s">
        <v>7261</v>
      </c>
      <c r="K1668" t="s">
        <v>9020</v>
      </c>
      <c r="L1668">
        <v>41</v>
      </c>
      <c r="M1668">
        <v>0.16</v>
      </c>
      <c r="N1668">
        <v>53.6</v>
      </c>
      <c r="O1668">
        <f t="shared" si="236"/>
        <v>80.36</v>
      </c>
      <c r="P1668">
        <f t="shared" si="237"/>
        <v>5015.0600000000004</v>
      </c>
      <c r="Q1668">
        <f t="shared" si="238"/>
        <v>5.13</v>
      </c>
      <c r="R1668">
        <f t="shared" si="239"/>
        <v>5.44</v>
      </c>
      <c r="S1668">
        <f t="shared" si="240"/>
        <v>-1152</v>
      </c>
      <c r="T1668" s="6">
        <f t="shared" si="235"/>
        <v>53694</v>
      </c>
      <c r="U1668" s="6">
        <f t="shared" si="241"/>
        <v>53317.054049920007</v>
      </c>
      <c r="V1668" s="4">
        <f t="shared" si="242"/>
        <v>0.99297973795805872</v>
      </c>
      <c r="W1668" s="3">
        <f t="shared" si="243"/>
        <v>12434.841270000001</v>
      </c>
    </row>
    <row r="1669" spans="1:23">
      <c r="A1669" s="1">
        <v>1667</v>
      </c>
      <c r="B1669">
        <v>3734</v>
      </c>
      <c r="C1669" t="s">
        <v>1655</v>
      </c>
      <c r="D1669" t="s">
        <v>3606</v>
      </c>
      <c r="E1669">
        <v>98618</v>
      </c>
      <c r="F1669" t="s">
        <v>3915</v>
      </c>
      <c r="G1669">
        <v>3.59</v>
      </c>
      <c r="H1669" t="s">
        <v>5368</v>
      </c>
      <c r="I1669" s="2" t="s">
        <v>7262</v>
      </c>
      <c r="K1669" t="s">
        <v>9021</v>
      </c>
      <c r="L1669">
        <v>7</v>
      </c>
      <c r="M1669">
        <v>0.24</v>
      </c>
      <c r="N1669">
        <v>72</v>
      </c>
      <c r="O1669">
        <f t="shared" si="236"/>
        <v>80.36</v>
      </c>
      <c r="P1669">
        <f t="shared" si="237"/>
        <v>5015.0600000000004</v>
      </c>
      <c r="Q1669">
        <f t="shared" si="238"/>
        <v>5.13</v>
      </c>
      <c r="R1669">
        <f t="shared" si="239"/>
        <v>5.44</v>
      </c>
      <c r="S1669">
        <f t="shared" si="240"/>
        <v>-1152</v>
      </c>
      <c r="T1669" s="6">
        <f t="shared" si="235"/>
        <v>98618</v>
      </c>
      <c r="U1669" s="6">
        <f t="shared" si="241"/>
        <v>83892.700991160003</v>
      </c>
      <c r="V1669" s="4">
        <f t="shared" si="242"/>
        <v>0.85068345526333944</v>
      </c>
      <c r="W1669" s="3">
        <f t="shared" si="243"/>
        <v>12434.841270000001</v>
      </c>
    </row>
    <row r="1670" spans="1:23">
      <c r="A1670" s="1">
        <v>1668</v>
      </c>
      <c r="B1670">
        <v>3735</v>
      </c>
      <c r="C1670" t="s">
        <v>1656</v>
      </c>
      <c r="D1670" t="s">
        <v>3607</v>
      </c>
      <c r="E1670">
        <v>74994</v>
      </c>
      <c r="F1670" t="s">
        <v>3915</v>
      </c>
      <c r="G1670">
        <v>2.61</v>
      </c>
      <c r="H1670" t="s">
        <v>5369</v>
      </c>
      <c r="I1670" s="2" t="s">
        <v>7263</v>
      </c>
      <c r="K1670" t="s">
        <v>9022</v>
      </c>
      <c r="L1670">
        <v>21</v>
      </c>
      <c r="M1670">
        <v>0.26900000000000002</v>
      </c>
      <c r="N1670">
        <v>99.53</v>
      </c>
      <c r="O1670">
        <f t="shared" si="236"/>
        <v>80.36</v>
      </c>
      <c r="P1670">
        <f t="shared" si="237"/>
        <v>5015.0600000000004</v>
      </c>
      <c r="Q1670">
        <f t="shared" si="238"/>
        <v>5.13</v>
      </c>
      <c r="R1670">
        <f t="shared" si="239"/>
        <v>5.44</v>
      </c>
      <c r="S1670">
        <f t="shared" si="240"/>
        <v>-1152</v>
      </c>
      <c r="T1670" s="6">
        <f t="shared" si="235"/>
        <v>74994</v>
      </c>
      <c r="U1670" s="6">
        <f t="shared" si="241"/>
        <v>81304.298409640003</v>
      </c>
      <c r="V1670" s="4">
        <f t="shared" si="242"/>
        <v>1.0841440436520255</v>
      </c>
      <c r="W1670" s="3">
        <f t="shared" si="243"/>
        <v>12434.841270000001</v>
      </c>
    </row>
    <row r="1671" spans="1:23">
      <c r="A1671" s="1">
        <v>1669</v>
      </c>
      <c r="B1671">
        <v>3736</v>
      </c>
      <c r="C1671" t="s">
        <v>1657</v>
      </c>
      <c r="D1671" t="s">
        <v>3608</v>
      </c>
      <c r="E1671">
        <v>96294</v>
      </c>
      <c r="F1671" t="s">
        <v>3915</v>
      </c>
      <c r="G1671">
        <v>4.5</v>
      </c>
      <c r="H1671" t="s">
        <v>5370</v>
      </c>
      <c r="I1671" s="2" t="s">
        <v>7264</v>
      </c>
      <c r="K1671" t="s">
        <v>9023</v>
      </c>
      <c r="L1671">
        <v>58</v>
      </c>
      <c r="M1671">
        <v>0.38200000000000001</v>
      </c>
      <c r="N1671">
        <v>58.91</v>
      </c>
      <c r="O1671">
        <f t="shared" si="236"/>
        <v>80.36</v>
      </c>
      <c r="P1671">
        <f t="shared" si="237"/>
        <v>5015.0600000000004</v>
      </c>
      <c r="Q1671">
        <f t="shared" si="238"/>
        <v>5.13</v>
      </c>
      <c r="R1671">
        <f t="shared" si="239"/>
        <v>5.44</v>
      </c>
      <c r="S1671">
        <f t="shared" si="240"/>
        <v>-1152</v>
      </c>
      <c r="T1671" s="6">
        <f t="shared" ref="T1671:T1734" si="244">E1671</f>
        <v>96294</v>
      </c>
      <c r="U1671" s="6">
        <f t="shared" si="241"/>
        <v>91749.144201999996</v>
      </c>
      <c r="V1671" s="4">
        <f t="shared" si="242"/>
        <v>0.95280229507549796</v>
      </c>
      <c r="W1671" s="3">
        <f t="shared" si="243"/>
        <v>12434.841270000001</v>
      </c>
    </row>
    <row r="1672" spans="1:23">
      <c r="A1672" s="1">
        <v>1670</v>
      </c>
      <c r="B1672">
        <v>3737</v>
      </c>
      <c r="C1672" t="s">
        <v>1658</v>
      </c>
      <c r="D1672" t="s">
        <v>3609</v>
      </c>
      <c r="E1672">
        <v>28494</v>
      </c>
      <c r="F1672" t="s">
        <v>3915</v>
      </c>
      <c r="G1672">
        <v>1.29</v>
      </c>
      <c r="H1672" t="s">
        <v>5371</v>
      </c>
      <c r="I1672" s="2" t="s">
        <v>7265</v>
      </c>
      <c r="K1672" t="s">
        <v>9024</v>
      </c>
      <c r="L1672">
        <v>9</v>
      </c>
      <c r="M1672">
        <v>0.1</v>
      </c>
      <c r="N1672">
        <v>25.3</v>
      </c>
      <c r="O1672">
        <f t="shared" si="236"/>
        <v>80.36</v>
      </c>
      <c r="P1672">
        <f t="shared" si="237"/>
        <v>5015.0600000000004</v>
      </c>
      <c r="Q1672">
        <f t="shared" si="238"/>
        <v>5.13</v>
      </c>
      <c r="R1672">
        <f t="shared" si="239"/>
        <v>5.44</v>
      </c>
      <c r="S1672">
        <f t="shared" si="240"/>
        <v>-1152</v>
      </c>
      <c r="T1672" s="6">
        <f t="shared" si="244"/>
        <v>28494</v>
      </c>
      <c r="U1672" s="6">
        <f t="shared" si="241"/>
        <v>29157.241805960002</v>
      </c>
      <c r="V1672" s="4">
        <f t="shared" si="242"/>
        <v>1.0232765426391521</v>
      </c>
      <c r="W1672" s="3">
        <f t="shared" si="243"/>
        <v>12434.841270000001</v>
      </c>
    </row>
    <row r="1673" spans="1:23">
      <c r="A1673" s="1">
        <v>1671</v>
      </c>
      <c r="B1673">
        <v>3739</v>
      </c>
      <c r="C1673" t="s">
        <v>1659</v>
      </c>
      <c r="D1673" t="s">
        <v>3610</v>
      </c>
      <c r="E1673">
        <v>524250</v>
      </c>
      <c r="F1673" t="s">
        <v>3916</v>
      </c>
      <c r="G1673">
        <v>6.97</v>
      </c>
      <c r="H1673" t="s">
        <v>5372</v>
      </c>
      <c r="I1673" s="2" t="s">
        <v>7266</v>
      </c>
      <c r="K1673" t="s">
        <v>9025</v>
      </c>
      <c r="L1673">
        <v>66</v>
      </c>
      <c r="M1673">
        <v>1.34</v>
      </c>
      <c r="N1673">
        <v>450.55</v>
      </c>
      <c r="O1673">
        <f t="shared" si="236"/>
        <v>80.36</v>
      </c>
      <c r="P1673">
        <f t="shared" si="237"/>
        <v>5015.0600000000004</v>
      </c>
      <c r="Q1673">
        <f t="shared" si="238"/>
        <v>5.13</v>
      </c>
      <c r="R1673">
        <f t="shared" si="239"/>
        <v>5.44</v>
      </c>
      <c r="S1673">
        <f t="shared" si="240"/>
        <v>-1152</v>
      </c>
      <c r="T1673" s="6">
        <f t="shared" si="244"/>
        <v>524250</v>
      </c>
      <c r="U1673" s="6">
        <f t="shared" si="241"/>
        <v>299814.72950228001</v>
      </c>
      <c r="V1673" s="4">
        <f t="shared" si="242"/>
        <v>0.57189266476352885</v>
      </c>
      <c r="W1673" s="3">
        <f t="shared" si="243"/>
        <v>12434.841270000001</v>
      </c>
    </row>
    <row r="1674" spans="1:23">
      <c r="A1674" s="1">
        <v>1672</v>
      </c>
      <c r="B1674">
        <v>3741</v>
      </c>
      <c r="C1674" t="s">
        <v>1660</v>
      </c>
      <c r="D1674" t="s">
        <v>3611</v>
      </c>
      <c r="E1674">
        <v>54594</v>
      </c>
      <c r="F1674" t="s">
        <v>3915</v>
      </c>
      <c r="G1674">
        <v>2.27</v>
      </c>
      <c r="H1674" t="s">
        <v>4147</v>
      </c>
      <c r="I1674" s="2" t="s">
        <v>7267</v>
      </c>
      <c r="K1674" t="s">
        <v>7800</v>
      </c>
      <c r="L1674">
        <v>1</v>
      </c>
      <c r="M1674">
        <v>0.2</v>
      </c>
      <c r="N1674">
        <v>71</v>
      </c>
      <c r="O1674">
        <f t="shared" si="236"/>
        <v>80.36</v>
      </c>
      <c r="P1674">
        <f t="shared" si="237"/>
        <v>5015.0600000000004</v>
      </c>
      <c r="Q1674">
        <f t="shared" si="238"/>
        <v>5.13</v>
      </c>
      <c r="R1674">
        <f t="shared" si="239"/>
        <v>5.44</v>
      </c>
      <c r="S1674">
        <f t="shared" si="240"/>
        <v>-1152</v>
      </c>
      <c r="T1674" s="6">
        <f t="shared" si="244"/>
        <v>54594</v>
      </c>
      <c r="U1674" s="6">
        <f t="shared" si="241"/>
        <v>63758.754019480009</v>
      </c>
      <c r="V1674" s="4">
        <f t="shared" si="242"/>
        <v>1.1678710850914023</v>
      </c>
      <c r="W1674" s="3">
        <f t="shared" si="243"/>
        <v>12434.841270000001</v>
      </c>
    </row>
    <row r="1675" spans="1:23">
      <c r="A1675" s="1">
        <v>1673</v>
      </c>
      <c r="B1675">
        <v>3743</v>
      </c>
      <c r="C1675" t="s">
        <v>1661</v>
      </c>
      <c r="D1675" t="s">
        <v>3612</v>
      </c>
      <c r="E1675">
        <v>39894</v>
      </c>
      <c r="F1675" t="s">
        <v>3915</v>
      </c>
      <c r="G1675">
        <v>1.21</v>
      </c>
      <c r="H1675" t="s">
        <v>5373</v>
      </c>
      <c r="I1675" s="2" t="s">
        <v>7268</v>
      </c>
      <c r="K1675" t="s">
        <v>9026</v>
      </c>
      <c r="L1675">
        <v>21</v>
      </c>
      <c r="M1675">
        <v>0.27200000000000002</v>
      </c>
      <c r="N1675">
        <v>34.71</v>
      </c>
      <c r="O1675">
        <f t="shared" si="236"/>
        <v>80.36</v>
      </c>
      <c r="P1675">
        <f t="shared" si="237"/>
        <v>5015.0600000000004</v>
      </c>
      <c r="Q1675">
        <f t="shared" si="238"/>
        <v>5.13</v>
      </c>
      <c r="R1675">
        <f t="shared" si="239"/>
        <v>5.44</v>
      </c>
      <c r="S1675">
        <f t="shared" si="240"/>
        <v>-1152</v>
      </c>
      <c r="T1675" s="6">
        <f t="shared" si="244"/>
        <v>39894</v>
      </c>
      <c r="U1675" s="6">
        <f t="shared" si="241"/>
        <v>32077.157588040005</v>
      </c>
      <c r="V1675" s="4">
        <f t="shared" si="242"/>
        <v>0.8040596979004363</v>
      </c>
      <c r="W1675" s="3">
        <f t="shared" si="243"/>
        <v>12434.841270000001</v>
      </c>
    </row>
    <row r="1676" spans="1:23">
      <c r="A1676" s="1">
        <v>1674</v>
      </c>
      <c r="B1676">
        <v>3745</v>
      </c>
      <c r="C1676" t="s">
        <v>1662</v>
      </c>
      <c r="D1676" t="s">
        <v>3613</v>
      </c>
      <c r="E1676">
        <v>50394</v>
      </c>
      <c r="F1676" t="s">
        <v>3915</v>
      </c>
      <c r="G1676">
        <v>2.1800000000000002</v>
      </c>
      <c r="H1676" t="s">
        <v>5374</v>
      </c>
      <c r="I1676" s="2" t="s">
        <v>7269</v>
      </c>
      <c r="K1676" t="s">
        <v>9027</v>
      </c>
      <c r="L1676">
        <v>17</v>
      </c>
      <c r="M1676">
        <v>0.13700000000000001</v>
      </c>
      <c r="N1676">
        <v>53.77</v>
      </c>
      <c r="O1676">
        <f t="shared" si="236"/>
        <v>80.36</v>
      </c>
      <c r="P1676">
        <f t="shared" si="237"/>
        <v>5015.0600000000004</v>
      </c>
      <c r="Q1676">
        <f t="shared" si="238"/>
        <v>5.13</v>
      </c>
      <c r="R1676">
        <f t="shared" si="239"/>
        <v>5.44</v>
      </c>
      <c r="S1676">
        <f t="shared" si="240"/>
        <v>-1152</v>
      </c>
      <c r="T1676" s="6">
        <f t="shared" si="244"/>
        <v>50394</v>
      </c>
      <c r="U1676" s="6">
        <f t="shared" si="241"/>
        <v>54883.551930319998</v>
      </c>
      <c r="V1676" s="4">
        <f t="shared" si="242"/>
        <v>1.0890890171512482</v>
      </c>
      <c r="W1676" s="3">
        <f t="shared" si="243"/>
        <v>12434.841270000001</v>
      </c>
    </row>
    <row r="1677" spans="1:23">
      <c r="A1677" s="1">
        <v>1675</v>
      </c>
      <c r="B1677">
        <v>3746</v>
      </c>
      <c r="C1677" t="s">
        <v>1663</v>
      </c>
      <c r="D1677" t="s">
        <v>3614</v>
      </c>
      <c r="E1677">
        <v>176618</v>
      </c>
      <c r="F1677" t="s">
        <v>3915</v>
      </c>
      <c r="G1677">
        <v>2.41</v>
      </c>
      <c r="H1677" t="s">
        <v>5375</v>
      </c>
      <c r="I1677" s="2" t="s">
        <v>7270</v>
      </c>
      <c r="K1677" t="s">
        <v>9028</v>
      </c>
      <c r="L1677">
        <v>47</v>
      </c>
      <c r="M1677">
        <v>1.1299999999999999</v>
      </c>
      <c r="N1677">
        <v>190.9</v>
      </c>
      <c r="O1677">
        <f t="shared" si="236"/>
        <v>80.36</v>
      </c>
      <c r="P1677">
        <f t="shared" si="237"/>
        <v>5015.0600000000004</v>
      </c>
      <c r="Q1677">
        <f t="shared" si="238"/>
        <v>5.13</v>
      </c>
      <c r="R1677">
        <f t="shared" si="239"/>
        <v>5.44</v>
      </c>
      <c r="S1677">
        <f t="shared" si="240"/>
        <v>-1152</v>
      </c>
      <c r="T1677" s="6">
        <f t="shared" si="244"/>
        <v>176618</v>
      </c>
      <c r="U1677" s="6">
        <f t="shared" si="241"/>
        <v>118263.09951284001</v>
      </c>
      <c r="V1677" s="4">
        <f t="shared" si="242"/>
        <v>0.66959822618781784</v>
      </c>
      <c r="W1677" s="3">
        <f t="shared" si="243"/>
        <v>12434.841270000001</v>
      </c>
    </row>
    <row r="1678" spans="1:23">
      <c r="A1678" s="1">
        <v>1676</v>
      </c>
      <c r="B1678">
        <v>3748</v>
      </c>
      <c r="C1678" t="s">
        <v>1664</v>
      </c>
      <c r="D1678" t="s">
        <v>3615</v>
      </c>
      <c r="E1678">
        <v>44994</v>
      </c>
      <c r="F1678" t="s">
        <v>3915</v>
      </c>
      <c r="G1678">
        <v>3.04</v>
      </c>
      <c r="H1678" t="s">
        <v>5376</v>
      </c>
      <c r="I1678" s="2" t="s">
        <v>7271</v>
      </c>
      <c r="K1678" t="s">
        <v>9029</v>
      </c>
      <c r="L1678">
        <v>16</v>
      </c>
      <c r="M1678">
        <v>0.129</v>
      </c>
      <c r="N1678">
        <v>35.020000000000003</v>
      </c>
      <c r="O1678">
        <f t="shared" si="236"/>
        <v>80.36</v>
      </c>
      <c r="P1678">
        <f t="shared" si="237"/>
        <v>5015.0600000000004</v>
      </c>
      <c r="Q1678">
        <f t="shared" si="238"/>
        <v>5.13</v>
      </c>
      <c r="R1678">
        <f t="shared" si="239"/>
        <v>5.44</v>
      </c>
      <c r="S1678">
        <f t="shared" si="240"/>
        <v>-1152</v>
      </c>
      <c r="T1678" s="6">
        <f t="shared" si="244"/>
        <v>44994</v>
      </c>
      <c r="U1678" s="6">
        <f t="shared" si="241"/>
        <v>59519.588120960005</v>
      </c>
      <c r="V1678" s="4">
        <f t="shared" si="242"/>
        <v>1.3228338916513314</v>
      </c>
      <c r="W1678" s="3">
        <f t="shared" si="243"/>
        <v>12434.841270000001</v>
      </c>
    </row>
    <row r="1679" spans="1:23">
      <c r="A1679" s="1">
        <v>1677</v>
      </c>
      <c r="B1679">
        <v>3749</v>
      </c>
      <c r="C1679" t="s">
        <v>1665</v>
      </c>
      <c r="D1679" t="s">
        <v>3616</v>
      </c>
      <c r="E1679">
        <v>77993</v>
      </c>
      <c r="F1679" t="s">
        <v>3915</v>
      </c>
      <c r="G1679">
        <v>2.35</v>
      </c>
      <c r="H1679" t="s">
        <v>5377</v>
      </c>
      <c r="I1679" s="2" t="s">
        <v>7272</v>
      </c>
      <c r="K1679" t="s">
        <v>9030</v>
      </c>
      <c r="L1679">
        <v>64</v>
      </c>
      <c r="M1679">
        <v>0.38</v>
      </c>
      <c r="N1679">
        <v>22.4</v>
      </c>
      <c r="O1679">
        <f t="shared" si="236"/>
        <v>80.36</v>
      </c>
      <c r="P1679">
        <f t="shared" si="237"/>
        <v>5015.0600000000004</v>
      </c>
      <c r="Q1679">
        <f t="shared" si="238"/>
        <v>5.13</v>
      </c>
      <c r="R1679">
        <f t="shared" si="239"/>
        <v>5.44</v>
      </c>
      <c r="S1679">
        <f t="shared" si="240"/>
        <v>-1152</v>
      </c>
      <c r="T1679" s="6">
        <f t="shared" si="244"/>
        <v>77993</v>
      </c>
      <c r="U1679" s="6">
        <f t="shared" si="241"/>
        <v>43706.600541400003</v>
      </c>
      <c r="V1679" s="4">
        <f t="shared" si="242"/>
        <v>0.56039132411113823</v>
      </c>
      <c r="W1679" s="3">
        <f t="shared" si="243"/>
        <v>12434.841270000001</v>
      </c>
    </row>
    <row r="1680" spans="1:23">
      <c r="A1680" s="1">
        <v>1678</v>
      </c>
      <c r="B1680">
        <v>3756</v>
      </c>
      <c r="C1680" t="s">
        <v>1666</v>
      </c>
      <c r="D1680" t="s">
        <v>3617</v>
      </c>
      <c r="E1680">
        <v>100793</v>
      </c>
      <c r="F1680" t="s">
        <v>3915</v>
      </c>
      <c r="G1680">
        <v>2.5499999999999998</v>
      </c>
      <c r="H1680" t="s">
        <v>5378</v>
      </c>
      <c r="I1680" s="2" t="s">
        <v>7273</v>
      </c>
      <c r="K1680" t="s">
        <v>9031</v>
      </c>
      <c r="L1680">
        <v>1</v>
      </c>
      <c r="M1680">
        <v>0.45</v>
      </c>
      <c r="N1680">
        <v>110.25</v>
      </c>
      <c r="O1680">
        <f t="shared" si="236"/>
        <v>80.36</v>
      </c>
      <c r="P1680">
        <f t="shared" si="237"/>
        <v>5015.0600000000004</v>
      </c>
      <c r="Q1680">
        <f t="shared" si="238"/>
        <v>5.13</v>
      </c>
      <c r="R1680">
        <f t="shared" si="239"/>
        <v>5.44</v>
      </c>
      <c r="S1680">
        <f t="shared" si="240"/>
        <v>-1152</v>
      </c>
      <c r="T1680" s="6">
        <f t="shared" si="244"/>
        <v>100793</v>
      </c>
      <c r="U1680" s="6">
        <f t="shared" si="241"/>
        <v>85095.327886200001</v>
      </c>
      <c r="V1680" s="4">
        <f t="shared" si="242"/>
        <v>0.84425831046005184</v>
      </c>
      <c r="W1680" s="3">
        <f t="shared" si="243"/>
        <v>12434.841270000001</v>
      </c>
    </row>
    <row r="1681" spans="1:23">
      <c r="A1681" s="1">
        <v>1679</v>
      </c>
      <c r="B1681">
        <v>3757</v>
      </c>
      <c r="C1681" t="s">
        <v>1667</v>
      </c>
      <c r="D1681" t="s">
        <v>3618</v>
      </c>
      <c r="E1681">
        <v>459193</v>
      </c>
      <c r="F1681" t="s">
        <v>3915</v>
      </c>
      <c r="G1681">
        <v>2.91</v>
      </c>
      <c r="H1681" t="s">
        <v>5379</v>
      </c>
      <c r="I1681" s="2" t="s">
        <v>7274</v>
      </c>
      <c r="K1681" t="s">
        <v>9032</v>
      </c>
      <c r="L1681">
        <v>21</v>
      </c>
      <c r="M1681">
        <v>0.65799999999999992</v>
      </c>
      <c r="N1681">
        <v>684.42</v>
      </c>
      <c r="O1681">
        <f t="shared" si="236"/>
        <v>80.36</v>
      </c>
      <c r="P1681">
        <f t="shared" si="237"/>
        <v>5015.0600000000004</v>
      </c>
      <c r="Q1681">
        <f t="shared" si="238"/>
        <v>5.13</v>
      </c>
      <c r="R1681">
        <f t="shared" si="239"/>
        <v>5.44</v>
      </c>
      <c r="S1681">
        <f t="shared" si="240"/>
        <v>-1152</v>
      </c>
      <c r="T1681" s="6">
        <f t="shared" si="244"/>
        <v>459193</v>
      </c>
      <c r="U1681" s="6">
        <f t="shared" si="241"/>
        <v>341470.41784283996</v>
      </c>
      <c r="V1681" s="4">
        <f t="shared" si="242"/>
        <v>0.74363158376290572</v>
      </c>
      <c r="W1681" s="3">
        <f t="shared" si="243"/>
        <v>12434.841270000001</v>
      </c>
    </row>
    <row r="1682" spans="1:23">
      <c r="A1682" s="1">
        <v>1680</v>
      </c>
      <c r="B1682">
        <v>3760</v>
      </c>
      <c r="C1682" t="s">
        <v>1668</v>
      </c>
      <c r="D1682" t="s">
        <v>3619</v>
      </c>
      <c r="E1682">
        <v>133794</v>
      </c>
      <c r="F1682" t="s">
        <v>3915</v>
      </c>
      <c r="G1682">
        <v>2.84</v>
      </c>
      <c r="H1682" t="s">
        <v>5380</v>
      </c>
      <c r="I1682" s="2" t="s">
        <v>7275</v>
      </c>
      <c r="K1682" t="s">
        <v>9033</v>
      </c>
      <c r="L1682">
        <v>52</v>
      </c>
      <c r="M1682">
        <v>0.55000000000000004</v>
      </c>
      <c r="N1682">
        <v>228.25</v>
      </c>
      <c r="O1682">
        <f t="shared" si="236"/>
        <v>80.36</v>
      </c>
      <c r="P1682">
        <f t="shared" si="237"/>
        <v>5015.0600000000004</v>
      </c>
      <c r="Q1682">
        <f t="shared" si="238"/>
        <v>5.13</v>
      </c>
      <c r="R1682">
        <f t="shared" si="239"/>
        <v>5.44</v>
      </c>
      <c r="S1682">
        <f t="shared" si="240"/>
        <v>-1152</v>
      </c>
      <c r="T1682" s="6">
        <f t="shared" si="244"/>
        <v>133794</v>
      </c>
      <c r="U1682" s="6">
        <f t="shared" si="241"/>
        <v>141007.34384816</v>
      </c>
      <c r="V1682" s="4">
        <f t="shared" si="242"/>
        <v>1.0539138066591924</v>
      </c>
      <c r="W1682" s="3">
        <f t="shared" si="243"/>
        <v>12434.841270000001</v>
      </c>
    </row>
    <row r="1683" spans="1:23">
      <c r="A1683" s="1">
        <v>1681</v>
      </c>
      <c r="B1683">
        <v>3774</v>
      </c>
      <c r="C1683" t="s">
        <v>1669</v>
      </c>
      <c r="D1683" t="s">
        <v>3620</v>
      </c>
      <c r="E1683">
        <v>75593</v>
      </c>
      <c r="F1683" t="s">
        <v>3915</v>
      </c>
      <c r="G1683">
        <v>1.95</v>
      </c>
      <c r="H1683" t="s">
        <v>5381</v>
      </c>
      <c r="I1683" s="2" t="s">
        <v>7276</v>
      </c>
      <c r="K1683" t="s">
        <v>9034</v>
      </c>
      <c r="L1683">
        <v>1</v>
      </c>
      <c r="M1683">
        <v>0.24</v>
      </c>
      <c r="N1683">
        <v>78</v>
      </c>
      <c r="O1683">
        <f t="shared" si="236"/>
        <v>80.36</v>
      </c>
      <c r="P1683">
        <f t="shared" si="237"/>
        <v>5015.0600000000004</v>
      </c>
      <c r="Q1683">
        <f t="shared" si="238"/>
        <v>5.13</v>
      </c>
      <c r="R1683">
        <f t="shared" si="239"/>
        <v>5.44</v>
      </c>
      <c r="S1683">
        <f t="shared" si="240"/>
        <v>-1152</v>
      </c>
      <c r="T1683" s="6">
        <f t="shared" si="244"/>
        <v>75593</v>
      </c>
      <c r="U1683" s="6">
        <f t="shared" si="241"/>
        <v>62043.883771800007</v>
      </c>
      <c r="V1683" s="4">
        <f t="shared" si="242"/>
        <v>0.82076228978609145</v>
      </c>
      <c r="W1683" s="3">
        <f t="shared" si="243"/>
        <v>12434.841270000001</v>
      </c>
    </row>
    <row r="1684" spans="1:23">
      <c r="A1684" s="1">
        <v>1682</v>
      </c>
      <c r="B1684">
        <v>3776</v>
      </c>
      <c r="C1684" t="s">
        <v>1670</v>
      </c>
      <c r="D1684" t="s">
        <v>3621</v>
      </c>
      <c r="E1684">
        <v>57594</v>
      </c>
      <c r="F1684" t="s">
        <v>3915</v>
      </c>
      <c r="G1684">
        <v>2.06</v>
      </c>
      <c r="H1684" t="s">
        <v>5382</v>
      </c>
      <c r="I1684" s="2" t="s">
        <v>7277</v>
      </c>
      <c r="K1684" t="s">
        <v>9035</v>
      </c>
      <c r="L1684">
        <v>19</v>
      </c>
      <c r="M1684">
        <v>0.17</v>
      </c>
      <c r="N1684">
        <v>65.3</v>
      </c>
      <c r="O1684">
        <f t="shared" si="236"/>
        <v>80.36</v>
      </c>
      <c r="P1684">
        <f t="shared" si="237"/>
        <v>5015.0600000000004</v>
      </c>
      <c r="Q1684">
        <f t="shared" si="238"/>
        <v>5.13</v>
      </c>
      <c r="R1684">
        <f t="shared" si="239"/>
        <v>5.44</v>
      </c>
      <c r="S1684">
        <f t="shared" si="240"/>
        <v>-1152</v>
      </c>
      <c r="T1684" s="6">
        <f t="shared" si="244"/>
        <v>57594</v>
      </c>
      <c r="U1684" s="6">
        <f t="shared" si="241"/>
        <v>58133.371139440002</v>
      </c>
      <c r="V1684" s="4">
        <f t="shared" si="242"/>
        <v>1.0093650578087996</v>
      </c>
      <c r="W1684" s="3">
        <f t="shared" si="243"/>
        <v>12434.841270000001</v>
      </c>
    </row>
    <row r="1685" spans="1:23">
      <c r="A1685" s="1">
        <v>1683</v>
      </c>
      <c r="B1685">
        <v>3777</v>
      </c>
      <c r="C1685" t="s">
        <v>1671</v>
      </c>
      <c r="D1685" t="s">
        <v>3622</v>
      </c>
      <c r="E1685">
        <v>39894</v>
      </c>
      <c r="F1685" t="s">
        <v>3915</v>
      </c>
      <c r="G1685">
        <v>2.4700000000000002</v>
      </c>
      <c r="H1685" t="s">
        <v>5383</v>
      </c>
      <c r="I1685" s="2" t="s">
        <v>7278</v>
      </c>
      <c r="K1685" t="s">
        <v>9036</v>
      </c>
      <c r="L1685">
        <v>30</v>
      </c>
      <c r="M1685">
        <v>0.17</v>
      </c>
      <c r="N1685">
        <v>79.7</v>
      </c>
      <c r="O1685">
        <f t="shared" si="236"/>
        <v>80.36</v>
      </c>
      <c r="P1685">
        <f t="shared" si="237"/>
        <v>5015.0600000000004</v>
      </c>
      <c r="Q1685">
        <f t="shared" si="238"/>
        <v>5.13</v>
      </c>
      <c r="R1685">
        <f t="shared" si="239"/>
        <v>5.44</v>
      </c>
      <c r="S1685">
        <f t="shared" si="240"/>
        <v>-1152</v>
      </c>
      <c r="T1685" s="6">
        <f t="shared" si="244"/>
        <v>39894</v>
      </c>
      <c r="U1685" s="6">
        <f t="shared" si="241"/>
        <v>70546.39400428001</v>
      </c>
      <c r="V1685" s="4">
        <f t="shared" si="242"/>
        <v>1.7683459669193364</v>
      </c>
      <c r="W1685" s="3">
        <f t="shared" si="243"/>
        <v>12434.841270000001</v>
      </c>
    </row>
    <row r="1686" spans="1:23">
      <c r="A1686" s="1">
        <v>1684</v>
      </c>
      <c r="B1686">
        <v>3778</v>
      </c>
      <c r="C1686" t="s">
        <v>1672</v>
      </c>
      <c r="D1686" t="s">
        <v>3623</v>
      </c>
      <c r="E1686">
        <v>29618</v>
      </c>
      <c r="F1686" t="s">
        <v>3915</v>
      </c>
      <c r="G1686">
        <v>1.69</v>
      </c>
      <c r="H1686" t="s">
        <v>4579</v>
      </c>
      <c r="I1686" s="2" t="s">
        <v>7279</v>
      </c>
      <c r="K1686" t="s">
        <v>8232</v>
      </c>
      <c r="L1686">
        <v>1</v>
      </c>
      <c r="M1686">
        <v>0.01</v>
      </c>
      <c r="N1686">
        <v>3.25</v>
      </c>
      <c r="O1686">
        <f t="shared" si="236"/>
        <v>80.36</v>
      </c>
      <c r="P1686">
        <f t="shared" si="237"/>
        <v>5015.0600000000004</v>
      </c>
      <c r="Q1686">
        <f t="shared" si="238"/>
        <v>5.13</v>
      </c>
      <c r="R1686">
        <f t="shared" si="239"/>
        <v>5.44</v>
      </c>
      <c r="S1686">
        <f t="shared" si="240"/>
        <v>-1152</v>
      </c>
      <c r="T1686" s="6">
        <f t="shared" si="244"/>
        <v>29618</v>
      </c>
      <c r="U1686" s="6">
        <f t="shared" si="241"/>
        <v>25486.622895559998</v>
      </c>
      <c r="V1686" s="4">
        <f t="shared" si="242"/>
        <v>0.86051127339995948</v>
      </c>
      <c r="W1686" s="3">
        <f t="shared" si="243"/>
        <v>12434.841270000001</v>
      </c>
    </row>
    <row r="1687" spans="1:23">
      <c r="A1687" s="1">
        <v>1685</v>
      </c>
      <c r="B1687">
        <v>3779</v>
      </c>
      <c r="C1687" t="s">
        <v>1673</v>
      </c>
      <c r="D1687" t="s">
        <v>3624</v>
      </c>
      <c r="E1687">
        <v>27594</v>
      </c>
      <c r="F1687" t="s">
        <v>3915</v>
      </c>
      <c r="G1687">
        <v>1.49</v>
      </c>
      <c r="H1687" t="s">
        <v>5384</v>
      </c>
      <c r="I1687" s="2" t="s">
        <v>7280</v>
      </c>
      <c r="K1687" t="s">
        <v>9037</v>
      </c>
      <c r="L1687">
        <v>14</v>
      </c>
      <c r="M1687">
        <v>8.1000000000000003E-2</v>
      </c>
      <c r="N1687">
        <v>37.26</v>
      </c>
      <c r="O1687">
        <f t="shared" si="236"/>
        <v>80.36</v>
      </c>
      <c r="P1687">
        <f t="shared" si="237"/>
        <v>5015.0600000000004</v>
      </c>
      <c r="Q1687">
        <f t="shared" si="238"/>
        <v>5.13</v>
      </c>
      <c r="R1687">
        <f t="shared" si="239"/>
        <v>5.44</v>
      </c>
      <c r="S1687">
        <f t="shared" si="240"/>
        <v>-1152</v>
      </c>
      <c r="T1687" s="6">
        <f t="shared" si="244"/>
        <v>27594</v>
      </c>
      <c r="U1687" s="6">
        <f t="shared" si="241"/>
        <v>37370.01817476</v>
      </c>
      <c r="V1687" s="4">
        <f t="shared" si="242"/>
        <v>1.3542805745727331</v>
      </c>
      <c r="W1687" s="3">
        <f t="shared" si="243"/>
        <v>12434.841270000001</v>
      </c>
    </row>
    <row r="1688" spans="1:23">
      <c r="A1688" s="1">
        <v>1686</v>
      </c>
      <c r="B1688">
        <v>3780</v>
      </c>
      <c r="C1688" t="s">
        <v>1674</v>
      </c>
      <c r="D1688" t="s">
        <v>3625</v>
      </c>
      <c r="E1688">
        <v>68094</v>
      </c>
      <c r="F1688" t="s">
        <v>3915</v>
      </c>
      <c r="G1688">
        <v>2.95</v>
      </c>
      <c r="H1688" t="s">
        <v>5385</v>
      </c>
      <c r="I1688" s="2" t="s">
        <v>7281</v>
      </c>
      <c r="K1688" t="s">
        <v>9038</v>
      </c>
      <c r="L1688">
        <v>17</v>
      </c>
      <c r="M1688">
        <v>0.16500000000000001</v>
      </c>
      <c r="N1688">
        <v>66.569999999999993</v>
      </c>
      <c r="O1688">
        <f t="shared" si="236"/>
        <v>80.36</v>
      </c>
      <c r="P1688">
        <f t="shared" si="237"/>
        <v>5015.0600000000004</v>
      </c>
      <c r="Q1688">
        <f t="shared" si="238"/>
        <v>5.13</v>
      </c>
      <c r="R1688">
        <f t="shared" si="239"/>
        <v>5.44</v>
      </c>
      <c r="S1688">
        <f t="shared" si="240"/>
        <v>-1152</v>
      </c>
      <c r="T1688" s="6">
        <f t="shared" si="244"/>
        <v>68094</v>
      </c>
      <c r="U1688" s="6">
        <f t="shared" si="241"/>
        <v>71968.972783800011</v>
      </c>
      <c r="V1688" s="4">
        <f t="shared" si="242"/>
        <v>1.0569062293858491</v>
      </c>
      <c r="W1688" s="3">
        <f t="shared" si="243"/>
        <v>12434.841270000001</v>
      </c>
    </row>
    <row r="1689" spans="1:23">
      <c r="A1689" s="1">
        <v>1687</v>
      </c>
      <c r="B1689">
        <v>3781</v>
      </c>
      <c r="C1689" t="s">
        <v>1675</v>
      </c>
      <c r="D1689" t="s">
        <v>3626</v>
      </c>
      <c r="E1689">
        <v>94493</v>
      </c>
      <c r="F1689" t="s">
        <v>3915</v>
      </c>
      <c r="G1689">
        <v>2.34</v>
      </c>
      <c r="H1689" t="s">
        <v>4021</v>
      </c>
      <c r="I1689" s="2" t="s">
        <v>7282</v>
      </c>
      <c r="K1689" t="s">
        <v>7674</v>
      </c>
      <c r="L1689">
        <v>1</v>
      </c>
      <c r="M1689">
        <v>0.23</v>
      </c>
      <c r="N1689">
        <v>103.5</v>
      </c>
      <c r="O1689">
        <f t="shared" si="236"/>
        <v>80.36</v>
      </c>
      <c r="P1689">
        <f t="shared" si="237"/>
        <v>5015.0600000000004</v>
      </c>
      <c r="Q1689">
        <f t="shared" si="238"/>
        <v>5.13</v>
      </c>
      <c r="R1689">
        <f t="shared" si="239"/>
        <v>5.44</v>
      </c>
      <c r="S1689">
        <f t="shared" si="240"/>
        <v>-1152</v>
      </c>
      <c r="T1689" s="6">
        <f t="shared" si="244"/>
        <v>94493</v>
      </c>
      <c r="U1689" s="6">
        <f t="shared" si="241"/>
        <v>79010.928686159998</v>
      </c>
      <c r="V1689" s="4">
        <f t="shared" si="242"/>
        <v>0.83615642096409259</v>
      </c>
      <c r="W1689" s="3">
        <f t="shared" si="243"/>
        <v>12434.841270000001</v>
      </c>
    </row>
    <row r="1690" spans="1:23">
      <c r="A1690" s="1">
        <v>1688</v>
      </c>
      <c r="B1690">
        <v>3783</v>
      </c>
      <c r="C1690" t="s">
        <v>1676</v>
      </c>
      <c r="D1690" t="s">
        <v>3627</v>
      </c>
      <c r="E1690">
        <v>85494</v>
      </c>
      <c r="F1690" t="s">
        <v>3915</v>
      </c>
      <c r="G1690">
        <v>2.67</v>
      </c>
      <c r="H1690" t="s">
        <v>5386</v>
      </c>
      <c r="I1690" s="2" t="s">
        <v>7283</v>
      </c>
      <c r="K1690" t="s">
        <v>9039</v>
      </c>
      <c r="L1690">
        <v>61</v>
      </c>
      <c r="M1690">
        <v>0.28999999999999998</v>
      </c>
      <c r="N1690">
        <v>113.1</v>
      </c>
      <c r="O1690">
        <f t="shared" si="236"/>
        <v>80.36</v>
      </c>
      <c r="P1690">
        <f t="shared" si="237"/>
        <v>5015.0600000000004</v>
      </c>
      <c r="Q1690">
        <f t="shared" si="238"/>
        <v>5.13</v>
      </c>
      <c r="R1690">
        <f t="shared" si="239"/>
        <v>5.44</v>
      </c>
      <c r="S1690">
        <f t="shared" si="240"/>
        <v>-1152</v>
      </c>
      <c r="T1690" s="6">
        <f t="shared" si="244"/>
        <v>85494</v>
      </c>
      <c r="U1690" s="6">
        <f t="shared" si="241"/>
        <v>88131.846469079988</v>
      </c>
      <c r="V1690" s="4">
        <f t="shared" si="242"/>
        <v>1.0308541706912764</v>
      </c>
      <c r="W1690" s="3">
        <f t="shared" si="243"/>
        <v>12434.841270000001</v>
      </c>
    </row>
    <row r="1691" spans="1:23">
      <c r="A1691" s="1">
        <v>1689</v>
      </c>
      <c r="B1691">
        <v>3786</v>
      </c>
      <c r="C1691" t="s">
        <v>1677</v>
      </c>
      <c r="D1691" t="s">
        <v>3628</v>
      </c>
      <c r="E1691">
        <v>127425</v>
      </c>
      <c r="F1691" t="s">
        <v>3915</v>
      </c>
      <c r="G1691">
        <v>4.6900000000000004</v>
      </c>
      <c r="H1691" t="s">
        <v>5387</v>
      </c>
      <c r="I1691" s="2" t="s">
        <v>7284</v>
      </c>
      <c r="K1691" t="s">
        <v>9040</v>
      </c>
      <c r="L1691">
        <v>37</v>
      </c>
      <c r="M1691">
        <v>0.3</v>
      </c>
      <c r="N1691">
        <v>117</v>
      </c>
      <c r="O1691">
        <f t="shared" si="236"/>
        <v>80.36</v>
      </c>
      <c r="P1691">
        <f t="shared" si="237"/>
        <v>5015.0600000000004</v>
      </c>
      <c r="Q1691">
        <f t="shared" si="238"/>
        <v>5.13</v>
      </c>
      <c r="R1691">
        <f t="shared" si="239"/>
        <v>5.44</v>
      </c>
      <c r="S1691">
        <f t="shared" si="240"/>
        <v>-1152</v>
      </c>
      <c r="T1691" s="6">
        <f t="shared" si="244"/>
        <v>127425</v>
      </c>
      <c r="U1691" s="6">
        <f t="shared" si="241"/>
        <v>119978.81946756001</v>
      </c>
      <c r="V1691" s="4">
        <f t="shared" si="242"/>
        <v>0.94156421006521496</v>
      </c>
      <c r="W1691" s="3">
        <f t="shared" si="243"/>
        <v>12434.841270000001</v>
      </c>
    </row>
    <row r="1692" spans="1:23">
      <c r="A1692" s="1">
        <v>1690</v>
      </c>
      <c r="B1692">
        <v>3787</v>
      </c>
      <c r="C1692" t="s">
        <v>1678</v>
      </c>
      <c r="D1692" t="s">
        <v>3629</v>
      </c>
      <c r="E1692">
        <v>80994</v>
      </c>
      <c r="F1692" t="s">
        <v>3915</v>
      </c>
      <c r="G1692">
        <v>2.15</v>
      </c>
      <c r="H1692" t="s">
        <v>5388</v>
      </c>
      <c r="I1692" s="2" t="s">
        <v>7285</v>
      </c>
      <c r="K1692" t="s">
        <v>9041</v>
      </c>
      <c r="L1692">
        <v>73</v>
      </c>
      <c r="M1692">
        <v>0.42599999999999999</v>
      </c>
      <c r="N1692">
        <v>89.89</v>
      </c>
      <c r="O1692">
        <f t="shared" si="236"/>
        <v>80.36</v>
      </c>
      <c r="P1692">
        <f t="shared" si="237"/>
        <v>5015.0600000000004</v>
      </c>
      <c r="Q1692">
        <f t="shared" si="238"/>
        <v>5.13</v>
      </c>
      <c r="R1692">
        <f t="shared" si="239"/>
        <v>5.44</v>
      </c>
      <c r="S1692">
        <f t="shared" si="240"/>
        <v>-1152</v>
      </c>
      <c r="T1692" s="6">
        <f t="shared" si="244"/>
        <v>80994</v>
      </c>
      <c r="U1692" s="6">
        <f t="shared" si="241"/>
        <v>70226.059052600001</v>
      </c>
      <c r="V1692" s="4">
        <f t="shared" si="242"/>
        <v>0.86705260948465324</v>
      </c>
      <c r="W1692" s="3">
        <f t="shared" si="243"/>
        <v>12434.841270000001</v>
      </c>
    </row>
    <row r="1693" spans="1:23">
      <c r="A1693" s="1">
        <v>1691</v>
      </c>
      <c r="B1693">
        <v>3794</v>
      </c>
      <c r="C1693" t="s">
        <v>1679</v>
      </c>
      <c r="D1693" t="s">
        <v>3630</v>
      </c>
      <c r="E1693">
        <v>285894</v>
      </c>
      <c r="F1693" t="s">
        <v>3916</v>
      </c>
      <c r="G1693">
        <v>6.67</v>
      </c>
      <c r="H1693" t="s">
        <v>5389</v>
      </c>
      <c r="I1693" s="2" t="s">
        <v>7286</v>
      </c>
      <c r="K1693" t="s">
        <v>9042</v>
      </c>
      <c r="L1693">
        <v>264</v>
      </c>
      <c r="M1693">
        <v>0.97</v>
      </c>
      <c r="N1693">
        <v>378.3</v>
      </c>
      <c r="O1693">
        <f t="shared" si="236"/>
        <v>80.36</v>
      </c>
      <c r="P1693">
        <f t="shared" si="237"/>
        <v>5015.0600000000004</v>
      </c>
      <c r="Q1693">
        <f t="shared" si="238"/>
        <v>5.13</v>
      </c>
      <c r="R1693">
        <f t="shared" si="239"/>
        <v>5.44</v>
      </c>
      <c r="S1693">
        <f t="shared" si="240"/>
        <v>-1152</v>
      </c>
      <c r="T1693" s="6">
        <f t="shared" si="244"/>
        <v>285894</v>
      </c>
      <c r="U1693" s="6">
        <f t="shared" si="241"/>
        <v>263753.49224508001</v>
      </c>
      <c r="V1693" s="4">
        <f t="shared" si="242"/>
        <v>0.92255693454595067</v>
      </c>
      <c r="W1693" s="3">
        <f t="shared" si="243"/>
        <v>12434.841270000001</v>
      </c>
    </row>
    <row r="1694" spans="1:23">
      <c r="A1694" s="1">
        <v>1692</v>
      </c>
      <c r="B1694">
        <v>3797</v>
      </c>
      <c r="C1694" t="s">
        <v>1680</v>
      </c>
      <c r="D1694" t="s">
        <v>3631</v>
      </c>
      <c r="E1694">
        <v>25494</v>
      </c>
      <c r="F1694" t="s">
        <v>3915</v>
      </c>
      <c r="G1694">
        <v>1.42</v>
      </c>
      <c r="H1694" t="s">
        <v>5390</v>
      </c>
      <c r="I1694" s="2" t="s">
        <v>7287</v>
      </c>
      <c r="K1694" t="s">
        <v>9043</v>
      </c>
      <c r="L1694">
        <v>17</v>
      </c>
      <c r="M1694">
        <v>0.04</v>
      </c>
      <c r="N1694">
        <v>20.399999999999999</v>
      </c>
      <c r="O1694">
        <f t="shared" si="236"/>
        <v>80.36</v>
      </c>
      <c r="P1694">
        <f t="shared" si="237"/>
        <v>5015.0600000000004</v>
      </c>
      <c r="Q1694">
        <f t="shared" si="238"/>
        <v>5.13</v>
      </c>
      <c r="R1694">
        <f t="shared" si="239"/>
        <v>5.44</v>
      </c>
      <c r="S1694">
        <f t="shared" si="240"/>
        <v>-1152</v>
      </c>
      <c r="T1694" s="6">
        <f t="shared" si="244"/>
        <v>25494</v>
      </c>
      <c r="U1694" s="6">
        <f t="shared" si="241"/>
        <v>28955.00088408</v>
      </c>
      <c r="V1694" s="4">
        <f t="shared" si="242"/>
        <v>1.1357574677994822</v>
      </c>
      <c r="W1694" s="3">
        <f t="shared" si="243"/>
        <v>12434.841270000001</v>
      </c>
    </row>
    <row r="1695" spans="1:23">
      <c r="A1695" s="1">
        <v>1693</v>
      </c>
      <c r="B1695">
        <v>3798</v>
      </c>
      <c r="C1695" t="s">
        <v>1681</v>
      </c>
      <c r="D1695" t="s">
        <v>3632</v>
      </c>
      <c r="E1695">
        <v>54593</v>
      </c>
      <c r="F1695" t="s">
        <v>3915</v>
      </c>
      <c r="G1695">
        <v>1.84</v>
      </c>
      <c r="H1695" t="s">
        <v>4557</v>
      </c>
      <c r="I1695" s="2" t="s">
        <v>7288</v>
      </c>
      <c r="K1695" t="s">
        <v>8210</v>
      </c>
      <c r="L1695">
        <v>1</v>
      </c>
      <c r="M1695">
        <v>0.18</v>
      </c>
      <c r="N1695">
        <v>63</v>
      </c>
      <c r="O1695">
        <f t="shared" si="236"/>
        <v>80.36</v>
      </c>
      <c r="P1695">
        <f t="shared" si="237"/>
        <v>5015.0600000000004</v>
      </c>
      <c r="Q1695">
        <f t="shared" si="238"/>
        <v>5.13</v>
      </c>
      <c r="R1695">
        <f t="shared" si="239"/>
        <v>5.44</v>
      </c>
      <c r="S1695">
        <f t="shared" si="240"/>
        <v>-1152</v>
      </c>
      <c r="T1695" s="6">
        <f t="shared" si="244"/>
        <v>54593</v>
      </c>
      <c r="U1695" s="6">
        <f t="shared" si="241"/>
        <v>53845.108724160003</v>
      </c>
      <c r="V1695" s="4">
        <f t="shared" si="242"/>
        <v>0.98630060125217522</v>
      </c>
      <c r="W1695" s="3">
        <f t="shared" si="243"/>
        <v>12434.841270000001</v>
      </c>
    </row>
    <row r="1696" spans="1:23">
      <c r="A1696" s="1">
        <v>1694</v>
      </c>
      <c r="B1696">
        <v>3799</v>
      </c>
      <c r="C1696" t="s">
        <v>1682</v>
      </c>
      <c r="D1696" t="s">
        <v>3633</v>
      </c>
      <c r="E1696">
        <v>34194</v>
      </c>
      <c r="F1696" t="s">
        <v>3915</v>
      </c>
      <c r="G1696">
        <v>1.74</v>
      </c>
      <c r="H1696" t="s">
        <v>5391</v>
      </c>
      <c r="I1696" s="2" t="s">
        <v>7289</v>
      </c>
      <c r="K1696" t="s">
        <v>9044</v>
      </c>
      <c r="L1696">
        <v>22</v>
      </c>
      <c r="M1696">
        <v>0.1</v>
      </c>
      <c r="N1696">
        <v>26.5</v>
      </c>
      <c r="O1696">
        <f t="shared" si="236"/>
        <v>80.36</v>
      </c>
      <c r="P1696">
        <f t="shared" si="237"/>
        <v>5015.0600000000004</v>
      </c>
      <c r="Q1696">
        <f t="shared" si="238"/>
        <v>5.13</v>
      </c>
      <c r="R1696">
        <f t="shared" si="239"/>
        <v>5.44</v>
      </c>
      <c r="S1696">
        <f t="shared" si="240"/>
        <v>-1152</v>
      </c>
      <c r="T1696" s="6">
        <f t="shared" si="244"/>
        <v>34194</v>
      </c>
      <c r="U1696" s="6">
        <f t="shared" si="241"/>
        <v>36396.646171760003</v>
      </c>
      <c r="V1696" s="4">
        <f t="shared" si="242"/>
        <v>1.0644161599040769</v>
      </c>
      <c r="W1696" s="3">
        <f t="shared" si="243"/>
        <v>12434.841270000001</v>
      </c>
    </row>
    <row r="1697" spans="1:23">
      <c r="A1697" s="1">
        <v>1695</v>
      </c>
      <c r="B1697">
        <v>3800</v>
      </c>
      <c r="C1697" t="s">
        <v>1683</v>
      </c>
      <c r="D1697" t="s">
        <v>3634</v>
      </c>
      <c r="E1697">
        <v>60894</v>
      </c>
      <c r="F1697" t="s">
        <v>3915</v>
      </c>
      <c r="G1697">
        <v>3.53</v>
      </c>
      <c r="H1697" t="s">
        <v>5392</v>
      </c>
      <c r="I1697" s="2" t="s">
        <v>7290</v>
      </c>
      <c r="K1697" t="s">
        <v>9045</v>
      </c>
      <c r="L1697">
        <v>47</v>
      </c>
      <c r="M1697">
        <v>0.14199999999999999</v>
      </c>
      <c r="N1697">
        <v>65.319999999999993</v>
      </c>
      <c r="O1697">
        <f t="shared" si="236"/>
        <v>80.36</v>
      </c>
      <c r="P1697">
        <f t="shared" si="237"/>
        <v>5015.0600000000004</v>
      </c>
      <c r="Q1697">
        <f t="shared" si="238"/>
        <v>5.13</v>
      </c>
      <c r="R1697">
        <f t="shared" si="239"/>
        <v>5.44</v>
      </c>
      <c r="S1697">
        <f t="shared" si="240"/>
        <v>-1152</v>
      </c>
      <c r="T1697" s="6">
        <f t="shared" si="244"/>
        <v>60894</v>
      </c>
      <c r="U1697" s="6">
        <f t="shared" si="241"/>
        <v>80077.174307719994</v>
      </c>
      <c r="V1697" s="4">
        <f t="shared" si="242"/>
        <v>1.3150256890288041</v>
      </c>
      <c r="W1697" s="3">
        <f t="shared" si="243"/>
        <v>12434.841270000001</v>
      </c>
    </row>
    <row r="1698" spans="1:23">
      <c r="A1698" s="1">
        <v>1696</v>
      </c>
      <c r="B1698">
        <v>3802</v>
      </c>
      <c r="C1698" t="s">
        <v>1684</v>
      </c>
      <c r="D1698" t="s">
        <v>3635</v>
      </c>
      <c r="E1698">
        <v>76194</v>
      </c>
      <c r="F1698" t="s">
        <v>3915</v>
      </c>
      <c r="G1698">
        <v>1.75</v>
      </c>
      <c r="H1698" t="s">
        <v>5393</v>
      </c>
      <c r="I1698" s="2" t="s">
        <v>7291</v>
      </c>
      <c r="K1698" t="s">
        <v>9046</v>
      </c>
      <c r="L1698">
        <v>19</v>
      </c>
      <c r="M1698">
        <v>0.26</v>
      </c>
      <c r="N1698">
        <v>131.15</v>
      </c>
      <c r="O1698">
        <f t="shared" si="236"/>
        <v>80.36</v>
      </c>
      <c r="P1698">
        <f t="shared" si="237"/>
        <v>5015.0600000000004</v>
      </c>
      <c r="Q1698">
        <f t="shared" si="238"/>
        <v>5.13</v>
      </c>
      <c r="R1698">
        <f t="shared" si="239"/>
        <v>5.44</v>
      </c>
      <c r="S1698">
        <f t="shared" si="240"/>
        <v>-1152</v>
      </c>
      <c r="T1698" s="6">
        <f t="shared" si="244"/>
        <v>76194</v>
      </c>
      <c r="U1698" s="6">
        <f t="shared" si="241"/>
        <v>82294.490827000001</v>
      </c>
      <c r="V1698" s="4">
        <f t="shared" si="242"/>
        <v>1.0800652390870673</v>
      </c>
      <c r="W1698" s="3">
        <f t="shared" si="243"/>
        <v>12434.841270000001</v>
      </c>
    </row>
    <row r="1699" spans="1:23">
      <c r="A1699" s="1">
        <v>1697</v>
      </c>
      <c r="B1699">
        <v>3803</v>
      </c>
      <c r="C1699" t="s">
        <v>1685</v>
      </c>
      <c r="D1699" t="s">
        <v>3636</v>
      </c>
      <c r="E1699">
        <v>24594</v>
      </c>
      <c r="F1699" t="s">
        <v>3915</v>
      </c>
      <c r="G1699">
        <v>1.21</v>
      </c>
      <c r="H1699" t="s">
        <v>5394</v>
      </c>
      <c r="I1699" s="2" t="s">
        <v>7292</v>
      </c>
      <c r="K1699" t="s">
        <v>9047</v>
      </c>
      <c r="L1699">
        <v>7</v>
      </c>
      <c r="M1699">
        <v>0.06</v>
      </c>
      <c r="N1699">
        <v>25.96</v>
      </c>
      <c r="O1699">
        <f t="shared" si="236"/>
        <v>80.36</v>
      </c>
      <c r="P1699">
        <f t="shared" si="237"/>
        <v>5015.0600000000004</v>
      </c>
      <c r="Q1699">
        <f t="shared" si="238"/>
        <v>5.13</v>
      </c>
      <c r="R1699">
        <f t="shared" si="239"/>
        <v>5.44</v>
      </c>
      <c r="S1699">
        <f t="shared" si="240"/>
        <v>-1152</v>
      </c>
      <c r="T1699" s="6">
        <f t="shared" si="244"/>
        <v>24594</v>
      </c>
      <c r="U1699" s="6">
        <f t="shared" si="241"/>
        <v>28252.021588039999</v>
      </c>
      <c r="V1699" s="4">
        <f t="shared" si="242"/>
        <v>1.1487363417109864</v>
      </c>
      <c r="W1699" s="3">
        <f t="shared" si="243"/>
        <v>12434.841270000001</v>
      </c>
    </row>
    <row r="1700" spans="1:23">
      <c r="A1700" s="1">
        <v>1698</v>
      </c>
      <c r="B1700">
        <v>3804</v>
      </c>
      <c r="C1700" t="s">
        <v>1686</v>
      </c>
      <c r="D1700" t="s">
        <v>3637</v>
      </c>
      <c r="E1700">
        <v>40232</v>
      </c>
      <c r="F1700" t="s">
        <v>3915</v>
      </c>
      <c r="G1700">
        <v>3.19</v>
      </c>
      <c r="H1700" t="s">
        <v>5395</v>
      </c>
      <c r="I1700" s="2" t="s">
        <v>7293</v>
      </c>
      <c r="K1700" t="s">
        <v>9048</v>
      </c>
      <c r="L1700">
        <v>31</v>
      </c>
      <c r="M1700">
        <v>7.2999999999999995E-2</v>
      </c>
      <c r="N1700">
        <v>37.229999999999997</v>
      </c>
      <c r="O1700">
        <f t="shared" si="236"/>
        <v>80.36</v>
      </c>
      <c r="P1700">
        <f t="shared" si="237"/>
        <v>5015.0600000000004</v>
      </c>
      <c r="Q1700">
        <f t="shared" si="238"/>
        <v>5.13</v>
      </c>
      <c r="R1700">
        <f t="shared" si="239"/>
        <v>5.44</v>
      </c>
      <c r="S1700">
        <f t="shared" si="240"/>
        <v>-1152</v>
      </c>
      <c r="T1700" s="6">
        <f t="shared" si="244"/>
        <v>40232</v>
      </c>
      <c r="U1700" s="6">
        <f t="shared" si="241"/>
        <v>62723.979613560005</v>
      </c>
      <c r="V1700" s="4">
        <f t="shared" si="242"/>
        <v>1.5590569599711674</v>
      </c>
      <c r="W1700" s="3">
        <f t="shared" si="243"/>
        <v>12434.841270000001</v>
      </c>
    </row>
    <row r="1701" spans="1:23">
      <c r="A1701" s="1">
        <v>1699</v>
      </c>
      <c r="B1701">
        <v>3805</v>
      </c>
      <c r="C1701" t="s">
        <v>1687</v>
      </c>
      <c r="D1701" t="s">
        <v>3638</v>
      </c>
      <c r="E1701">
        <v>156743</v>
      </c>
      <c r="F1701" t="s">
        <v>3915</v>
      </c>
      <c r="G1701">
        <v>3.3</v>
      </c>
      <c r="H1701" t="s">
        <v>5396</v>
      </c>
      <c r="I1701" s="2" t="s">
        <v>7294</v>
      </c>
      <c r="K1701" t="s">
        <v>9049</v>
      </c>
      <c r="L1701">
        <v>7</v>
      </c>
      <c r="M1701">
        <v>0.495</v>
      </c>
      <c r="N1701">
        <v>175.72</v>
      </c>
      <c r="O1701">
        <f t="shared" si="236"/>
        <v>80.36</v>
      </c>
      <c r="P1701">
        <f t="shared" si="237"/>
        <v>5015.0600000000004</v>
      </c>
      <c r="Q1701">
        <f t="shared" si="238"/>
        <v>5.13</v>
      </c>
      <c r="R1701">
        <f t="shared" si="239"/>
        <v>5.44</v>
      </c>
      <c r="S1701">
        <f t="shared" si="240"/>
        <v>-1152</v>
      </c>
      <c r="T1701" s="6">
        <f t="shared" si="244"/>
        <v>156743</v>
      </c>
      <c r="U1701" s="6">
        <f t="shared" si="241"/>
        <v>124907.4454772</v>
      </c>
      <c r="V1701" s="4">
        <f t="shared" si="242"/>
        <v>0.79689329333494963</v>
      </c>
      <c r="W1701" s="3">
        <f t="shared" si="243"/>
        <v>12434.841270000001</v>
      </c>
    </row>
    <row r="1702" spans="1:23">
      <c r="A1702" s="1">
        <v>1700</v>
      </c>
      <c r="B1702">
        <v>3806</v>
      </c>
      <c r="C1702" t="s">
        <v>1688</v>
      </c>
      <c r="D1702" t="s">
        <v>3639</v>
      </c>
      <c r="E1702">
        <v>143993</v>
      </c>
      <c r="F1702" t="s">
        <v>3915</v>
      </c>
      <c r="G1702">
        <v>2.2200000000000002</v>
      </c>
      <c r="H1702" t="s">
        <v>5397</v>
      </c>
      <c r="I1702" s="2" t="s">
        <v>7295</v>
      </c>
      <c r="K1702" t="s">
        <v>9050</v>
      </c>
      <c r="L1702">
        <v>36</v>
      </c>
      <c r="M1702">
        <v>0.63900000000000001</v>
      </c>
      <c r="N1702">
        <v>194.9</v>
      </c>
      <c r="O1702">
        <f t="shared" si="236"/>
        <v>80.36</v>
      </c>
      <c r="P1702">
        <f t="shared" si="237"/>
        <v>5015.0600000000004</v>
      </c>
      <c r="Q1702">
        <f t="shared" si="238"/>
        <v>5.13</v>
      </c>
      <c r="R1702">
        <f t="shared" si="239"/>
        <v>5.44</v>
      </c>
      <c r="S1702">
        <f t="shared" si="240"/>
        <v>-1152</v>
      </c>
      <c r="T1702" s="6">
        <f t="shared" si="244"/>
        <v>143993</v>
      </c>
      <c r="U1702" s="6">
        <f t="shared" si="241"/>
        <v>117176.58930328002</v>
      </c>
      <c r="V1702" s="4">
        <f t="shared" si="242"/>
        <v>0.81376587266936606</v>
      </c>
      <c r="W1702" s="3">
        <f t="shared" si="243"/>
        <v>12434.841270000001</v>
      </c>
    </row>
    <row r="1703" spans="1:23">
      <c r="A1703" s="1">
        <v>1701</v>
      </c>
      <c r="B1703">
        <v>3809</v>
      </c>
      <c r="C1703" t="s">
        <v>1689</v>
      </c>
      <c r="D1703" t="s">
        <v>3640</v>
      </c>
      <c r="E1703">
        <v>67794</v>
      </c>
      <c r="F1703" t="s">
        <v>3915</v>
      </c>
      <c r="G1703">
        <v>2.76</v>
      </c>
      <c r="H1703" t="s">
        <v>5398</v>
      </c>
      <c r="I1703" s="2" t="s">
        <v>7296</v>
      </c>
      <c r="K1703" t="s">
        <v>9051</v>
      </c>
      <c r="L1703">
        <v>15</v>
      </c>
      <c r="M1703">
        <v>0.2</v>
      </c>
      <c r="N1703">
        <v>74</v>
      </c>
      <c r="O1703">
        <f t="shared" si="236"/>
        <v>80.36</v>
      </c>
      <c r="P1703">
        <f t="shared" si="237"/>
        <v>5015.0600000000004</v>
      </c>
      <c r="Q1703">
        <f t="shared" si="238"/>
        <v>5.13</v>
      </c>
      <c r="R1703">
        <f t="shared" si="239"/>
        <v>5.44</v>
      </c>
      <c r="S1703">
        <f t="shared" si="240"/>
        <v>-1152</v>
      </c>
      <c r="T1703" s="6">
        <f t="shared" si="244"/>
        <v>67794</v>
      </c>
      <c r="U1703" s="6">
        <f t="shared" si="241"/>
        <v>72381.915886239993</v>
      </c>
      <c r="V1703" s="4">
        <f t="shared" si="242"/>
        <v>1.0676743647850842</v>
      </c>
      <c r="W1703" s="3">
        <f t="shared" si="243"/>
        <v>12434.841270000001</v>
      </c>
    </row>
    <row r="1704" spans="1:23">
      <c r="A1704" s="1">
        <v>1702</v>
      </c>
      <c r="B1704">
        <v>3810</v>
      </c>
      <c r="C1704" t="s">
        <v>1690</v>
      </c>
      <c r="D1704" t="s">
        <v>3641</v>
      </c>
      <c r="E1704">
        <v>46893</v>
      </c>
      <c r="F1704" t="s">
        <v>3915</v>
      </c>
      <c r="G1704">
        <v>1.38</v>
      </c>
      <c r="H1704" t="s">
        <v>3941</v>
      </c>
      <c r="I1704" s="2" t="s">
        <v>7297</v>
      </c>
      <c r="K1704" t="s">
        <v>7594</v>
      </c>
      <c r="L1704">
        <v>1</v>
      </c>
      <c r="M1704">
        <v>0.13</v>
      </c>
      <c r="N1704">
        <v>49.4</v>
      </c>
      <c r="O1704">
        <f t="shared" si="236"/>
        <v>80.36</v>
      </c>
      <c r="P1704">
        <f t="shared" si="237"/>
        <v>5015.0600000000004</v>
      </c>
      <c r="Q1704">
        <f t="shared" si="238"/>
        <v>5.13</v>
      </c>
      <c r="R1704">
        <f t="shared" si="239"/>
        <v>5.44</v>
      </c>
      <c r="S1704">
        <f t="shared" si="240"/>
        <v>-1152</v>
      </c>
      <c r="T1704" s="6">
        <f t="shared" si="244"/>
        <v>46893</v>
      </c>
      <c r="U1704" s="6">
        <f t="shared" si="241"/>
        <v>41035.722103120002</v>
      </c>
      <c r="V1704" s="4">
        <f t="shared" si="242"/>
        <v>0.87509270260209415</v>
      </c>
      <c r="W1704" s="3">
        <f t="shared" si="243"/>
        <v>12434.841270000001</v>
      </c>
    </row>
    <row r="1705" spans="1:23">
      <c r="A1705" s="1">
        <v>1703</v>
      </c>
      <c r="B1705">
        <v>3818</v>
      </c>
      <c r="C1705" t="s">
        <v>1691</v>
      </c>
      <c r="D1705" t="s">
        <v>3642</v>
      </c>
      <c r="E1705">
        <v>44694</v>
      </c>
      <c r="F1705" t="s">
        <v>3915</v>
      </c>
      <c r="G1705">
        <v>4.07</v>
      </c>
      <c r="H1705" t="s">
        <v>5399</v>
      </c>
      <c r="I1705" s="2" t="s">
        <v>7298</v>
      </c>
      <c r="K1705" t="s">
        <v>9052</v>
      </c>
      <c r="L1705">
        <v>7</v>
      </c>
      <c r="M1705">
        <v>0.03</v>
      </c>
      <c r="N1705">
        <v>6.45</v>
      </c>
      <c r="O1705">
        <f t="shared" si="236"/>
        <v>80.36</v>
      </c>
      <c r="P1705">
        <f t="shared" si="237"/>
        <v>5015.0600000000004</v>
      </c>
      <c r="Q1705">
        <f t="shared" si="238"/>
        <v>5.13</v>
      </c>
      <c r="R1705">
        <f t="shared" si="239"/>
        <v>5.44</v>
      </c>
      <c r="S1705">
        <f t="shared" si="240"/>
        <v>-1152</v>
      </c>
      <c r="T1705" s="6">
        <f t="shared" si="244"/>
        <v>44694</v>
      </c>
      <c r="U1705" s="6">
        <f t="shared" si="241"/>
        <v>62399.436442679995</v>
      </c>
      <c r="V1705" s="4">
        <f t="shared" si="242"/>
        <v>1.3961479492253992</v>
      </c>
      <c r="W1705" s="3">
        <f t="shared" si="243"/>
        <v>12434.841270000001</v>
      </c>
    </row>
    <row r="1706" spans="1:23">
      <c r="A1706" s="1">
        <v>1704</v>
      </c>
      <c r="B1706">
        <v>3820</v>
      </c>
      <c r="C1706" t="s">
        <v>1692</v>
      </c>
      <c r="D1706" t="s">
        <v>3643</v>
      </c>
      <c r="E1706">
        <v>353400</v>
      </c>
      <c r="F1706" t="s">
        <v>3916</v>
      </c>
      <c r="G1706">
        <v>10.92</v>
      </c>
      <c r="H1706" t="s">
        <v>5400</v>
      </c>
      <c r="I1706" s="2" t="s">
        <v>7299</v>
      </c>
      <c r="K1706" t="s">
        <v>9053</v>
      </c>
      <c r="L1706">
        <v>43</v>
      </c>
      <c r="M1706">
        <v>0.7</v>
      </c>
      <c r="N1706">
        <v>276.5</v>
      </c>
      <c r="O1706">
        <f t="shared" si="236"/>
        <v>80.36</v>
      </c>
      <c r="P1706">
        <f t="shared" si="237"/>
        <v>5015.0600000000004</v>
      </c>
      <c r="Q1706">
        <f t="shared" si="238"/>
        <v>5.13</v>
      </c>
      <c r="R1706">
        <f t="shared" si="239"/>
        <v>5.44</v>
      </c>
      <c r="S1706">
        <f t="shared" si="240"/>
        <v>-1152</v>
      </c>
      <c r="T1706" s="6">
        <f t="shared" si="244"/>
        <v>353400</v>
      </c>
      <c r="U1706" s="6">
        <f t="shared" si="241"/>
        <v>282668.45760208002</v>
      </c>
      <c r="V1706" s="4">
        <f t="shared" si="242"/>
        <v>0.79985415280724392</v>
      </c>
      <c r="W1706" s="3">
        <f t="shared" si="243"/>
        <v>12434.841270000001</v>
      </c>
    </row>
    <row r="1707" spans="1:23">
      <c r="A1707" s="1">
        <v>1705</v>
      </c>
      <c r="B1707">
        <v>3821</v>
      </c>
      <c r="C1707" t="s">
        <v>1693</v>
      </c>
      <c r="D1707" t="s">
        <v>3644</v>
      </c>
      <c r="E1707">
        <v>165193</v>
      </c>
      <c r="F1707" t="s">
        <v>3915</v>
      </c>
      <c r="G1707">
        <v>2.7</v>
      </c>
      <c r="H1707" t="s">
        <v>5401</v>
      </c>
      <c r="I1707" s="2" t="s">
        <v>7300</v>
      </c>
      <c r="K1707" t="s">
        <v>9054</v>
      </c>
      <c r="L1707">
        <v>1</v>
      </c>
      <c r="M1707">
        <v>0.3</v>
      </c>
      <c r="N1707">
        <v>267</v>
      </c>
      <c r="O1707">
        <f t="shared" si="236"/>
        <v>80.36</v>
      </c>
      <c r="P1707">
        <f t="shared" si="237"/>
        <v>5015.0600000000004</v>
      </c>
      <c r="Q1707">
        <f t="shared" si="238"/>
        <v>5.13</v>
      </c>
      <c r="R1707">
        <f t="shared" si="239"/>
        <v>5.44</v>
      </c>
      <c r="S1707">
        <f t="shared" si="240"/>
        <v>-1152</v>
      </c>
      <c r="T1707" s="6">
        <f t="shared" si="244"/>
        <v>165193</v>
      </c>
      <c r="U1707" s="6">
        <f t="shared" si="241"/>
        <v>155858.17851480001</v>
      </c>
      <c r="V1707" s="4">
        <f t="shared" si="242"/>
        <v>0.94349142224428395</v>
      </c>
      <c r="W1707" s="3">
        <f t="shared" si="243"/>
        <v>12434.841270000001</v>
      </c>
    </row>
    <row r="1708" spans="1:23">
      <c r="A1708" s="1">
        <v>1706</v>
      </c>
      <c r="B1708">
        <v>3822</v>
      </c>
      <c r="C1708" t="s">
        <v>1694</v>
      </c>
      <c r="D1708" t="s">
        <v>3645</v>
      </c>
      <c r="E1708">
        <v>446094</v>
      </c>
      <c r="F1708" t="s">
        <v>3915</v>
      </c>
      <c r="G1708">
        <v>3.49</v>
      </c>
      <c r="H1708" t="s">
        <v>5402</v>
      </c>
      <c r="I1708" s="2" t="s">
        <v>7301</v>
      </c>
      <c r="K1708" t="s">
        <v>9055</v>
      </c>
      <c r="L1708">
        <v>37</v>
      </c>
      <c r="M1708">
        <v>1.1399999999999999</v>
      </c>
      <c r="N1708">
        <v>842.55</v>
      </c>
      <c r="O1708">
        <f t="shared" si="236"/>
        <v>80.36</v>
      </c>
      <c r="P1708">
        <f t="shared" si="237"/>
        <v>5015.0600000000004</v>
      </c>
      <c r="Q1708">
        <f t="shared" si="238"/>
        <v>5.13</v>
      </c>
      <c r="R1708">
        <f t="shared" si="239"/>
        <v>5.44</v>
      </c>
      <c r="S1708">
        <f t="shared" si="240"/>
        <v>-1152</v>
      </c>
      <c r="T1708" s="6">
        <f t="shared" si="244"/>
        <v>446094</v>
      </c>
      <c r="U1708" s="6">
        <f t="shared" si="241"/>
        <v>419252.92515876004</v>
      </c>
      <c r="V1708" s="4">
        <f t="shared" si="242"/>
        <v>0.9398308992247375</v>
      </c>
      <c r="W1708" s="3">
        <f t="shared" si="243"/>
        <v>12434.841270000001</v>
      </c>
    </row>
    <row r="1709" spans="1:23">
      <c r="A1709" s="1">
        <v>1707</v>
      </c>
      <c r="B1709">
        <v>3823</v>
      </c>
      <c r="C1709" t="s">
        <v>1695</v>
      </c>
      <c r="D1709" t="s">
        <v>3646</v>
      </c>
      <c r="E1709">
        <v>893694</v>
      </c>
      <c r="F1709" t="s">
        <v>3916</v>
      </c>
      <c r="G1709">
        <v>14.78</v>
      </c>
      <c r="H1709" t="s">
        <v>5403</v>
      </c>
      <c r="I1709" s="2" t="s">
        <v>7302</v>
      </c>
      <c r="K1709" t="s">
        <v>9056</v>
      </c>
      <c r="L1709">
        <v>413</v>
      </c>
      <c r="M1709">
        <v>4.2300000000000004</v>
      </c>
      <c r="N1709">
        <v>1459.35</v>
      </c>
      <c r="O1709">
        <f t="shared" si="236"/>
        <v>80.36</v>
      </c>
      <c r="P1709">
        <f t="shared" si="237"/>
        <v>5015.0600000000004</v>
      </c>
      <c r="Q1709">
        <f t="shared" si="238"/>
        <v>5.13</v>
      </c>
      <c r="R1709">
        <f t="shared" si="239"/>
        <v>5.44</v>
      </c>
      <c r="S1709">
        <f t="shared" si="240"/>
        <v>-1152</v>
      </c>
      <c r="T1709" s="6">
        <f t="shared" si="244"/>
        <v>893694</v>
      </c>
      <c r="U1709" s="6">
        <f t="shared" si="241"/>
        <v>857359.45580471994</v>
      </c>
      <c r="V1709" s="4">
        <f t="shared" si="242"/>
        <v>0.95934341710330373</v>
      </c>
      <c r="W1709" s="3">
        <f t="shared" si="243"/>
        <v>12434.841270000001</v>
      </c>
    </row>
    <row r="1710" spans="1:23">
      <c r="A1710" s="1">
        <v>1708</v>
      </c>
      <c r="B1710">
        <v>3826</v>
      </c>
      <c r="C1710" t="s">
        <v>1696</v>
      </c>
      <c r="D1710" t="s">
        <v>3647</v>
      </c>
      <c r="E1710">
        <v>134094</v>
      </c>
      <c r="F1710" t="s">
        <v>3915</v>
      </c>
      <c r="G1710">
        <v>3.11</v>
      </c>
      <c r="H1710" t="s">
        <v>5404</v>
      </c>
      <c r="I1710" s="2" t="s">
        <v>7303</v>
      </c>
      <c r="K1710" t="s">
        <v>9057</v>
      </c>
      <c r="L1710">
        <v>27</v>
      </c>
      <c r="M1710">
        <v>0.504</v>
      </c>
      <c r="N1710">
        <v>233.76</v>
      </c>
      <c r="O1710">
        <f t="shared" si="236"/>
        <v>80.36</v>
      </c>
      <c r="P1710">
        <f t="shared" si="237"/>
        <v>5015.0600000000004</v>
      </c>
      <c r="Q1710">
        <f t="shared" si="238"/>
        <v>5.13</v>
      </c>
      <c r="R1710">
        <f t="shared" si="239"/>
        <v>5.44</v>
      </c>
      <c r="S1710">
        <f t="shared" si="240"/>
        <v>-1152</v>
      </c>
      <c r="T1710" s="6">
        <f t="shared" si="244"/>
        <v>134094</v>
      </c>
      <c r="U1710" s="6">
        <f t="shared" si="241"/>
        <v>147444.97520364</v>
      </c>
      <c r="V1710" s="4">
        <f t="shared" si="242"/>
        <v>1.0995642996975257</v>
      </c>
      <c r="W1710" s="3">
        <f t="shared" si="243"/>
        <v>12434.841270000001</v>
      </c>
    </row>
    <row r="1711" spans="1:23">
      <c r="A1711" s="1">
        <v>1709</v>
      </c>
      <c r="B1711">
        <v>3831</v>
      </c>
      <c r="C1711" t="s">
        <v>1697</v>
      </c>
      <c r="D1711" t="s">
        <v>3648</v>
      </c>
      <c r="E1711">
        <v>121494</v>
      </c>
      <c r="F1711" t="s">
        <v>3915</v>
      </c>
      <c r="G1711">
        <v>3.28</v>
      </c>
      <c r="H1711" t="s">
        <v>5405</v>
      </c>
      <c r="I1711" s="2" t="s">
        <v>7304</v>
      </c>
      <c r="K1711" t="s">
        <v>9058</v>
      </c>
      <c r="L1711">
        <v>31</v>
      </c>
      <c r="M1711">
        <v>0.65</v>
      </c>
      <c r="N1711">
        <v>223.15</v>
      </c>
      <c r="O1711">
        <f t="shared" si="236"/>
        <v>80.36</v>
      </c>
      <c r="P1711">
        <f t="shared" si="237"/>
        <v>5015.0600000000004</v>
      </c>
      <c r="Q1711">
        <f t="shared" si="238"/>
        <v>5.13</v>
      </c>
      <c r="R1711">
        <f t="shared" si="239"/>
        <v>5.44</v>
      </c>
      <c r="S1711">
        <f t="shared" si="240"/>
        <v>-1152</v>
      </c>
      <c r="T1711" s="6">
        <f t="shared" si="244"/>
        <v>121494</v>
      </c>
      <c r="U1711" s="6">
        <f t="shared" si="241"/>
        <v>145343.43219871999</v>
      </c>
      <c r="V1711" s="4">
        <f t="shared" si="242"/>
        <v>1.1963013169269263</v>
      </c>
      <c r="W1711" s="3">
        <f t="shared" si="243"/>
        <v>12434.841270000001</v>
      </c>
    </row>
    <row r="1712" spans="1:23">
      <c r="A1712" s="1">
        <v>1710</v>
      </c>
      <c r="B1712">
        <v>3832</v>
      </c>
      <c r="C1712" t="s">
        <v>1698</v>
      </c>
      <c r="D1712" t="s">
        <v>3649</v>
      </c>
      <c r="E1712">
        <v>100868</v>
      </c>
      <c r="F1712" t="s">
        <v>3915</v>
      </c>
      <c r="G1712">
        <v>3.63</v>
      </c>
      <c r="H1712" t="s">
        <v>5406</v>
      </c>
      <c r="I1712" s="2" t="s">
        <v>7305</v>
      </c>
      <c r="K1712" t="s">
        <v>9059</v>
      </c>
      <c r="L1712">
        <v>7</v>
      </c>
      <c r="M1712">
        <v>0.252</v>
      </c>
      <c r="N1712">
        <v>75.599999999999994</v>
      </c>
      <c r="O1712">
        <f t="shared" si="236"/>
        <v>80.36</v>
      </c>
      <c r="P1712">
        <f t="shared" si="237"/>
        <v>5015.0600000000004</v>
      </c>
      <c r="Q1712">
        <f t="shared" si="238"/>
        <v>5.13</v>
      </c>
      <c r="R1712">
        <f t="shared" si="239"/>
        <v>5.44</v>
      </c>
      <c r="S1712">
        <f t="shared" si="240"/>
        <v>-1152</v>
      </c>
      <c r="T1712" s="6">
        <f t="shared" si="244"/>
        <v>100868</v>
      </c>
      <c r="U1712" s="6">
        <f t="shared" si="241"/>
        <v>86063.343612120007</v>
      </c>
      <c r="V1712" s="4">
        <f t="shared" si="242"/>
        <v>0.85322742209739466</v>
      </c>
      <c r="W1712" s="3">
        <f t="shared" si="243"/>
        <v>12434.841270000001</v>
      </c>
    </row>
    <row r="1713" spans="1:23">
      <c r="A1713" s="1">
        <v>1711</v>
      </c>
      <c r="B1713">
        <v>3833</v>
      </c>
      <c r="C1713" t="s">
        <v>1699</v>
      </c>
      <c r="D1713" t="s">
        <v>3650</v>
      </c>
      <c r="E1713">
        <v>37194</v>
      </c>
      <c r="F1713" t="s">
        <v>3915</v>
      </c>
      <c r="G1713">
        <v>1.88</v>
      </c>
      <c r="H1713" t="s">
        <v>5407</v>
      </c>
      <c r="I1713" s="2" t="s">
        <v>7306</v>
      </c>
      <c r="K1713" t="s">
        <v>9060</v>
      </c>
      <c r="L1713">
        <v>20</v>
      </c>
      <c r="M1713">
        <v>0.13</v>
      </c>
      <c r="N1713">
        <v>59.8</v>
      </c>
      <c r="O1713">
        <f t="shared" si="236"/>
        <v>80.36</v>
      </c>
      <c r="P1713">
        <f t="shared" si="237"/>
        <v>5015.0600000000004</v>
      </c>
      <c r="Q1713">
        <f t="shared" si="238"/>
        <v>5.13</v>
      </c>
      <c r="R1713">
        <f t="shared" si="239"/>
        <v>5.44</v>
      </c>
      <c r="S1713">
        <f t="shared" si="240"/>
        <v>-1152</v>
      </c>
      <c r="T1713" s="6">
        <f t="shared" si="244"/>
        <v>37194</v>
      </c>
      <c r="U1713" s="6">
        <f t="shared" si="241"/>
        <v>53043.074225119999</v>
      </c>
      <c r="V1713" s="4">
        <f t="shared" si="242"/>
        <v>1.4261191112846159</v>
      </c>
      <c r="W1713" s="3">
        <f t="shared" si="243"/>
        <v>12434.841270000001</v>
      </c>
    </row>
    <row r="1714" spans="1:23">
      <c r="A1714" s="1">
        <v>1712</v>
      </c>
      <c r="B1714">
        <v>3835</v>
      </c>
      <c r="C1714" t="s">
        <v>1700</v>
      </c>
      <c r="D1714" t="s">
        <v>3651</v>
      </c>
      <c r="E1714">
        <v>19794</v>
      </c>
      <c r="F1714" t="s">
        <v>3915</v>
      </c>
      <c r="G1714">
        <v>1.27</v>
      </c>
      <c r="H1714" t="s">
        <v>3943</v>
      </c>
      <c r="I1714" s="2" t="s">
        <v>7307</v>
      </c>
      <c r="K1714" t="s">
        <v>7596</v>
      </c>
      <c r="L1714">
        <v>1</v>
      </c>
      <c r="M1714">
        <v>0.02</v>
      </c>
      <c r="N1714">
        <v>7</v>
      </c>
      <c r="O1714">
        <f t="shared" si="236"/>
        <v>80.36</v>
      </c>
      <c r="P1714">
        <f t="shared" si="237"/>
        <v>5015.0600000000004</v>
      </c>
      <c r="Q1714">
        <f t="shared" si="238"/>
        <v>5.13</v>
      </c>
      <c r="R1714">
        <f t="shared" si="239"/>
        <v>5.44</v>
      </c>
      <c r="S1714">
        <f t="shared" si="240"/>
        <v>-1152</v>
      </c>
      <c r="T1714" s="6">
        <f t="shared" si="244"/>
        <v>19794</v>
      </c>
      <c r="U1714" s="6">
        <f t="shared" si="241"/>
        <v>20858.806895479996</v>
      </c>
      <c r="V1714" s="4">
        <f t="shared" si="242"/>
        <v>1.0537944273759723</v>
      </c>
      <c r="W1714" s="3">
        <f t="shared" si="243"/>
        <v>12434.841270000001</v>
      </c>
    </row>
    <row r="1715" spans="1:23">
      <c r="A1715" s="1">
        <v>1713</v>
      </c>
      <c r="B1715">
        <v>3838</v>
      </c>
      <c r="C1715" t="s">
        <v>1701</v>
      </c>
      <c r="D1715" t="s">
        <v>3652</v>
      </c>
      <c r="E1715">
        <v>162894</v>
      </c>
      <c r="F1715" t="s">
        <v>3915</v>
      </c>
      <c r="G1715">
        <v>4.28</v>
      </c>
      <c r="H1715" t="s">
        <v>5408</v>
      </c>
      <c r="I1715" s="2" t="s">
        <v>7308</v>
      </c>
      <c r="K1715" t="s">
        <v>9061</v>
      </c>
      <c r="L1715">
        <v>111</v>
      </c>
      <c r="M1715">
        <v>0.66999999999999993</v>
      </c>
      <c r="N1715">
        <v>329.14</v>
      </c>
      <c r="O1715">
        <f t="shared" si="236"/>
        <v>80.36</v>
      </c>
      <c r="P1715">
        <f t="shared" si="237"/>
        <v>5015.0600000000004</v>
      </c>
      <c r="Q1715">
        <f t="shared" si="238"/>
        <v>5.13</v>
      </c>
      <c r="R1715">
        <f t="shared" si="239"/>
        <v>5.44</v>
      </c>
      <c r="S1715">
        <f t="shared" si="240"/>
        <v>-1152</v>
      </c>
      <c r="T1715" s="6">
        <f t="shared" si="244"/>
        <v>162894</v>
      </c>
      <c r="U1715" s="6">
        <f t="shared" si="241"/>
        <v>206599.66053872003</v>
      </c>
      <c r="V1715" s="4">
        <f t="shared" si="242"/>
        <v>1.2683073688332291</v>
      </c>
      <c r="W1715" s="3">
        <f t="shared" si="243"/>
        <v>12434.841270000001</v>
      </c>
    </row>
    <row r="1716" spans="1:23">
      <c r="A1716" s="1">
        <v>1714</v>
      </c>
      <c r="B1716">
        <v>3840</v>
      </c>
      <c r="C1716" t="s">
        <v>1702</v>
      </c>
      <c r="D1716" t="s">
        <v>3653</v>
      </c>
      <c r="E1716">
        <v>164250</v>
      </c>
      <c r="F1716" t="s">
        <v>3916</v>
      </c>
      <c r="G1716">
        <v>3.28</v>
      </c>
      <c r="H1716" t="s">
        <v>5409</v>
      </c>
      <c r="I1716" s="2" t="s">
        <v>7309</v>
      </c>
      <c r="K1716" t="s">
        <v>9062</v>
      </c>
      <c r="L1716">
        <v>32</v>
      </c>
      <c r="M1716">
        <v>0.3</v>
      </c>
      <c r="N1716">
        <v>108.16</v>
      </c>
      <c r="O1716">
        <f t="shared" si="236"/>
        <v>80.36</v>
      </c>
      <c r="P1716">
        <f t="shared" si="237"/>
        <v>5015.0600000000004</v>
      </c>
      <c r="Q1716">
        <f t="shared" si="238"/>
        <v>5.13</v>
      </c>
      <c r="R1716">
        <f t="shared" si="239"/>
        <v>5.44</v>
      </c>
      <c r="S1716">
        <f t="shared" si="240"/>
        <v>-1152</v>
      </c>
      <c r="T1716" s="6">
        <f t="shared" si="244"/>
        <v>164250</v>
      </c>
      <c r="U1716" s="6">
        <f t="shared" si="241"/>
        <v>95074.587782720002</v>
      </c>
      <c r="V1716" s="4">
        <f t="shared" si="242"/>
        <v>0.57884071709418572</v>
      </c>
      <c r="W1716" s="3">
        <f t="shared" si="243"/>
        <v>12434.841270000001</v>
      </c>
    </row>
    <row r="1717" spans="1:23">
      <c r="A1717" s="1">
        <v>1715</v>
      </c>
      <c r="B1717">
        <v>3841</v>
      </c>
      <c r="C1717" t="s">
        <v>1703</v>
      </c>
      <c r="D1717" t="s">
        <v>3654</v>
      </c>
      <c r="E1717">
        <v>68094</v>
      </c>
      <c r="F1717" t="s">
        <v>3915</v>
      </c>
      <c r="G1717">
        <v>2.25</v>
      </c>
      <c r="H1717" t="s">
        <v>5032</v>
      </c>
      <c r="I1717" s="2" t="s">
        <v>7310</v>
      </c>
      <c r="K1717" t="s">
        <v>8685</v>
      </c>
      <c r="L1717">
        <v>14</v>
      </c>
      <c r="M1717">
        <v>0.25</v>
      </c>
      <c r="N1717">
        <v>87.5</v>
      </c>
      <c r="O1717">
        <f t="shared" si="236"/>
        <v>80.36</v>
      </c>
      <c r="P1717">
        <f t="shared" si="237"/>
        <v>5015.0600000000004</v>
      </c>
      <c r="Q1717">
        <f t="shared" si="238"/>
        <v>5.13</v>
      </c>
      <c r="R1717">
        <f t="shared" si="239"/>
        <v>5.44</v>
      </c>
      <c r="S1717">
        <f t="shared" si="240"/>
        <v>-1152</v>
      </c>
      <c r="T1717" s="6">
        <f t="shared" si="244"/>
        <v>68094</v>
      </c>
      <c r="U1717" s="6">
        <f t="shared" si="241"/>
        <v>70673.431428999989</v>
      </c>
      <c r="V1717" s="4">
        <f t="shared" si="242"/>
        <v>1.0378804509795281</v>
      </c>
      <c r="W1717" s="3">
        <f t="shared" si="243"/>
        <v>12434.841270000001</v>
      </c>
    </row>
    <row r="1718" spans="1:23">
      <c r="A1718" s="1">
        <v>1716</v>
      </c>
      <c r="B1718">
        <v>3847</v>
      </c>
      <c r="C1718" t="s">
        <v>1704</v>
      </c>
      <c r="D1718" t="s">
        <v>3655</v>
      </c>
      <c r="E1718">
        <v>79194</v>
      </c>
      <c r="F1718" t="s">
        <v>3915</v>
      </c>
      <c r="G1718">
        <v>3.34</v>
      </c>
      <c r="H1718" t="s">
        <v>5410</v>
      </c>
      <c r="I1718" s="2" t="s">
        <v>7311</v>
      </c>
      <c r="K1718" t="s">
        <v>9063</v>
      </c>
      <c r="L1718">
        <v>27</v>
      </c>
      <c r="M1718">
        <v>0.25</v>
      </c>
      <c r="N1718">
        <v>83.75</v>
      </c>
      <c r="O1718">
        <f t="shared" si="236"/>
        <v>80.36</v>
      </c>
      <c r="P1718">
        <f t="shared" si="237"/>
        <v>5015.0600000000004</v>
      </c>
      <c r="Q1718">
        <f t="shared" si="238"/>
        <v>5.13</v>
      </c>
      <c r="R1718">
        <f t="shared" si="239"/>
        <v>5.44</v>
      </c>
      <c r="S1718">
        <f t="shared" si="240"/>
        <v>-1152</v>
      </c>
      <c r="T1718" s="6">
        <f t="shared" si="244"/>
        <v>79194</v>
      </c>
      <c r="U1718" s="6">
        <f t="shared" si="241"/>
        <v>85298.859810160007</v>
      </c>
      <c r="V1718" s="4">
        <f t="shared" si="242"/>
        <v>1.0770874032143851</v>
      </c>
      <c r="W1718" s="3">
        <f t="shared" si="243"/>
        <v>12434.841270000001</v>
      </c>
    </row>
    <row r="1719" spans="1:23">
      <c r="A1719" s="1">
        <v>1717</v>
      </c>
      <c r="B1719">
        <v>3849</v>
      </c>
      <c r="C1719" t="s">
        <v>1705</v>
      </c>
      <c r="D1719" t="s">
        <v>3656</v>
      </c>
      <c r="E1719">
        <v>31794</v>
      </c>
      <c r="F1719" t="s">
        <v>3915</v>
      </c>
      <c r="G1719">
        <v>2.4500000000000002</v>
      </c>
      <c r="H1719" t="s">
        <v>5411</v>
      </c>
      <c r="I1719" s="2" t="s">
        <v>7312</v>
      </c>
      <c r="K1719" t="s">
        <v>9064</v>
      </c>
      <c r="L1719">
        <v>9</v>
      </c>
      <c r="M1719">
        <v>0.06</v>
      </c>
      <c r="N1719">
        <v>15.9</v>
      </c>
      <c r="O1719">
        <f t="shared" si="236"/>
        <v>80.36</v>
      </c>
      <c r="P1719">
        <f t="shared" si="237"/>
        <v>5015.0600000000004</v>
      </c>
      <c r="Q1719">
        <f t="shared" si="238"/>
        <v>5.13</v>
      </c>
      <c r="R1719">
        <f t="shared" si="239"/>
        <v>5.44</v>
      </c>
      <c r="S1719">
        <f t="shared" si="240"/>
        <v>-1152</v>
      </c>
      <c r="T1719" s="6">
        <f t="shared" si="244"/>
        <v>31794</v>
      </c>
      <c r="U1719" s="6">
        <f t="shared" si="241"/>
        <v>42357.251893799999</v>
      </c>
      <c r="V1719" s="4">
        <f t="shared" si="242"/>
        <v>1.3322404193810153</v>
      </c>
      <c r="W1719" s="3">
        <f t="shared" si="243"/>
        <v>12434.841270000001</v>
      </c>
    </row>
    <row r="1720" spans="1:23">
      <c r="A1720" s="1">
        <v>1718</v>
      </c>
      <c r="B1720">
        <v>3850</v>
      </c>
      <c r="C1720" t="s">
        <v>1706</v>
      </c>
      <c r="D1720" t="s">
        <v>3657</v>
      </c>
      <c r="E1720">
        <v>288743</v>
      </c>
      <c r="F1720" t="s">
        <v>3915</v>
      </c>
      <c r="G1720">
        <v>4.3899999999999997</v>
      </c>
      <c r="H1720" t="s">
        <v>5412</v>
      </c>
      <c r="I1720" s="2" t="s">
        <v>7313</v>
      </c>
      <c r="K1720" t="s">
        <v>9065</v>
      </c>
      <c r="L1720">
        <v>67</v>
      </c>
      <c r="M1720">
        <v>0.99700000000000011</v>
      </c>
      <c r="N1720">
        <v>335.59</v>
      </c>
      <c r="O1720">
        <f t="shared" si="236"/>
        <v>80.36</v>
      </c>
      <c r="P1720">
        <f t="shared" si="237"/>
        <v>5015.0600000000004</v>
      </c>
      <c r="Q1720">
        <f t="shared" si="238"/>
        <v>5.13</v>
      </c>
      <c r="R1720">
        <f t="shared" si="239"/>
        <v>5.44</v>
      </c>
      <c r="S1720">
        <f t="shared" si="240"/>
        <v>-1152</v>
      </c>
      <c r="T1720" s="6">
        <f t="shared" si="244"/>
        <v>288743</v>
      </c>
      <c r="U1720" s="6">
        <f t="shared" si="241"/>
        <v>211060.73126636</v>
      </c>
      <c r="V1720" s="4">
        <f t="shared" si="242"/>
        <v>0.7309639758067209</v>
      </c>
      <c r="W1720" s="3">
        <f t="shared" si="243"/>
        <v>12434.841270000001</v>
      </c>
    </row>
    <row r="1721" spans="1:23">
      <c r="A1721" s="1">
        <v>1719</v>
      </c>
      <c r="B1721">
        <v>3851</v>
      </c>
      <c r="C1721" t="s">
        <v>1707</v>
      </c>
      <c r="D1721" t="s">
        <v>3658</v>
      </c>
      <c r="E1721">
        <v>64794</v>
      </c>
      <c r="F1721" t="s">
        <v>3915</v>
      </c>
      <c r="G1721">
        <v>3.31</v>
      </c>
      <c r="H1721" t="s">
        <v>5413</v>
      </c>
      <c r="I1721" s="2" t="s">
        <v>7314</v>
      </c>
      <c r="K1721" t="s">
        <v>9066</v>
      </c>
      <c r="L1721">
        <v>44</v>
      </c>
      <c r="M1721">
        <v>0.255</v>
      </c>
      <c r="N1721">
        <v>47.06</v>
      </c>
      <c r="O1721">
        <f t="shared" si="236"/>
        <v>80.36</v>
      </c>
      <c r="P1721">
        <f t="shared" si="237"/>
        <v>5015.0600000000004</v>
      </c>
      <c r="Q1721">
        <f t="shared" si="238"/>
        <v>5.13</v>
      </c>
      <c r="R1721">
        <f t="shared" si="239"/>
        <v>5.44</v>
      </c>
      <c r="S1721">
        <f t="shared" si="240"/>
        <v>-1152</v>
      </c>
      <c r="T1721" s="6">
        <f t="shared" si="244"/>
        <v>64794</v>
      </c>
      <c r="U1721" s="6">
        <f t="shared" si="241"/>
        <v>68811.863828440008</v>
      </c>
      <c r="V1721" s="4">
        <f t="shared" si="242"/>
        <v>1.0620098130759021</v>
      </c>
      <c r="W1721" s="3">
        <f t="shared" si="243"/>
        <v>12434.841270000001</v>
      </c>
    </row>
    <row r="1722" spans="1:23">
      <c r="A1722" s="1">
        <v>1720</v>
      </c>
      <c r="B1722">
        <v>3856</v>
      </c>
      <c r="C1722" t="s">
        <v>1708</v>
      </c>
      <c r="D1722" t="s">
        <v>3659</v>
      </c>
      <c r="E1722">
        <v>81543</v>
      </c>
      <c r="F1722" t="s">
        <v>3915</v>
      </c>
      <c r="G1722">
        <v>2.79</v>
      </c>
      <c r="H1722" t="s">
        <v>5414</v>
      </c>
      <c r="I1722" s="2" t="s">
        <v>7315</v>
      </c>
      <c r="K1722" t="s">
        <v>9067</v>
      </c>
      <c r="L1722">
        <v>1</v>
      </c>
      <c r="M1722">
        <v>0.24</v>
      </c>
      <c r="N1722">
        <v>62.4</v>
      </c>
      <c r="O1722">
        <f t="shared" si="236"/>
        <v>80.36</v>
      </c>
      <c r="P1722">
        <f t="shared" si="237"/>
        <v>5015.0600000000004</v>
      </c>
      <c r="Q1722">
        <f t="shared" si="238"/>
        <v>5.13</v>
      </c>
      <c r="R1722">
        <f t="shared" si="239"/>
        <v>5.44</v>
      </c>
      <c r="S1722">
        <f t="shared" si="240"/>
        <v>-1152</v>
      </c>
      <c r="T1722" s="6">
        <f t="shared" si="244"/>
        <v>81543</v>
      </c>
      <c r="U1722" s="6">
        <f t="shared" si="241"/>
        <v>67758.532731960004</v>
      </c>
      <c r="V1722" s="4">
        <f t="shared" si="242"/>
        <v>0.8309546218799897</v>
      </c>
      <c r="W1722" s="3">
        <f t="shared" si="243"/>
        <v>12434.841270000001</v>
      </c>
    </row>
    <row r="1723" spans="1:23">
      <c r="A1723" s="1">
        <v>1721</v>
      </c>
      <c r="B1723">
        <v>3857</v>
      </c>
      <c r="C1723" t="s">
        <v>1709</v>
      </c>
      <c r="D1723" t="s">
        <v>3660</v>
      </c>
      <c r="E1723">
        <v>52794</v>
      </c>
      <c r="F1723" t="s">
        <v>3915</v>
      </c>
      <c r="G1723">
        <v>2.77</v>
      </c>
      <c r="H1723" t="s">
        <v>5415</v>
      </c>
      <c r="I1723" s="2" t="s">
        <v>7316</v>
      </c>
      <c r="K1723" t="s">
        <v>9068</v>
      </c>
      <c r="L1723">
        <v>7</v>
      </c>
      <c r="M1723">
        <v>0.104</v>
      </c>
      <c r="N1723">
        <v>38.479999999999997</v>
      </c>
      <c r="O1723">
        <f t="shared" si="236"/>
        <v>80.36</v>
      </c>
      <c r="P1723">
        <f t="shared" si="237"/>
        <v>5015.0600000000004</v>
      </c>
      <c r="Q1723">
        <f t="shared" si="238"/>
        <v>5.13</v>
      </c>
      <c r="R1723">
        <f t="shared" si="239"/>
        <v>5.44</v>
      </c>
      <c r="S1723">
        <f t="shared" si="240"/>
        <v>-1152</v>
      </c>
      <c r="T1723" s="6">
        <f t="shared" si="244"/>
        <v>52794</v>
      </c>
      <c r="U1723" s="6">
        <f t="shared" si="241"/>
        <v>57003.267613479999</v>
      </c>
      <c r="V1723" s="4">
        <f t="shared" si="242"/>
        <v>1.079730037759594</v>
      </c>
      <c r="W1723" s="3">
        <f t="shared" si="243"/>
        <v>12434.841270000001</v>
      </c>
    </row>
    <row r="1724" spans="1:23">
      <c r="A1724" s="1">
        <v>1722</v>
      </c>
      <c r="B1724">
        <v>3859</v>
      </c>
      <c r="C1724" t="s">
        <v>1710</v>
      </c>
      <c r="D1724" t="s">
        <v>3661</v>
      </c>
      <c r="E1724">
        <v>102294</v>
      </c>
      <c r="F1724" t="s">
        <v>3916</v>
      </c>
      <c r="G1724">
        <v>3.31</v>
      </c>
      <c r="H1724" t="s">
        <v>5416</v>
      </c>
      <c r="I1724" s="2" t="s">
        <v>7317</v>
      </c>
      <c r="K1724" t="s">
        <v>9069</v>
      </c>
      <c r="L1724">
        <v>34</v>
      </c>
      <c r="M1724">
        <v>0.31</v>
      </c>
      <c r="N1724">
        <v>118.4</v>
      </c>
      <c r="O1724">
        <f t="shared" si="236"/>
        <v>80.36</v>
      </c>
      <c r="P1724">
        <f t="shared" si="237"/>
        <v>5015.0600000000004</v>
      </c>
      <c r="Q1724">
        <f t="shared" si="238"/>
        <v>5.13</v>
      </c>
      <c r="R1724">
        <f t="shared" si="239"/>
        <v>5.44</v>
      </c>
      <c r="S1724">
        <f t="shared" si="240"/>
        <v>-1152</v>
      </c>
      <c r="T1724" s="6">
        <f t="shared" si="244"/>
        <v>102294</v>
      </c>
      <c r="U1724" s="6">
        <f t="shared" si="241"/>
        <v>99998.744084439997</v>
      </c>
      <c r="V1724" s="4">
        <f t="shared" si="242"/>
        <v>0.97756216478424929</v>
      </c>
      <c r="W1724" s="3">
        <f t="shared" si="243"/>
        <v>12434.841270000001</v>
      </c>
    </row>
    <row r="1725" spans="1:23">
      <c r="A1725" s="1">
        <v>1723</v>
      </c>
      <c r="B1725">
        <v>3866</v>
      </c>
      <c r="C1725" t="s">
        <v>1711</v>
      </c>
      <c r="D1725" t="s">
        <v>3662</v>
      </c>
      <c r="E1725">
        <v>127194</v>
      </c>
      <c r="F1725" t="s">
        <v>3915</v>
      </c>
      <c r="G1725">
        <v>5.59</v>
      </c>
      <c r="H1725" t="s">
        <v>5417</v>
      </c>
      <c r="I1725" s="2" t="s">
        <v>7318</v>
      </c>
      <c r="K1725" t="s">
        <v>9070</v>
      </c>
      <c r="L1725">
        <v>157</v>
      </c>
      <c r="M1725">
        <v>0.42499999999999999</v>
      </c>
      <c r="N1725">
        <v>216.75</v>
      </c>
      <c r="O1725">
        <f t="shared" si="236"/>
        <v>80.36</v>
      </c>
      <c r="P1725">
        <f t="shared" si="237"/>
        <v>5015.0600000000004</v>
      </c>
      <c r="Q1725">
        <f t="shared" si="238"/>
        <v>5.13</v>
      </c>
      <c r="R1725">
        <f t="shared" si="239"/>
        <v>5.44</v>
      </c>
      <c r="S1725">
        <f t="shared" si="240"/>
        <v>-1152</v>
      </c>
      <c r="T1725" s="6">
        <f t="shared" si="244"/>
        <v>127194</v>
      </c>
      <c r="U1725" s="6">
        <f t="shared" si="241"/>
        <v>177014.99843916</v>
      </c>
      <c r="V1725" s="4">
        <f t="shared" si="242"/>
        <v>1.3916929921156658</v>
      </c>
      <c r="W1725" s="3">
        <f t="shared" si="243"/>
        <v>12434.841270000001</v>
      </c>
    </row>
    <row r="1726" spans="1:23">
      <c r="A1726" s="1">
        <v>1724</v>
      </c>
      <c r="B1726">
        <v>3868</v>
      </c>
      <c r="C1726" t="s">
        <v>1712</v>
      </c>
      <c r="D1726" t="s">
        <v>3663</v>
      </c>
      <c r="E1726">
        <v>126594</v>
      </c>
      <c r="F1726" t="s">
        <v>3915</v>
      </c>
      <c r="G1726">
        <v>4.16</v>
      </c>
      <c r="H1726" t="s">
        <v>5418</v>
      </c>
      <c r="I1726" s="2" t="s">
        <v>7319</v>
      </c>
      <c r="K1726" t="s">
        <v>9071</v>
      </c>
      <c r="L1726">
        <v>21</v>
      </c>
      <c r="M1726">
        <v>0.49</v>
      </c>
      <c r="N1726">
        <v>170.9</v>
      </c>
      <c r="O1726">
        <f t="shared" si="236"/>
        <v>80.36</v>
      </c>
      <c r="P1726">
        <f t="shared" si="237"/>
        <v>5015.0600000000004</v>
      </c>
      <c r="Q1726">
        <f t="shared" si="238"/>
        <v>5.13</v>
      </c>
      <c r="R1726">
        <f t="shared" si="239"/>
        <v>5.44</v>
      </c>
      <c r="S1726">
        <f t="shared" si="240"/>
        <v>-1152</v>
      </c>
      <c r="T1726" s="6">
        <f t="shared" si="244"/>
        <v>126594</v>
      </c>
      <c r="U1726" s="6">
        <f t="shared" si="241"/>
        <v>135633.09817984002</v>
      </c>
      <c r="V1726" s="4">
        <f t="shared" si="242"/>
        <v>1.0714022637711109</v>
      </c>
      <c r="W1726" s="3">
        <f t="shared" si="243"/>
        <v>12434.841270000001</v>
      </c>
    </row>
    <row r="1727" spans="1:23">
      <c r="A1727" s="1">
        <v>1725</v>
      </c>
      <c r="B1727">
        <v>3869</v>
      </c>
      <c r="C1727" t="s">
        <v>1713</v>
      </c>
      <c r="D1727" t="s">
        <v>3664</v>
      </c>
      <c r="E1727">
        <v>71394</v>
      </c>
      <c r="F1727" t="s">
        <v>3915</v>
      </c>
      <c r="G1727">
        <v>1.98</v>
      </c>
      <c r="H1727" t="s">
        <v>5419</v>
      </c>
      <c r="I1727" s="2" t="s">
        <v>7320</v>
      </c>
      <c r="K1727" t="s">
        <v>9072</v>
      </c>
      <c r="L1727">
        <v>34</v>
      </c>
      <c r="M1727">
        <v>0.39</v>
      </c>
      <c r="N1727">
        <v>87.3</v>
      </c>
      <c r="O1727">
        <f t="shared" si="236"/>
        <v>80.36</v>
      </c>
      <c r="P1727">
        <f t="shared" si="237"/>
        <v>5015.0600000000004</v>
      </c>
      <c r="Q1727">
        <f t="shared" si="238"/>
        <v>5.13</v>
      </c>
      <c r="R1727">
        <f t="shared" si="239"/>
        <v>5.44</v>
      </c>
      <c r="S1727">
        <f t="shared" si="240"/>
        <v>-1152</v>
      </c>
      <c r="T1727" s="6">
        <f t="shared" si="244"/>
        <v>71394</v>
      </c>
      <c r="U1727" s="6">
        <f t="shared" si="241"/>
        <v>66557.111177519997</v>
      </c>
      <c r="V1727" s="4">
        <f t="shared" si="242"/>
        <v>0.93225076585595423</v>
      </c>
      <c r="W1727" s="3">
        <f t="shared" si="243"/>
        <v>12434.841270000001</v>
      </c>
    </row>
    <row r="1728" spans="1:23">
      <c r="A1728" s="1">
        <v>1726</v>
      </c>
      <c r="B1728">
        <v>3878</v>
      </c>
      <c r="C1728" t="s">
        <v>17</v>
      </c>
      <c r="D1728" t="s">
        <v>1968</v>
      </c>
      <c r="E1728">
        <v>44443</v>
      </c>
      <c r="F1728" t="s">
        <v>3915</v>
      </c>
      <c r="G1728">
        <v>2.1800000000000002</v>
      </c>
      <c r="H1728" t="s">
        <v>3922</v>
      </c>
      <c r="I1728" s="2" t="s">
        <v>5624</v>
      </c>
      <c r="K1728" t="s">
        <v>7575</v>
      </c>
      <c r="L1728">
        <v>1</v>
      </c>
      <c r="M1728">
        <v>7.0000000000000007E-2</v>
      </c>
      <c r="N1728">
        <v>22.4</v>
      </c>
      <c r="O1728">
        <f t="shared" si="236"/>
        <v>80.36</v>
      </c>
      <c r="P1728">
        <f t="shared" si="237"/>
        <v>5015.0600000000004</v>
      </c>
      <c r="Q1728">
        <f t="shared" si="238"/>
        <v>5.13</v>
      </c>
      <c r="R1728">
        <f t="shared" si="239"/>
        <v>5.44</v>
      </c>
      <c r="S1728">
        <f t="shared" si="240"/>
        <v>-1152</v>
      </c>
      <c r="T1728" s="6">
        <f t="shared" si="244"/>
        <v>44443</v>
      </c>
      <c r="U1728" s="6">
        <f t="shared" si="241"/>
        <v>41169.892922320003</v>
      </c>
      <c r="V1728" s="4">
        <f t="shared" si="242"/>
        <v>0.92635269721485958</v>
      </c>
      <c r="W1728" s="3">
        <f t="shared" si="243"/>
        <v>12434.841270000001</v>
      </c>
    </row>
    <row r="1729" spans="1:23">
      <c r="A1729" s="1">
        <v>1727</v>
      </c>
      <c r="B1729">
        <v>3881</v>
      </c>
      <c r="C1729" t="s">
        <v>1714</v>
      </c>
      <c r="D1729" t="s">
        <v>3665</v>
      </c>
      <c r="E1729">
        <v>77394</v>
      </c>
      <c r="F1729" t="s">
        <v>3915</v>
      </c>
      <c r="G1729">
        <v>2.16</v>
      </c>
      <c r="H1729" t="s">
        <v>5420</v>
      </c>
      <c r="I1729" s="2" t="s">
        <v>7321</v>
      </c>
      <c r="K1729" t="s">
        <v>9073</v>
      </c>
      <c r="L1729">
        <v>51</v>
      </c>
      <c r="M1729">
        <v>0.28999999999999998</v>
      </c>
      <c r="N1729">
        <v>113.1</v>
      </c>
      <c r="O1729">
        <f t="shared" si="236"/>
        <v>80.36</v>
      </c>
      <c r="P1729">
        <f t="shared" si="237"/>
        <v>5015.0600000000004</v>
      </c>
      <c r="Q1729">
        <f t="shared" si="238"/>
        <v>5.13</v>
      </c>
      <c r="R1729">
        <f t="shared" si="239"/>
        <v>5.44</v>
      </c>
      <c r="S1729">
        <f t="shared" si="240"/>
        <v>-1152</v>
      </c>
      <c r="T1729" s="6">
        <f t="shared" si="244"/>
        <v>77394</v>
      </c>
      <c r="U1729" s="6">
        <f t="shared" si="241"/>
        <v>80521.723611840003</v>
      </c>
      <c r="V1729" s="4">
        <f t="shared" si="242"/>
        <v>1.0404129985766339</v>
      </c>
      <c r="W1729" s="3">
        <f t="shared" si="243"/>
        <v>12434.841270000001</v>
      </c>
    </row>
    <row r="1730" spans="1:23">
      <c r="A1730" s="1">
        <v>1728</v>
      </c>
      <c r="B1730">
        <v>3885</v>
      </c>
      <c r="C1730" t="s">
        <v>1715</v>
      </c>
      <c r="D1730" t="s">
        <v>3666</v>
      </c>
      <c r="E1730">
        <v>67494</v>
      </c>
      <c r="F1730" t="s">
        <v>3915</v>
      </c>
      <c r="G1730">
        <v>2.7</v>
      </c>
      <c r="H1730" t="s">
        <v>5421</v>
      </c>
      <c r="I1730" s="2" t="s">
        <v>7322</v>
      </c>
      <c r="K1730" t="s">
        <v>9074</v>
      </c>
      <c r="L1730">
        <v>17</v>
      </c>
      <c r="M1730">
        <v>0.18099999999999999</v>
      </c>
      <c r="N1730">
        <v>73.199999999999989</v>
      </c>
      <c r="O1730">
        <f t="shared" si="236"/>
        <v>80.36</v>
      </c>
      <c r="P1730">
        <f t="shared" si="237"/>
        <v>5015.0600000000004</v>
      </c>
      <c r="Q1730">
        <f t="shared" si="238"/>
        <v>5.13</v>
      </c>
      <c r="R1730">
        <f t="shared" si="239"/>
        <v>5.44</v>
      </c>
      <c r="S1730">
        <f t="shared" si="240"/>
        <v>-1152</v>
      </c>
      <c r="T1730" s="6">
        <f t="shared" si="244"/>
        <v>67494</v>
      </c>
      <c r="U1730" s="6">
        <f t="shared" si="241"/>
        <v>71136.880594799994</v>
      </c>
      <c r="V1730" s="4">
        <f t="shared" si="242"/>
        <v>1.0539733990399145</v>
      </c>
      <c r="W1730" s="3">
        <f t="shared" si="243"/>
        <v>12434.841270000001</v>
      </c>
    </row>
    <row r="1731" spans="1:23">
      <c r="A1731" s="1">
        <v>1729</v>
      </c>
      <c r="B1731">
        <v>3887</v>
      </c>
      <c r="C1731" t="s">
        <v>1716</v>
      </c>
      <c r="D1731" t="s">
        <v>3667</v>
      </c>
      <c r="E1731">
        <v>94493</v>
      </c>
      <c r="F1731" t="s">
        <v>3915</v>
      </c>
      <c r="G1731">
        <v>4.2699999999999996</v>
      </c>
      <c r="H1731" t="s">
        <v>5422</v>
      </c>
      <c r="I1731" s="2" t="s">
        <v>7323</v>
      </c>
      <c r="K1731" t="s">
        <v>9075</v>
      </c>
      <c r="L1731">
        <v>11</v>
      </c>
      <c r="M1731">
        <v>0.13</v>
      </c>
      <c r="N1731">
        <v>48.1</v>
      </c>
      <c r="O1731">
        <f t="shared" ref="O1731:O1794" si="245">O1730</f>
        <v>80.36</v>
      </c>
      <c r="P1731">
        <f t="shared" ref="P1731:P1794" si="246">P1730</f>
        <v>5015.0600000000004</v>
      </c>
      <c r="Q1731">
        <f t="shared" ref="Q1731:Q1794" si="247">Q1730</f>
        <v>5.13</v>
      </c>
      <c r="R1731">
        <f t="shared" ref="R1731:R1794" si="248">R1730</f>
        <v>5.44</v>
      </c>
      <c r="S1731">
        <f t="shared" ref="S1731:S1794" si="249">S1730</f>
        <v>-1152</v>
      </c>
      <c r="T1731" s="6">
        <f t="shared" si="244"/>
        <v>94493</v>
      </c>
      <c r="U1731" s="6">
        <f t="shared" ref="U1731:U1794" si="250">G1731*0.58*P1731*Q1731+N1731*O1731*R1731+S1731</f>
        <v>83591.445707479987</v>
      </c>
      <c r="V1731" s="4">
        <f t="shared" ref="V1731:V1794" si="251">U1731/T1731</f>
        <v>0.88463109127109929</v>
      </c>
      <c r="W1731" s="3">
        <f t="shared" ref="W1731:W1794" si="252">0.58*P1731*Q1731/1.2</f>
        <v>12434.841270000001</v>
      </c>
    </row>
    <row r="1732" spans="1:23">
      <c r="A1732" s="1">
        <v>1730</v>
      </c>
      <c r="B1732">
        <v>3889</v>
      </c>
      <c r="C1732" t="s">
        <v>1717</v>
      </c>
      <c r="D1732" t="s">
        <v>3668</v>
      </c>
      <c r="E1732">
        <v>69294</v>
      </c>
      <c r="F1732" t="s">
        <v>3915</v>
      </c>
      <c r="G1732">
        <v>2.42</v>
      </c>
      <c r="H1732" t="s">
        <v>4172</v>
      </c>
      <c r="I1732" s="2" t="s">
        <v>7324</v>
      </c>
      <c r="K1732" t="s">
        <v>7825</v>
      </c>
      <c r="L1732">
        <v>7</v>
      </c>
      <c r="M1732">
        <v>0.25</v>
      </c>
      <c r="N1732">
        <v>85</v>
      </c>
      <c r="O1732">
        <f t="shared" si="245"/>
        <v>80.36</v>
      </c>
      <c r="P1732">
        <f t="shared" si="246"/>
        <v>5015.0600000000004</v>
      </c>
      <c r="Q1732">
        <f t="shared" si="247"/>
        <v>5.13</v>
      </c>
      <c r="R1732">
        <f t="shared" si="248"/>
        <v>5.44</v>
      </c>
      <c r="S1732">
        <f t="shared" si="249"/>
        <v>-1152</v>
      </c>
      <c r="T1732" s="6">
        <f t="shared" si="244"/>
        <v>69294</v>
      </c>
      <c r="U1732" s="6">
        <f t="shared" si="250"/>
        <v>72117.24304808001</v>
      </c>
      <c r="V1732" s="4">
        <f t="shared" si="251"/>
        <v>1.0407429654527089</v>
      </c>
      <c r="W1732" s="3">
        <f t="shared" si="252"/>
        <v>12434.841270000001</v>
      </c>
    </row>
    <row r="1733" spans="1:23">
      <c r="A1733" s="1">
        <v>1731</v>
      </c>
      <c r="B1733">
        <v>3891</v>
      </c>
      <c r="C1733" t="s">
        <v>1718</v>
      </c>
      <c r="D1733" t="s">
        <v>3669</v>
      </c>
      <c r="E1733">
        <v>80394</v>
      </c>
      <c r="F1733" t="s">
        <v>3915</v>
      </c>
      <c r="G1733">
        <v>3.91</v>
      </c>
      <c r="H1733" t="s">
        <v>5423</v>
      </c>
      <c r="I1733" s="2" t="s">
        <v>7325</v>
      </c>
      <c r="K1733" t="s">
        <v>9076</v>
      </c>
      <c r="L1733">
        <v>104</v>
      </c>
      <c r="M1733">
        <v>0.28000000000000003</v>
      </c>
      <c r="N1733">
        <v>119.39</v>
      </c>
      <c r="O1733">
        <f t="shared" si="245"/>
        <v>80.36</v>
      </c>
      <c r="P1733">
        <f t="shared" si="246"/>
        <v>5015.0600000000004</v>
      </c>
      <c r="Q1733">
        <f t="shared" si="247"/>
        <v>5.13</v>
      </c>
      <c r="R1733">
        <f t="shared" si="248"/>
        <v>5.44</v>
      </c>
      <c r="S1733">
        <f t="shared" si="249"/>
        <v>-1152</v>
      </c>
      <c r="T1733" s="6">
        <f t="shared" si="244"/>
        <v>80394</v>
      </c>
      <c r="U1733" s="6">
        <f t="shared" si="250"/>
        <v>109384.61661483999</v>
      </c>
      <c r="V1733" s="4">
        <f t="shared" si="251"/>
        <v>1.3606067195915117</v>
      </c>
      <c r="W1733" s="3">
        <f t="shared" si="252"/>
        <v>12434.841270000001</v>
      </c>
    </row>
    <row r="1734" spans="1:23">
      <c r="A1734" s="1">
        <v>1732</v>
      </c>
      <c r="B1734">
        <v>3892</v>
      </c>
      <c r="C1734" t="s">
        <v>1719</v>
      </c>
      <c r="D1734" t="s">
        <v>3670</v>
      </c>
      <c r="E1734">
        <v>74925</v>
      </c>
      <c r="F1734" t="s">
        <v>3915</v>
      </c>
      <c r="G1734">
        <v>3.68</v>
      </c>
      <c r="H1734" t="s">
        <v>5424</v>
      </c>
      <c r="I1734" s="2" t="s">
        <v>7326</v>
      </c>
      <c r="K1734" t="s">
        <v>9077</v>
      </c>
      <c r="L1734">
        <v>3</v>
      </c>
      <c r="M1734">
        <v>0.11</v>
      </c>
      <c r="N1734">
        <v>37.4</v>
      </c>
      <c r="O1734">
        <f t="shared" si="245"/>
        <v>80.36</v>
      </c>
      <c r="P1734">
        <f t="shared" si="246"/>
        <v>5015.0600000000004</v>
      </c>
      <c r="Q1734">
        <f t="shared" si="247"/>
        <v>5.13</v>
      </c>
      <c r="R1734">
        <f t="shared" si="248"/>
        <v>5.44</v>
      </c>
      <c r="S1734">
        <f t="shared" si="249"/>
        <v>-1152</v>
      </c>
      <c r="T1734" s="6">
        <f t="shared" si="244"/>
        <v>74925</v>
      </c>
      <c r="U1734" s="6">
        <f t="shared" si="250"/>
        <v>70109.983208320002</v>
      </c>
      <c r="V1734" s="4">
        <f t="shared" si="251"/>
        <v>0.93573551162255586</v>
      </c>
      <c r="W1734" s="3">
        <f t="shared" si="252"/>
        <v>12434.841270000001</v>
      </c>
    </row>
    <row r="1735" spans="1:23">
      <c r="A1735" s="1">
        <v>1733</v>
      </c>
      <c r="B1735">
        <v>3893</v>
      </c>
      <c r="C1735" t="s">
        <v>1720</v>
      </c>
      <c r="D1735" t="s">
        <v>3671</v>
      </c>
      <c r="E1735">
        <v>73494</v>
      </c>
      <c r="F1735" t="s">
        <v>3915</v>
      </c>
      <c r="G1735">
        <v>1.42</v>
      </c>
      <c r="H1735" t="s">
        <v>5425</v>
      </c>
      <c r="I1735" s="2" t="s">
        <v>7327</v>
      </c>
      <c r="K1735" t="s">
        <v>9078</v>
      </c>
      <c r="L1735">
        <v>9</v>
      </c>
      <c r="M1735">
        <v>0.25</v>
      </c>
      <c r="N1735">
        <v>117.3</v>
      </c>
      <c r="O1735">
        <f t="shared" si="245"/>
        <v>80.36</v>
      </c>
      <c r="P1735">
        <f t="shared" si="246"/>
        <v>5015.0600000000004</v>
      </c>
      <c r="Q1735">
        <f t="shared" si="247"/>
        <v>5.13</v>
      </c>
      <c r="R1735">
        <f t="shared" si="248"/>
        <v>5.44</v>
      </c>
      <c r="S1735">
        <f t="shared" si="249"/>
        <v>-1152</v>
      </c>
      <c r="T1735" s="6">
        <f t="shared" ref="T1735:T1798" si="253">E1735</f>
        <v>73494</v>
      </c>
      <c r="U1735" s="6">
        <f t="shared" si="250"/>
        <v>71315.649844080006</v>
      </c>
      <c r="V1735" s="4">
        <f t="shared" si="251"/>
        <v>0.97036016333414976</v>
      </c>
      <c r="W1735" s="3">
        <f t="shared" si="252"/>
        <v>12434.841270000001</v>
      </c>
    </row>
    <row r="1736" spans="1:23">
      <c r="A1736" s="1">
        <v>1734</v>
      </c>
      <c r="B1736">
        <v>3894</v>
      </c>
      <c r="C1736" t="s">
        <v>1721</v>
      </c>
      <c r="D1736" t="s">
        <v>3672</v>
      </c>
      <c r="E1736">
        <v>178194</v>
      </c>
      <c r="F1736" t="s">
        <v>3916</v>
      </c>
      <c r="G1736">
        <v>4.1900000000000004</v>
      </c>
      <c r="H1736" t="s">
        <v>5426</v>
      </c>
      <c r="I1736" s="2" t="s">
        <v>7328</v>
      </c>
      <c r="K1736" t="s">
        <v>9079</v>
      </c>
      <c r="L1736">
        <v>20</v>
      </c>
      <c r="M1736">
        <v>0.55000000000000004</v>
      </c>
      <c r="N1736">
        <v>233.75</v>
      </c>
      <c r="O1736">
        <f t="shared" si="245"/>
        <v>80.36</v>
      </c>
      <c r="P1736">
        <f t="shared" si="246"/>
        <v>5015.0600000000004</v>
      </c>
      <c r="Q1736">
        <f t="shared" si="247"/>
        <v>5.13</v>
      </c>
      <c r="R1736">
        <f t="shared" si="248"/>
        <v>5.44</v>
      </c>
      <c r="S1736">
        <f t="shared" si="249"/>
        <v>-1152</v>
      </c>
      <c r="T1736" s="6">
        <f t="shared" si="253"/>
        <v>178194</v>
      </c>
      <c r="U1736" s="6">
        <f t="shared" si="250"/>
        <v>163556.15790556002</v>
      </c>
      <c r="V1736" s="4">
        <f t="shared" si="251"/>
        <v>0.91785446146087979</v>
      </c>
      <c r="W1736" s="3">
        <f t="shared" si="252"/>
        <v>12434.841270000001</v>
      </c>
    </row>
    <row r="1737" spans="1:23">
      <c r="A1737" s="1">
        <v>1735</v>
      </c>
      <c r="B1737">
        <v>3895</v>
      </c>
      <c r="C1737" t="s">
        <v>1722</v>
      </c>
      <c r="D1737" t="s">
        <v>3673</v>
      </c>
      <c r="E1737">
        <v>26694</v>
      </c>
      <c r="F1737" t="s">
        <v>3915</v>
      </c>
      <c r="G1737">
        <v>1.55</v>
      </c>
      <c r="H1737" t="s">
        <v>5427</v>
      </c>
      <c r="I1737" s="2" t="s">
        <v>7329</v>
      </c>
      <c r="K1737" t="s">
        <v>9080</v>
      </c>
      <c r="L1737">
        <v>12</v>
      </c>
      <c r="M1737">
        <v>3.9E-2</v>
      </c>
      <c r="N1737">
        <v>17.93</v>
      </c>
      <c r="O1737">
        <f t="shared" si="245"/>
        <v>80.36</v>
      </c>
      <c r="P1737">
        <f t="shared" si="246"/>
        <v>5015.0600000000004</v>
      </c>
      <c r="Q1737">
        <f t="shared" si="247"/>
        <v>5.13</v>
      </c>
      <c r="R1737">
        <f t="shared" si="248"/>
        <v>5.44</v>
      </c>
      <c r="S1737">
        <f t="shared" si="249"/>
        <v>-1152</v>
      </c>
      <c r="T1737" s="6">
        <f t="shared" si="253"/>
        <v>26694</v>
      </c>
      <c r="U1737" s="6">
        <f t="shared" si="250"/>
        <v>29815.054874199999</v>
      </c>
      <c r="V1737" s="4">
        <f t="shared" si="251"/>
        <v>1.1169197150745485</v>
      </c>
      <c r="W1737" s="3">
        <f t="shared" si="252"/>
        <v>12434.841270000001</v>
      </c>
    </row>
    <row r="1738" spans="1:23">
      <c r="A1738" s="1">
        <v>1736</v>
      </c>
      <c r="B1738">
        <v>3902</v>
      </c>
      <c r="C1738" t="s">
        <v>1723</v>
      </c>
      <c r="D1738" t="s">
        <v>3674</v>
      </c>
      <c r="E1738">
        <v>82493</v>
      </c>
      <c r="F1738" t="s">
        <v>3915</v>
      </c>
      <c r="G1738">
        <v>4.3499999999999996</v>
      </c>
      <c r="H1738" t="s">
        <v>5428</v>
      </c>
      <c r="I1738" s="2" t="s">
        <v>7330</v>
      </c>
      <c r="K1738" t="s">
        <v>9081</v>
      </c>
      <c r="L1738">
        <v>19</v>
      </c>
      <c r="M1738">
        <v>0.36</v>
      </c>
      <c r="N1738">
        <v>7.2</v>
      </c>
      <c r="O1738">
        <f t="shared" si="245"/>
        <v>80.36</v>
      </c>
      <c r="P1738">
        <f t="shared" si="246"/>
        <v>5015.0600000000004</v>
      </c>
      <c r="Q1738">
        <f t="shared" si="247"/>
        <v>5.13</v>
      </c>
      <c r="R1738">
        <f t="shared" si="248"/>
        <v>5.44</v>
      </c>
      <c r="S1738">
        <f t="shared" si="249"/>
        <v>-1152</v>
      </c>
      <c r="T1738" s="6">
        <f t="shared" si="253"/>
        <v>82493</v>
      </c>
      <c r="U1738" s="6">
        <f t="shared" si="250"/>
        <v>66905.411909399991</v>
      </c>
      <c r="V1738" s="4">
        <f t="shared" si="251"/>
        <v>0.81104350562350735</v>
      </c>
      <c r="W1738" s="3">
        <f t="shared" si="252"/>
        <v>12434.841270000001</v>
      </c>
    </row>
    <row r="1739" spans="1:23">
      <c r="A1739" s="1">
        <v>1737</v>
      </c>
      <c r="B1739">
        <v>3903</v>
      </c>
      <c r="C1739" t="s">
        <v>1724</v>
      </c>
      <c r="D1739" t="s">
        <v>3675</v>
      </c>
      <c r="E1739">
        <v>304494</v>
      </c>
      <c r="F1739" t="s">
        <v>3916</v>
      </c>
      <c r="G1739">
        <v>9.75</v>
      </c>
      <c r="H1739" t="s">
        <v>5429</v>
      </c>
      <c r="I1739" s="2" t="s">
        <v>7331</v>
      </c>
      <c r="K1739" t="s">
        <v>9082</v>
      </c>
      <c r="L1739">
        <v>47</v>
      </c>
      <c r="M1739">
        <v>0.89</v>
      </c>
      <c r="N1739">
        <v>351.55</v>
      </c>
      <c r="O1739">
        <f t="shared" si="245"/>
        <v>80.36</v>
      </c>
      <c r="P1739">
        <f t="shared" si="246"/>
        <v>5015.0600000000004</v>
      </c>
      <c r="Q1739">
        <f t="shared" si="247"/>
        <v>5.13</v>
      </c>
      <c r="R1739">
        <f t="shared" si="248"/>
        <v>5.44</v>
      </c>
      <c r="S1739">
        <f t="shared" si="249"/>
        <v>-1152</v>
      </c>
      <c r="T1739" s="6">
        <f t="shared" si="253"/>
        <v>304494</v>
      </c>
      <c r="U1739" s="6">
        <f t="shared" si="250"/>
        <v>298018.67837899999</v>
      </c>
      <c r="V1739" s="4">
        <f t="shared" si="251"/>
        <v>0.97873415692591637</v>
      </c>
      <c r="W1739" s="3">
        <f t="shared" si="252"/>
        <v>12434.841270000001</v>
      </c>
    </row>
    <row r="1740" spans="1:23">
      <c r="A1740" s="1">
        <v>1738</v>
      </c>
      <c r="B1740">
        <v>3904</v>
      </c>
      <c r="C1740" t="s">
        <v>1725</v>
      </c>
      <c r="D1740" t="s">
        <v>3676</v>
      </c>
      <c r="E1740">
        <v>79194</v>
      </c>
      <c r="F1740" t="s">
        <v>3915</v>
      </c>
      <c r="G1740">
        <v>4.26</v>
      </c>
      <c r="H1740" t="s">
        <v>5430</v>
      </c>
      <c r="I1740" s="2" t="s">
        <v>7332</v>
      </c>
      <c r="K1740" t="s">
        <v>9083</v>
      </c>
      <c r="L1740">
        <v>65</v>
      </c>
      <c r="M1740">
        <v>0.20200000000000001</v>
      </c>
      <c r="N1740">
        <v>103.02</v>
      </c>
      <c r="O1740">
        <f t="shared" si="245"/>
        <v>80.36</v>
      </c>
      <c r="P1740">
        <f t="shared" si="246"/>
        <v>5015.0600000000004</v>
      </c>
      <c r="Q1740">
        <f t="shared" si="247"/>
        <v>5.13</v>
      </c>
      <c r="R1740">
        <f t="shared" si="248"/>
        <v>5.44</v>
      </c>
      <c r="S1740">
        <f t="shared" si="249"/>
        <v>-1152</v>
      </c>
      <c r="T1740" s="6">
        <f t="shared" si="253"/>
        <v>79194</v>
      </c>
      <c r="U1740" s="6">
        <f t="shared" si="250"/>
        <v>107450.96694024</v>
      </c>
      <c r="V1740" s="4">
        <f t="shared" si="251"/>
        <v>1.3568069164360936</v>
      </c>
      <c r="W1740" s="3">
        <f t="shared" si="252"/>
        <v>12434.841270000001</v>
      </c>
    </row>
    <row r="1741" spans="1:23">
      <c r="A1741" s="1">
        <v>1739</v>
      </c>
      <c r="B1741">
        <v>3906</v>
      </c>
      <c r="C1741" t="s">
        <v>1726</v>
      </c>
      <c r="D1741" t="s">
        <v>3677</v>
      </c>
      <c r="E1741">
        <v>60743</v>
      </c>
      <c r="F1741" t="s">
        <v>3915</v>
      </c>
      <c r="G1741">
        <v>2.09</v>
      </c>
      <c r="H1741" t="s">
        <v>5431</v>
      </c>
      <c r="I1741" s="2" t="s">
        <v>7333</v>
      </c>
      <c r="K1741" t="s">
        <v>9084</v>
      </c>
      <c r="L1741">
        <v>21</v>
      </c>
      <c r="M1741">
        <v>0.13300000000000001</v>
      </c>
      <c r="N1741">
        <v>59.91</v>
      </c>
      <c r="O1741">
        <f t="shared" si="245"/>
        <v>80.36</v>
      </c>
      <c r="P1741">
        <f t="shared" si="246"/>
        <v>5015.0600000000004</v>
      </c>
      <c r="Q1741">
        <f t="shared" si="247"/>
        <v>5.13</v>
      </c>
      <c r="R1741">
        <f t="shared" si="248"/>
        <v>5.44</v>
      </c>
      <c r="S1741">
        <f t="shared" si="249"/>
        <v>-1152</v>
      </c>
      <c r="T1741" s="6">
        <f t="shared" si="253"/>
        <v>60743</v>
      </c>
      <c r="U1741" s="6">
        <f t="shared" si="250"/>
        <v>56224.741649160002</v>
      </c>
      <c r="V1741" s="4">
        <f t="shared" si="251"/>
        <v>0.92561680603789742</v>
      </c>
      <c r="W1741" s="3">
        <f t="shared" si="252"/>
        <v>12434.841270000001</v>
      </c>
    </row>
    <row r="1742" spans="1:23">
      <c r="A1742" s="1">
        <v>1740</v>
      </c>
      <c r="B1742">
        <v>3907</v>
      </c>
      <c r="C1742" t="s">
        <v>1727</v>
      </c>
      <c r="D1742" t="s">
        <v>3678</v>
      </c>
      <c r="E1742">
        <v>74243</v>
      </c>
      <c r="F1742" t="s">
        <v>3915</v>
      </c>
      <c r="G1742">
        <v>3.47</v>
      </c>
      <c r="H1742" t="s">
        <v>4027</v>
      </c>
      <c r="I1742" s="2" t="s">
        <v>7334</v>
      </c>
      <c r="K1742" t="s">
        <v>7680</v>
      </c>
      <c r="L1742">
        <v>15</v>
      </c>
      <c r="M1742">
        <v>0.08</v>
      </c>
      <c r="N1742">
        <v>31.2</v>
      </c>
      <c r="O1742">
        <f t="shared" si="245"/>
        <v>80.36</v>
      </c>
      <c r="P1742">
        <f t="shared" si="246"/>
        <v>5015.0600000000004</v>
      </c>
      <c r="Q1742">
        <f t="shared" si="247"/>
        <v>5.13</v>
      </c>
      <c r="R1742">
        <f t="shared" si="248"/>
        <v>5.44</v>
      </c>
      <c r="S1742">
        <f t="shared" si="249"/>
        <v>-1152</v>
      </c>
      <c r="T1742" s="6">
        <f t="shared" si="253"/>
        <v>74243</v>
      </c>
      <c r="U1742" s="6">
        <f t="shared" si="250"/>
        <v>64266.021128280001</v>
      </c>
      <c r="V1742" s="4">
        <f t="shared" si="251"/>
        <v>0.86561724510431959</v>
      </c>
      <c r="W1742" s="3">
        <f t="shared" si="252"/>
        <v>12434.841270000001</v>
      </c>
    </row>
    <row r="1743" spans="1:23">
      <c r="A1743" s="1">
        <v>1741</v>
      </c>
      <c r="B1743">
        <v>3910</v>
      </c>
      <c r="C1743" t="s">
        <v>1728</v>
      </c>
      <c r="D1743" t="s">
        <v>3679</v>
      </c>
      <c r="E1743">
        <v>48994</v>
      </c>
      <c r="F1743" t="s">
        <v>3915</v>
      </c>
      <c r="G1743">
        <v>3.07</v>
      </c>
      <c r="H1743" t="s">
        <v>5432</v>
      </c>
      <c r="I1743" s="2" t="s">
        <v>7335</v>
      </c>
      <c r="K1743" t="s">
        <v>9085</v>
      </c>
      <c r="L1743">
        <v>29</v>
      </c>
      <c r="M1743">
        <v>0.13700000000000001</v>
      </c>
      <c r="N1743">
        <v>43.16</v>
      </c>
      <c r="O1743">
        <f t="shared" si="245"/>
        <v>80.36</v>
      </c>
      <c r="P1743">
        <f t="shared" si="246"/>
        <v>5015.0600000000004</v>
      </c>
      <c r="Q1743">
        <f t="shared" si="247"/>
        <v>5.13</v>
      </c>
      <c r="R1743">
        <f t="shared" si="248"/>
        <v>5.44</v>
      </c>
      <c r="S1743">
        <f t="shared" si="249"/>
        <v>-1152</v>
      </c>
      <c r="T1743" s="6">
        <f t="shared" si="253"/>
        <v>48994</v>
      </c>
      <c r="U1743" s="6">
        <f t="shared" si="250"/>
        <v>63525.711782679995</v>
      </c>
      <c r="V1743" s="4">
        <f t="shared" si="251"/>
        <v>1.2966018651810425</v>
      </c>
      <c r="W1743" s="3">
        <f t="shared" si="252"/>
        <v>12434.841270000001</v>
      </c>
    </row>
    <row r="1744" spans="1:23">
      <c r="A1744" s="1">
        <v>1742</v>
      </c>
      <c r="B1744">
        <v>3915</v>
      </c>
      <c r="C1744" t="s">
        <v>1729</v>
      </c>
      <c r="D1744" t="s">
        <v>3680</v>
      </c>
      <c r="E1744">
        <v>306894</v>
      </c>
      <c r="F1744" t="s">
        <v>3915</v>
      </c>
      <c r="G1744">
        <v>3.97</v>
      </c>
      <c r="H1744" t="s">
        <v>5433</v>
      </c>
      <c r="I1744" s="2" t="s">
        <v>7336</v>
      </c>
      <c r="K1744" t="s">
        <v>9086</v>
      </c>
      <c r="L1744">
        <v>39</v>
      </c>
      <c r="M1744">
        <v>1.74</v>
      </c>
      <c r="N1744">
        <v>582.9</v>
      </c>
      <c r="O1744">
        <f t="shared" si="245"/>
        <v>80.36</v>
      </c>
      <c r="P1744">
        <f t="shared" si="246"/>
        <v>5015.0600000000004</v>
      </c>
      <c r="Q1744">
        <f t="shared" si="247"/>
        <v>5.13</v>
      </c>
      <c r="R1744">
        <f t="shared" si="248"/>
        <v>5.44</v>
      </c>
      <c r="S1744">
        <f t="shared" si="249"/>
        <v>-1152</v>
      </c>
      <c r="T1744" s="6">
        <f t="shared" si="253"/>
        <v>306894</v>
      </c>
      <c r="U1744" s="6">
        <f t="shared" si="250"/>
        <v>312907.21517028002</v>
      </c>
      <c r="V1744" s="4">
        <f t="shared" si="251"/>
        <v>1.0195937853795773</v>
      </c>
      <c r="W1744" s="3">
        <f t="shared" si="252"/>
        <v>12434.841270000001</v>
      </c>
    </row>
    <row r="1745" spans="1:23">
      <c r="A1745" s="1">
        <v>1743</v>
      </c>
      <c r="B1745">
        <v>3916</v>
      </c>
      <c r="C1745" t="s">
        <v>1730</v>
      </c>
      <c r="D1745" t="s">
        <v>3681</v>
      </c>
      <c r="E1745">
        <v>16194</v>
      </c>
      <c r="F1745" t="s">
        <v>3917</v>
      </c>
      <c r="G1745">
        <v>1.28</v>
      </c>
      <c r="H1745" t="s">
        <v>5434</v>
      </c>
      <c r="I1745" s="2" t="s">
        <v>7337</v>
      </c>
      <c r="K1745" t="s">
        <v>9087</v>
      </c>
      <c r="L1745">
        <v>19</v>
      </c>
      <c r="M1745">
        <v>4.4999999999999998E-2</v>
      </c>
      <c r="N1745">
        <v>22.95</v>
      </c>
      <c r="O1745">
        <f t="shared" si="245"/>
        <v>80.36</v>
      </c>
      <c r="P1745">
        <f t="shared" si="246"/>
        <v>5015.0600000000004</v>
      </c>
      <c r="Q1745">
        <f t="shared" si="247"/>
        <v>5.13</v>
      </c>
      <c r="R1745">
        <f t="shared" si="248"/>
        <v>5.44</v>
      </c>
      <c r="S1745">
        <f t="shared" si="249"/>
        <v>-1152</v>
      </c>
      <c r="T1745" s="6">
        <f t="shared" si="253"/>
        <v>16194</v>
      </c>
      <c r="U1745" s="6">
        <f t="shared" si="250"/>
        <v>27980.70147072</v>
      </c>
      <c r="V1745" s="4">
        <f t="shared" si="251"/>
        <v>1.7278437366135606</v>
      </c>
      <c r="W1745" s="3">
        <f t="shared" si="252"/>
        <v>12434.841270000001</v>
      </c>
    </row>
    <row r="1746" spans="1:23">
      <c r="A1746" s="1">
        <v>1744</v>
      </c>
      <c r="B1746">
        <v>3917</v>
      </c>
      <c r="C1746" t="s">
        <v>1731</v>
      </c>
      <c r="D1746" t="s">
        <v>3682</v>
      </c>
      <c r="E1746">
        <v>30894</v>
      </c>
      <c r="F1746" t="s">
        <v>3915</v>
      </c>
      <c r="G1746">
        <v>1.7</v>
      </c>
      <c r="H1746" t="s">
        <v>4344</v>
      </c>
      <c r="I1746" s="2" t="s">
        <v>7338</v>
      </c>
      <c r="K1746" t="s">
        <v>7997</v>
      </c>
      <c r="L1746">
        <v>19</v>
      </c>
      <c r="M1746">
        <v>7.0000000000000007E-2</v>
      </c>
      <c r="N1746">
        <v>32.200000000000003</v>
      </c>
      <c r="O1746">
        <f t="shared" si="245"/>
        <v>80.36</v>
      </c>
      <c r="P1746">
        <f t="shared" si="246"/>
        <v>5015.0600000000004</v>
      </c>
      <c r="Q1746">
        <f t="shared" si="247"/>
        <v>5.13</v>
      </c>
      <c r="R1746">
        <f t="shared" si="248"/>
        <v>5.44</v>
      </c>
      <c r="S1746">
        <f t="shared" si="249"/>
        <v>-1152</v>
      </c>
      <c r="T1746" s="6">
        <f t="shared" si="253"/>
        <v>30894</v>
      </c>
      <c r="U1746" s="6">
        <f t="shared" si="250"/>
        <v>38291.576670800001</v>
      </c>
      <c r="V1746" s="4">
        <f t="shared" si="251"/>
        <v>1.2394502709522885</v>
      </c>
      <c r="W1746" s="3">
        <f t="shared" si="252"/>
        <v>12434.841270000001</v>
      </c>
    </row>
    <row r="1747" spans="1:23">
      <c r="A1747" s="1">
        <v>1745</v>
      </c>
      <c r="B1747">
        <v>3920</v>
      </c>
      <c r="C1747" t="s">
        <v>1732</v>
      </c>
      <c r="D1747" t="s">
        <v>3683</v>
      </c>
      <c r="E1747">
        <v>109494</v>
      </c>
      <c r="F1747" t="s">
        <v>3915</v>
      </c>
      <c r="G1747">
        <v>2.67</v>
      </c>
      <c r="H1747" t="s">
        <v>5435</v>
      </c>
      <c r="I1747" s="2" t="s">
        <v>7339</v>
      </c>
      <c r="K1747" t="s">
        <v>9088</v>
      </c>
      <c r="L1747">
        <v>108</v>
      </c>
      <c r="M1747">
        <v>0.46</v>
      </c>
      <c r="N1747">
        <v>179.4</v>
      </c>
      <c r="O1747">
        <f t="shared" si="245"/>
        <v>80.36</v>
      </c>
      <c r="P1747">
        <f t="shared" si="246"/>
        <v>5015.0600000000004</v>
      </c>
      <c r="Q1747">
        <f t="shared" si="247"/>
        <v>5.13</v>
      </c>
      <c r="R1747">
        <f t="shared" si="248"/>
        <v>5.44</v>
      </c>
      <c r="S1747">
        <f t="shared" si="249"/>
        <v>-1152</v>
      </c>
      <c r="T1747" s="6">
        <f t="shared" si="253"/>
        <v>109494</v>
      </c>
      <c r="U1747" s="6">
        <f t="shared" si="250"/>
        <v>117115.44838908</v>
      </c>
      <c r="V1747" s="4">
        <f t="shared" si="251"/>
        <v>1.0696060824253384</v>
      </c>
      <c r="W1747" s="3">
        <f t="shared" si="252"/>
        <v>12434.841270000001</v>
      </c>
    </row>
    <row r="1748" spans="1:23">
      <c r="A1748" s="1">
        <v>1746</v>
      </c>
      <c r="B1748">
        <v>3922</v>
      </c>
      <c r="C1748" t="s">
        <v>1733</v>
      </c>
      <c r="D1748" t="s">
        <v>3684</v>
      </c>
      <c r="E1748">
        <v>95990</v>
      </c>
      <c r="F1748" t="s">
        <v>3915</v>
      </c>
      <c r="G1748">
        <v>2.89</v>
      </c>
      <c r="H1748" t="s">
        <v>5436</v>
      </c>
      <c r="I1748" s="2" t="s">
        <v>7340</v>
      </c>
      <c r="K1748" t="s">
        <v>9089</v>
      </c>
      <c r="L1748">
        <v>25</v>
      </c>
      <c r="M1748">
        <v>0.57000000000000006</v>
      </c>
      <c r="N1748">
        <v>172.4</v>
      </c>
      <c r="O1748">
        <f t="shared" si="245"/>
        <v>80.36</v>
      </c>
      <c r="P1748">
        <f t="shared" si="246"/>
        <v>5015.0600000000004</v>
      </c>
      <c r="Q1748">
        <f t="shared" si="247"/>
        <v>5.13</v>
      </c>
      <c r="R1748">
        <f t="shared" si="248"/>
        <v>5.44</v>
      </c>
      <c r="S1748">
        <f t="shared" si="249"/>
        <v>-1152</v>
      </c>
      <c r="T1748" s="6">
        <f t="shared" si="253"/>
        <v>95990</v>
      </c>
      <c r="U1748" s="6">
        <f t="shared" si="250"/>
        <v>117338.13768436</v>
      </c>
      <c r="V1748" s="4">
        <f t="shared" si="251"/>
        <v>1.2223996008371705</v>
      </c>
      <c r="W1748" s="3">
        <f t="shared" si="252"/>
        <v>12434.841270000001</v>
      </c>
    </row>
    <row r="1749" spans="1:23">
      <c r="A1749" s="1">
        <v>1747</v>
      </c>
      <c r="B1749">
        <v>3923</v>
      </c>
      <c r="C1749" t="s">
        <v>1734</v>
      </c>
      <c r="D1749" t="s">
        <v>3685</v>
      </c>
      <c r="E1749">
        <v>53394</v>
      </c>
      <c r="F1749" t="s">
        <v>3915</v>
      </c>
      <c r="G1749">
        <v>2.71</v>
      </c>
      <c r="H1749" t="s">
        <v>5437</v>
      </c>
      <c r="I1749" s="2" t="s">
        <v>7341</v>
      </c>
      <c r="K1749" t="s">
        <v>9090</v>
      </c>
      <c r="L1749">
        <v>21</v>
      </c>
      <c r="M1749">
        <v>0.152</v>
      </c>
      <c r="N1749">
        <v>35.619999999999997</v>
      </c>
      <c r="O1749">
        <f t="shared" si="245"/>
        <v>80.36</v>
      </c>
      <c r="P1749">
        <f t="shared" si="246"/>
        <v>5015.0600000000004</v>
      </c>
      <c r="Q1749">
        <f t="shared" si="247"/>
        <v>5.13</v>
      </c>
      <c r="R1749">
        <f t="shared" si="248"/>
        <v>5.44</v>
      </c>
      <c r="S1749">
        <f t="shared" si="249"/>
        <v>-1152</v>
      </c>
      <c r="T1749" s="6">
        <f t="shared" si="253"/>
        <v>53394</v>
      </c>
      <c r="U1749" s="6">
        <f t="shared" si="250"/>
        <v>54857.686018039996</v>
      </c>
      <c r="V1749" s="4">
        <f t="shared" si="251"/>
        <v>1.0274129306296587</v>
      </c>
      <c r="W1749" s="3">
        <f t="shared" si="252"/>
        <v>12434.841270000001</v>
      </c>
    </row>
    <row r="1750" spans="1:23">
      <c r="A1750" s="1">
        <v>1748</v>
      </c>
      <c r="B1750">
        <v>3925</v>
      </c>
      <c r="C1750" t="s">
        <v>1735</v>
      </c>
      <c r="D1750" t="s">
        <v>3686</v>
      </c>
      <c r="E1750">
        <v>97794</v>
      </c>
      <c r="F1750" t="s">
        <v>3915</v>
      </c>
      <c r="G1750">
        <v>3.11</v>
      </c>
      <c r="H1750" t="s">
        <v>5438</v>
      </c>
      <c r="I1750" s="2" t="s">
        <v>7342</v>
      </c>
      <c r="K1750" t="s">
        <v>9091</v>
      </c>
      <c r="L1750">
        <v>89</v>
      </c>
      <c r="M1750">
        <v>0.57999999999999996</v>
      </c>
      <c r="N1750">
        <v>73.02</v>
      </c>
      <c r="O1750">
        <f t="shared" si="245"/>
        <v>80.36</v>
      </c>
      <c r="P1750">
        <f t="shared" si="246"/>
        <v>5015.0600000000004</v>
      </c>
      <c r="Q1750">
        <f t="shared" si="247"/>
        <v>5.13</v>
      </c>
      <c r="R1750">
        <f t="shared" si="248"/>
        <v>5.44</v>
      </c>
      <c r="S1750">
        <f t="shared" si="249"/>
        <v>-1152</v>
      </c>
      <c r="T1750" s="6">
        <f t="shared" si="253"/>
        <v>97794</v>
      </c>
      <c r="U1750" s="6">
        <f t="shared" si="250"/>
        <v>77176.133987640002</v>
      </c>
      <c r="V1750" s="4">
        <f t="shared" si="251"/>
        <v>0.78917043977790047</v>
      </c>
      <c r="W1750" s="3">
        <f t="shared" si="252"/>
        <v>12434.841270000001</v>
      </c>
    </row>
    <row r="1751" spans="1:23">
      <c r="A1751" s="1">
        <v>1749</v>
      </c>
      <c r="B1751">
        <v>3926</v>
      </c>
      <c r="C1751" t="s">
        <v>1736</v>
      </c>
      <c r="D1751" t="s">
        <v>3687</v>
      </c>
      <c r="E1751">
        <v>33294</v>
      </c>
      <c r="F1751" t="s">
        <v>3915</v>
      </c>
      <c r="G1751">
        <v>1.86</v>
      </c>
      <c r="H1751" t="s">
        <v>3944</v>
      </c>
      <c r="I1751" s="2" t="s">
        <v>7343</v>
      </c>
      <c r="K1751" t="s">
        <v>7597</v>
      </c>
      <c r="L1751">
        <v>1</v>
      </c>
      <c r="M1751">
        <v>0.1</v>
      </c>
      <c r="N1751">
        <v>38</v>
      </c>
      <c r="O1751">
        <f t="shared" si="245"/>
        <v>80.36</v>
      </c>
      <c r="P1751">
        <f t="shared" si="246"/>
        <v>5015.0600000000004</v>
      </c>
      <c r="Q1751">
        <f t="shared" si="247"/>
        <v>5.13</v>
      </c>
      <c r="R1751">
        <f t="shared" si="248"/>
        <v>5.44</v>
      </c>
      <c r="S1751">
        <f t="shared" si="249"/>
        <v>-1152</v>
      </c>
      <c r="T1751" s="6">
        <f t="shared" si="253"/>
        <v>33294</v>
      </c>
      <c r="U1751" s="6">
        <f t="shared" si="250"/>
        <v>43214.58491464</v>
      </c>
      <c r="V1751" s="4">
        <f t="shared" si="251"/>
        <v>1.2979691510374241</v>
      </c>
      <c r="W1751" s="3">
        <f t="shared" si="252"/>
        <v>12434.841270000001</v>
      </c>
    </row>
    <row r="1752" spans="1:23">
      <c r="A1752" s="1">
        <v>1750</v>
      </c>
      <c r="B1752">
        <v>3929</v>
      </c>
      <c r="C1752" t="s">
        <v>1737</v>
      </c>
      <c r="D1752" t="s">
        <v>3688</v>
      </c>
      <c r="E1752">
        <v>64494</v>
      </c>
      <c r="F1752" t="s">
        <v>3915</v>
      </c>
      <c r="G1752">
        <v>3.21</v>
      </c>
      <c r="H1752" t="s">
        <v>5439</v>
      </c>
      <c r="I1752" s="2" t="s">
        <v>7344</v>
      </c>
      <c r="K1752" t="s">
        <v>9092</v>
      </c>
      <c r="L1752">
        <v>53</v>
      </c>
      <c r="M1752">
        <v>0.20399999999999999</v>
      </c>
      <c r="N1752">
        <v>104.04</v>
      </c>
      <c r="O1752">
        <f t="shared" si="245"/>
        <v>80.36</v>
      </c>
      <c r="P1752">
        <f t="shared" si="246"/>
        <v>5015.0600000000004</v>
      </c>
      <c r="Q1752">
        <f t="shared" si="247"/>
        <v>5.13</v>
      </c>
      <c r="R1752">
        <f t="shared" si="248"/>
        <v>5.44</v>
      </c>
      <c r="S1752">
        <f t="shared" si="249"/>
        <v>-1152</v>
      </c>
      <c r="T1752" s="6">
        <f t="shared" si="253"/>
        <v>64494</v>
      </c>
      <c r="U1752" s="6">
        <f t="shared" si="250"/>
        <v>92228.968508040009</v>
      </c>
      <c r="V1752" s="4">
        <f t="shared" si="251"/>
        <v>1.430039515428412</v>
      </c>
      <c r="W1752" s="3">
        <f t="shared" si="252"/>
        <v>12434.841270000001</v>
      </c>
    </row>
    <row r="1753" spans="1:23">
      <c r="A1753" s="1">
        <v>1751</v>
      </c>
      <c r="B1753">
        <v>3931</v>
      </c>
      <c r="C1753" t="s">
        <v>1738</v>
      </c>
      <c r="D1753" t="s">
        <v>3689</v>
      </c>
      <c r="E1753">
        <v>37443</v>
      </c>
      <c r="F1753" t="s">
        <v>3915</v>
      </c>
      <c r="G1753">
        <v>1.2</v>
      </c>
      <c r="H1753" t="s">
        <v>5440</v>
      </c>
      <c r="I1753" s="2" t="s">
        <v>7345</v>
      </c>
      <c r="K1753" t="s">
        <v>9093</v>
      </c>
      <c r="L1753">
        <v>1</v>
      </c>
      <c r="M1753">
        <v>0.17</v>
      </c>
      <c r="N1753">
        <v>17.850000000000001</v>
      </c>
      <c r="O1753">
        <f t="shared" si="245"/>
        <v>80.36</v>
      </c>
      <c r="P1753">
        <f t="shared" si="246"/>
        <v>5015.0600000000004</v>
      </c>
      <c r="Q1753">
        <f t="shared" si="247"/>
        <v>5.13</v>
      </c>
      <c r="R1753">
        <f t="shared" si="248"/>
        <v>5.44</v>
      </c>
      <c r="S1753">
        <f t="shared" si="249"/>
        <v>-1152</v>
      </c>
      <c r="T1753" s="6">
        <f t="shared" si="253"/>
        <v>37443</v>
      </c>
      <c r="U1753" s="6">
        <f t="shared" si="250"/>
        <v>24557.448868800002</v>
      </c>
      <c r="V1753" s="4">
        <f t="shared" si="251"/>
        <v>0.65586221373287401</v>
      </c>
      <c r="W1753" s="3">
        <f t="shared" si="252"/>
        <v>12434.841270000001</v>
      </c>
    </row>
    <row r="1754" spans="1:23">
      <c r="A1754" s="1">
        <v>1752</v>
      </c>
      <c r="B1754">
        <v>3933</v>
      </c>
      <c r="C1754" t="s">
        <v>1739</v>
      </c>
      <c r="D1754" t="s">
        <v>3690</v>
      </c>
      <c r="E1754">
        <v>36594</v>
      </c>
      <c r="F1754" t="s">
        <v>3915</v>
      </c>
      <c r="G1754">
        <v>1.8</v>
      </c>
      <c r="H1754" t="s">
        <v>4355</v>
      </c>
      <c r="I1754" s="2" t="s">
        <v>7346</v>
      </c>
      <c r="K1754" t="s">
        <v>8008</v>
      </c>
      <c r="L1754">
        <v>1</v>
      </c>
      <c r="M1754">
        <v>7.9000000000000001E-2</v>
      </c>
      <c r="N1754">
        <v>28.04</v>
      </c>
      <c r="O1754">
        <f t="shared" si="245"/>
        <v>80.36</v>
      </c>
      <c r="P1754">
        <f t="shared" si="246"/>
        <v>5015.0600000000004</v>
      </c>
      <c r="Q1754">
        <f t="shared" si="247"/>
        <v>5.13</v>
      </c>
      <c r="R1754">
        <f t="shared" si="248"/>
        <v>5.44</v>
      </c>
      <c r="S1754">
        <f t="shared" si="249"/>
        <v>-1152</v>
      </c>
      <c r="T1754" s="6">
        <f t="shared" si="253"/>
        <v>36594</v>
      </c>
      <c r="U1754" s="6">
        <f t="shared" si="250"/>
        <v>37965.178679200006</v>
      </c>
      <c r="V1754" s="4">
        <f t="shared" si="251"/>
        <v>1.037470040968465</v>
      </c>
      <c r="W1754" s="3">
        <f t="shared" si="252"/>
        <v>12434.841270000001</v>
      </c>
    </row>
    <row r="1755" spans="1:23">
      <c r="A1755" s="1">
        <v>1753</v>
      </c>
      <c r="B1755">
        <v>3934</v>
      </c>
      <c r="C1755" t="s">
        <v>1740</v>
      </c>
      <c r="D1755" t="s">
        <v>3691</v>
      </c>
      <c r="E1755">
        <v>77693</v>
      </c>
      <c r="F1755" t="s">
        <v>3915</v>
      </c>
      <c r="G1755">
        <v>2.02</v>
      </c>
      <c r="H1755" t="s">
        <v>4366</v>
      </c>
      <c r="I1755" s="2" t="s">
        <v>7347</v>
      </c>
      <c r="K1755" t="s">
        <v>8019</v>
      </c>
      <c r="L1755">
        <v>1</v>
      </c>
      <c r="M1755">
        <v>0.17</v>
      </c>
      <c r="N1755">
        <v>102</v>
      </c>
      <c r="O1755">
        <f t="shared" si="245"/>
        <v>80.36</v>
      </c>
      <c r="P1755">
        <f t="shared" si="246"/>
        <v>5015.0600000000004</v>
      </c>
      <c r="Q1755">
        <f t="shared" si="247"/>
        <v>5.13</v>
      </c>
      <c r="R1755">
        <f t="shared" si="248"/>
        <v>5.44</v>
      </c>
      <c r="S1755">
        <f t="shared" si="249"/>
        <v>-1152</v>
      </c>
      <c r="T1755" s="6">
        <f t="shared" si="253"/>
        <v>77693</v>
      </c>
      <c r="U1755" s="6">
        <f t="shared" si="250"/>
        <v>73580.212038480007</v>
      </c>
      <c r="V1755" s="4">
        <f t="shared" si="251"/>
        <v>0.94706359695828457</v>
      </c>
      <c r="W1755" s="3">
        <f t="shared" si="252"/>
        <v>12434.841270000001</v>
      </c>
    </row>
    <row r="1756" spans="1:23">
      <c r="A1756" s="1">
        <v>1754</v>
      </c>
      <c r="B1756">
        <v>3935</v>
      </c>
      <c r="C1756" t="s">
        <v>1741</v>
      </c>
      <c r="D1756" t="s">
        <v>3692</v>
      </c>
      <c r="E1756">
        <v>89925</v>
      </c>
      <c r="F1756" t="s">
        <v>3915</v>
      </c>
      <c r="G1756">
        <v>5.43</v>
      </c>
      <c r="H1756" t="s">
        <v>5441</v>
      </c>
      <c r="I1756" s="2" t="s">
        <v>7348</v>
      </c>
      <c r="K1756" t="s">
        <v>9094</v>
      </c>
      <c r="L1756">
        <v>1</v>
      </c>
      <c r="M1756">
        <v>0.06</v>
      </c>
      <c r="N1756">
        <v>8.82</v>
      </c>
      <c r="O1756">
        <f t="shared" si="245"/>
        <v>80.36</v>
      </c>
      <c r="P1756">
        <f t="shared" si="246"/>
        <v>5015.0600000000004</v>
      </c>
      <c r="Q1756">
        <f t="shared" si="247"/>
        <v>5.13</v>
      </c>
      <c r="R1756">
        <f t="shared" si="248"/>
        <v>5.44</v>
      </c>
      <c r="S1756">
        <f t="shared" si="249"/>
        <v>-1152</v>
      </c>
      <c r="T1756" s="6">
        <f t="shared" si="253"/>
        <v>89925</v>
      </c>
      <c r="U1756" s="6">
        <f t="shared" si="250"/>
        <v>83729.162803319981</v>
      </c>
      <c r="V1756" s="4">
        <f t="shared" si="251"/>
        <v>0.93109994777114247</v>
      </c>
      <c r="W1756" s="3">
        <f t="shared" si="252"/>
        <v>12434.841270000001</v>
      </c>
    </row>
    <row r="1757" spans="1:23">
      <c r="A1757" s="1">
        <v>1755</v>
      </c>
      <c r="B1757">
        <v>3936</v>
      </c>
      <c r="C1757" t="s">
        <v>31</v>
      </c>
      <c r="D1757" t="s">
        <v>1982</v>
      </c>
      <c r="E1757">
        <v>201750</v>
      </c>
      <c r="F1757" t="s">
        <v>3915</v>
      </c>
      <c r="G1757">
        <v>4.9800000000000004</v>
      </c>
      <c r="H1757" t="s">
        <v>3936</v>
      </c>
      <c r="I1757" s="2" t="s">
        <v>5638</v>
      </c>
      <c r="K1757" t="s">
        <v>7589</v>
      </c>
      <c r="L1757">
        <v>67</v>
      </c>
      <c r="M1757">
        <v>0.72000000000000008</v>
      </c>
      <c r="N1757">
        <v>229.04</v>
      </c>
      <c r="O1757">
        <f t="shared" si="245"/>
        <v>80.36</v>
      </c>
      <c r="P1757">
        <f t="shared" si="246"/>
        <v>5015.0600000000004</v>
      </c>
      <c r="Q1757">
        <f t="shared" si="247"/>
        <v>5.13</v>
      </c>
      <c r="R1757">
        <f t="shared" si="248"/>
        <v>5.44</v>
      </c>
      <c r="S1757">
        <f t="shared" si="249"/>
        <v>-1152</v>
      </c>
      <c r="T1757" s="6">
        <f t="shared" si="253"/>
        <v>201750</v>
      </c>
      <c r="U1757" s="6">
        <f t="shared" si="250"/>
        <v>173285.37136552</v>
      </c>
      <c r="V1757" s="4">
        <f t="shared" si="251"/>
        <v>0.85891138223306074</v>
      </c>
      <c r="W1757" s="3">
        <f t="shared" si="252"/>
        <v>12434.841270000001</v>
      </c>
    </row>
    <row r="1758" spans="1:23">
      <c r="A1758" s="1">
        <v>1756</v>
      </c>
      <c r="B1758">
        <v>3940</v>
      </c>
      <c r="C1758" t="s">
        <v>1742</v>
      </c>
      <c r="D1758" t="s">
        <v>3693</v>
      </c>
      <c r="E1758">
        <v>54894</v>
      </c>
      <c r="F1758" t="s">
        <v>3915</v>
      </c>
      <c r="G1758">
        <v>2.64</v>
      </c>
      <c r="H1758" t="s">
        <v>5442</v>
      </c>
      <c r="I1758" s="2" t="s">
        <v>7349</v>
      </c>
      <c r="K1758" t="s">
        <v>9095</v>
      </c>
      <c r="L1758">
        <v>19</v>
      </c>
      <c r="M1758">
        <v>0.24299999999999999</v>
      </c>
      <c r="N1758">
        <v>20.66</v>
      </c>
      <c r="O1758">
        <f t="shared" si="245"/>
        <v>80.36</v>
      </c>
      <c r="P1758">
        <f t="shared" si="246"/>
        <v>5015.0600000000004</v>
      </c>
      <c r="Q1758">
        <f t="shared" si="247"/>
        <v>5.13</v>
      </c>
      <c r="R1758">
        <f t="shared" si="248"/>
        <v>5.44</v>
      </c>
      <c r="S1758">
        <f t="shared" si="249"/>
        <v>-1152</v>
      </c>
      <c r="T1758" s="6">
        <f t="shared" si="253"/>
        <v>54894</v>
      </c>
      <c r="U1758" s="6">
        <f t="shared" si="250"/>
        <v>47273.269687359993</v>
      </c>
      <c r="V1758" s="4">
        <f t="shared" si="251"/>
        <v>0.86117371092214068</v>
      </c>
      <c r="W1758" s="3">
        <f t="shared" si="252"/>
        <v>12434.841270000001</v>
      </c>
    </row>
    <row r="1759" spans="1:23">
      <c r="A1759" s="1">
        <v>1757</v>
      </c>
      <c r="B1759">
        <v>3942</v>
      </c>
      <c r="C1759" t="s">
        <v>1743</v>
      </c>
      <c r="D1759" t="s">
        <v>3694</v>
      </c>
      <c r="E1759">
        <v>48675</v>
      </c>
      <c r="F1759" t="s">
        <v>3915</v>
      </c>
      <c r="G1759">
        <v>3.4</v>
      </c>
      <c r="H1759" t="s">
        <v>4234</v>
      </c>
      <c r="I1759" s="2" t="s">
        <v>7350</v>
      </c>
      <c r="K1759" t="s">
        <v>7887</v>
      </c>
      <c r="L1759">
        <v>1</v>
      </c>
      <c r="M1759">
        <v>0.03</v>
      </c>
      <c r="N1759">
        <v>10.199999999999999</v>
      </c>
      <c r="O1759">
        <f t="shared" si="245"/>
        <v>80.36</v>
      </c>
      <c r="P1759">
        <f t="shared" si="246"/>
        <v>5015.0600000000004</v>
      </c>
      <c r="Q1759">
        <f t="shared" si="247"/>
        <v>5.13</v>
      </c>
      <c r="R1759">
        <f t="shared" si="248"/>
        <v>5.44</v>
      </c>
      <c r="S1759">
        <f t="shared" si="249"/>
        <v>-1152</v>
      </c>
      <c r="T1759" s="6">
        <f t="shared" si="253"/>
        <v>48675</v>
      </c>
      <c r="U1759" s="6">
        <f t="shared" si="250"/>
        <v>54041.168061599994</v>
      </c>
      <c r="V1759" s="4">
        <f t="shared" si="251"/>
        <v>1.1102448497503852</v>
      </c>
      <c r="W1759" s="3">
        <f t="shared" si="252"/>
        <v>12434.841270000001</v>
      </c>
    </row>
    <row r="1760" spans="1:23">
      <c r="A1760" s="1">
        <v>1758</v>
      </c>
      <c r="B1760">
        <v>3947</v>
      </c>
      <c r="C1760" t="s">
        <v>1744</v>
      </c>
      <c r="D1760" t="s">
        <v>3695</v>
      </c>
      <c r="E1760">
        <v>30594</v>
      </c>
      <c r="F1760" t="s">
        <v>3915</v>
      </c>
      <c r="G1760">
        <v>2.02</v>
      </c>
      <c r="H1760" t="s">
        <v>3957</v>
      </c>
      <c r="I1760" s="2" t="s">
        <v>7351</v>
      </c>
      <c r="K1760" t="s">
        <v>7610</v>
      </c>
      <c r="L1760">
        <v>7</v>
      </c>
      <c r="M1760">
        <v>0.04</v>
      </c>
      <c r="N1760">
        <v>15.6</v>
      </c>
      <c r="O1760">
        <f t="shared" si="245"/>
        <v>80.36</v>
      </c>
      <c r="P1760">
        <f t="shared" si="246"/>
        <v>5015.0600000000004</v>
      </c>
      <c r="Q1760">
        <f t="shared" si="247"/>
        <v>5.13</v>
      </c>
      <c r="R1760">
        <f t="shared" si="248"/>
        <v>5.44</v>
      </c>
      <c r="S1760">
        <f t="shared" si="249"/>
        <v>-1152</v>
      </c>
      <c r="T1760" s="6">
        <f t="shared" si="253"/>
        <v>30594</v>
      </c>
      <c r="U1760" s="6">
        <f t="shared" si="250"/>
        <v>35809.726278480004</v>
      </c>
      <c r="V1760" s="4">
        <f t="shared" si="251"/>
        <v>1.170481999035105</v>
      </c>
      <c r="W1760" s="3">
        <f t="shared" si="252"/>
        <v>12434.841270000001</v>
      </c>
    </row>
    <row r="1761" spans="1:23">
      <c r="A1761" s="1">
        <v>1759</v>
      </c>
      <c r="B1761">
        <v>3948</v>
      </c>
      <c r="C1761" t="s">
        <v>1745</v>
      </c>
      <c r="D1761" t="s">
        <v>3696</v>
      </c>
      <c r="E1761">
        <v>70194</v>
      </c>
      <c r="F1761" t="s">
        <v>3915</v>
      </c>
      <c r="G1761">
        <v>2.2000000000000002</v>
      </c>
      <c r="H1761" t="s">
        <v>5443</v>
      </c>
      <c r="I1761" s="2" t="s">
        <v>7352</v>
      </c>
      <c r="K1761" t="s">
        <v>9096</v>
      </c>
      <c r="L1761">
        <v>29</v>
      </c>
      <c r="M1761">
        <v>0.26</v>
      </c>
      <c r="N1761">
        <v>101.4</v>
      </c>
      <c r="O1761">
        <f t="shared" si="245"/>
        <v>80.36</v>
      </c>
      <c r="P1761">
        <f t="shared" si="246"/>
        <v>5015.0600000000004</v>
      </c>
      <c r="Q1761">
        <f t="shared" si="247"/>
        <v>5.13</v>
      </c>
      <c r="R1761">
        <f t="shared" si="248"/>
        <v>5.44</v>
      </c>
      <c r="S1761">
        <f t="shared" si="249"/>
        <v>-1152</v>
      </c>
      <c r="T1761" s="6">
        <f t="shared" si="253"/>
        <v>70194</v>
      </c>
      <c r="U1761" s="6">
        <f t="shared" si="250"/>
        <v>76003.842712800018</v>
      </c>
      <c r="V1761" s="4">
        <f t="shared" si="251"/>
        <v>1.0827683664244809</v>
      </c>
      <c r="W1761" s="3">
        <f t="shared" si="252"/>
        <v>12434.841270000001</v>
      </c>
    </row>
    <row r="1762" spans="1:23">
      <c r="A1762" s="1">
        <v>1760</v>
      </c>
      <c r="B1762">
        <v>3950</v>
      </c>
      <c r="C1762" t="s">
        <v>1746</v>
      </c>
      <c r="D1762" t="s">
        <v>3697</v>
      </c>
      <c r="E1762">
        <v>281394</v>
      </c>
      <c r="F1762" t="s">
        <v>3915</v>
      </c>
      <c r="G1762">
        <v>5.45</v>
      </c>
      <c r="H1762" t="s">
        <v>5444</v>
      </c>
      <c r="I1762" s="2" t="s">
        <v>7353</v>
      </c>
      <c r="K1762" t="s">
        <v>9097</v>
      </c>
      <c r="L1762">
        <v>20</v>
      </c>
      <c r="M1762">
        <v>0.66999999999999993</v>
      </c>
      <c r="N1762">
        <v>511</v>
      </c>
      <c r="O1762">
        <f t="shared" si="245"/>
        <v>80.36</v>
      </c>
      <c r="P1762">
        <f t="shared" si="246"/>
        <v>5015.0600000000004</v>
      </c>
      <c r="Q1762">
        <f t="shared" si="247"/>
        <v>5.13</v>
      </c>
      <c r="R1762">
        <f t="shared" si="248"/>
        <v>5.44</v>
      </c>
      <c r="S1762">
        <f t="shared" si="249"/>
        <v>-1152</v>
      </c>
      <c r="T1762" s="6">
        <f t="shared" si="253"/>
        <v>281394</v>
      </c>
      <c r="U1762" s="6">
        <f t="shared" si="250"/>
        <v>303559.8043058</v>
      </c>
      <c r="V1762" s="4">
        <f t="shared" si="251"/>
        <v>1.0787714176769938</v>
      </c>
      <c r="W1762" s="3">
        <f t="shared" si="252"/>
        <v>12434.841270000001</v>
      </c>
    </row>
    <row r="1763" spans="1:23">
      <c r="A1763" s="1">
        <v>1761</v>
      </c>
      <c r="B1763">
        <v>3952</v>
      </c>
      <c r="C1763" t="s">
        <v>1747</v>
      </c>
      <c r="D1763" t="s">
        <v>3698</v>
      </c>
      <c r="E1763">
        <v>74694</v>
      </c>
      <c r="F1763" t="s">
        <v>3915</v>
      </c>
      <c r="G1763">
        <v>3.18</v>
      </c>
      <c r="H1763" t="s">
        <v>5445</v>
      </c>
      <c r="I1763" s="2" t="s">
        <v>7354</v>
      </c>
      <c r="K1763" t="s">
        <v>9098</v>
      </c>
      <c r="L1763">
        <v>100</v>
      </c>
      <c r="M1763">
        <v>0.251</v>
      </c>
      <c r="N1763">
        <v>128.01</v>
      </c>
      <c r="O1763">
        <f t="shared" si="245"/>
        <v>80.36</v>
      </c>
      <c r="P1763">
        <f t="shared" si="246"/>
        <v>5015.0600000000004</v>
      </c>
      <c r="Q1763">
        <f t="shared" si="247"/>
        <v>5.13</v>
      </c>
      <c r="R1763">
        <f t="shared" si="248"/>
        <v>5.44</v>
      </c>
      <c r="S1763">
        <f t="shared" si="249"/>
        <v>-1152</v>
      </c>
      <c r="T1763" s="6">
        <f t="shared" si="253"/>
        <v>74694</v>
      </c>
      <c r="U1763" s="6">
        <f t="shared" si="250"/>
        <v>102260.00107032</v>
      </c>
      <c r="V1763" s="4">
        <f t="shared" si="251"/>
        <v>1.369052414789943</v>
      </c>
      <c r="W1763" s="3">
        <f t="shared" si="252"/>
        <v>12434.841270000001</v>
      </c>
    </row>
    <row r="1764" spans="1:23">
      <c r="A1764" s="1">
        <v>1762</v>
      </c>
      <c r="B1764">
        <v>3953</v>
      </c>
      <c r="C1764" t="s">
        <v>1748</v>
      </c>
      <c r="D1764" t="s">
        <v>3699</v>
      </c>
      <c r="E1764">
        <v>23694</v>
      </c>
      <c r="F1764" t="s">
        <v>3915</v>
      </c>
      <c r="G1764">
        <v>1.46</v>
      </c>
      <c r="H1764" t="s">
        <v>4612</v>
      </c>
      <c r="I1764" s="2" t="s">
        <v>7355</v>
      </c>
      <c r="K1764" t="s">
        <v>8265</v>
      </c>
      <c r="L1764">
        <v>8</v>
      </c>
      <c r="M1764">
        <v>0.03</v>
      </c>
      <c r="N1764">
        <v>13.8</v>
      </c>
      <c r="O1764">
        <f t="shared" si="245"/>
        <v>80.36</v>
      </c>
      <c r="P1764">
        <f t="shared" si="246"/>
        <v>5015.0600000000004</v>
      </c>
      <c r="Q1764">
        <f t="shared" si="247"/>
        <v>5.13</v>
      </c>
      <c r="R1764">
        <f t="shared" si="248"/>
        <v>5.44</v>
      </c>
      <c r="S1764">
        <f t="shared" si="249"/>
        <v>-1152</v>
      </c>
      <c r="T1764" s="6">
        <f t="shared" si="253"/>
        <v>23694</v>
      </c>
      <c r="U1764" s="6">
        <f t="shared" si="250"/>
        <v>26666.627825040003</v>
      </c>
      <c r="V1764" s="4">
        <f t="shared" si="251"/>
        <v>1.1254590961863764</v>
      </c>
      <c r="W1764" s="3">
        <f t="shared" si="252"/>
        <v>12434.841270000001</v>
      </c>
    </row>
    <row r="1765" spans="1:23">
      <c r="A1765" s="1">
        <v>1763</v>
      </c>
      <c r="B1765">
        <v>3955</v>
      </c>
      <c r="C1765" t="s">
        <v>1749</v>
      </c>
      <c r="D1765" t="s">
        <v>3700</v>
      </c>
      <c r="E1765">
        <v>62694</v>
      </c>
      <c r="F1765" t="s">
        <v>3915</v>
      </c>
      <c r="G1765">
        <v>1.87</v>
      </c>
      <c r="H1765" t="s">
        <v>5446</v>
      </c>
      <c r="I1765" s="2" t="s">
        <v>7356</v>
      </c>
      <c r="K1765" t="s">
        <v>9099</v>
      </c>
      <c r="L1765">
        <v>17</v>
      </c>
      <c r="M1765">
        <v>0.217</v>
      </c>
      <c r="N1765">
        <v>69.679999999999993</v>
      </c>
      <c r="O1765">
        <f t="shared" si="245"/>
        <v>80.36</v>
      </c>
      <c r="P1765">
        <f t="shared" si="246"/>
        <v>5015.0600000000004</v>
      </c>
      <c r="Q1765">
        <f t="shared" si="247"/>
        <v>5.13</v>
      </c>
      <c r="R1765">
        <f t="shared" si="248"/>
        <v>5.44</v>
      </c>
      <c r="S1765">
        <f t="shared" si="249"/>
        <v>-1152</v>
      </c>
      <c r="T1765" s="6">
        <f t="shared" si="253"/>
        <v>62694</v>
      </c>
      <c r="U1765" s="6">
        <f t="shared" si="250"/>
        <v>57212.981121879995</v>
      </c>
      <c r="V1765" s="4">
        <f t="shared" si="251"/>
        <v>0.91257506494847984</v>
      </c>
      <c r="W1765" s="3">
        <f t="shared" si="252"/>
        <v>12434.841270000001</v>
      </c>
    </row>
    <row r="1766" spans="1:23">
      <c r="A1766" s="1">
        <v>1764</v>
      </c>
      <c r="B1766">
        <v>3956</v>
      </c>
      <c r="C1766" t="s">
        <v>1750</v>
      </c>
      <c r="D1766" t="s">
        <v>3701</v>
      </c>
      <c r="E1766">
        <v>37494</v>
      </c>
      <c r="F1766" t="s">
        <v>3915</v>
      </c>
      <c r="G1766">
        <v>1.88</v>
      </c>
      <c r="H1766" t="s">
        <v>5447</v>
      </c>
      <c r="I1766" s="2" t="s">
        <v>7357</v>
      </c>
      <c r="K1766" t="s">
        <v>9100</v>
      </c>
      <c r="L1766">
        <v>30</v>
      </c>
      <c r="M1766">
        <v>0.11700000000000001</v>
      </c>
      <c r="N1766">
        <v>59.67</v>
      </c>
      <c r="O1766">
        <f t="shared" si="245"/>
        <v>80.36</v>
      </c>
      <c r="P1766">
        <f t="shared" si="246"/>
        <v>5015.0600000000004</v>
      </c>
      <c r="Q1766">
        <f t="shared" si="247"/>
        <v>5.13</v>
      </c>
      <c r="R1766">
        <f t="shared" si="248"/>
        <v>5.44</v>
      </c>
      <c r="S1766">
        <f t="shared" si="249"/>
        <v>-1152</v>
      </c>
      <c r="T1766" s="6">
        <f t="shared" si="253"/>
        <v>37494</v>
      </c>
      <c r="U1766" s="6">
        <f t="shared" si="250"/>
        <v>52986.243633120001</v>
      </c>
      <c r="V1766" s="4">
        <f t="shared" si="251"/>
        <v>1.413192607700432</v>
      </c>
      <c r="W1766" s="3">
        <f t="shared" si="252"/>
        <v>12434.841270000001</v>
      </c>
    </row>
    <row r="1767" spans="1:23">
      <c r="A1767" s="1">
        <v>1765</v>
      </c>
      <c r="B1767">
        <v>3958</v>
      </c>
      <c r="C1767" t="s">
        <v>1751</v>
      </c>
      <c r="D1767" t="s">
        <v>3702</v>
      </c>
      <c r="E1767">
        <v>47994</v>
      </c>
      <c r="F1767" t="s">
        <v>3915</v>
      </c>
      <c r="G1767">
        <v>2.29</v>
      </c>
      <c r="H1767" t="s">
        <v>5448</v>
      </c>
      <c r="I1767" s="2" t="s">
        <v>7358</v>
      </c>
      <c r="K1767" t="s">
        <v>9101</v>
      </c>
      <c r="L1767">
        <v>28</v>
      </c>
      <c r="M1767">
        <v>0.1</v>
      </c>
      <c r="N1767">
        <v>39</v>
      </c>
      <c r="O1767">
        <f t="shared" si="245"/>
        <v>80.36</v>
      </c>
      <c r="P1767">
        <f t="shared" si="246"/>
        <v>5015.0600000000004</v>
      </c>
      <c r="Q1767">
        <f t="shared" si="247"/>
        <v>5.13</v>
      </c>
      <c r="R1767">
        <f t="shared" si="248"/>
        <v>5.44</v>
      </c>
      <c r="S1767">
        <f t="shared" si="249"/>
        <v>-1152</v>
      </c>
      <c r="T1767" s="6">
        <f t="shared" si="253"/>
        <v>47994</v>
      </c>
      <c r="U1767" s="6">
        <f t="shared" si="250"/>
        <v>50068.121409960004</v>
      </c>
      <c r="V1767" s="4">
        <f t="shared" si="251"/>
        <v>1.0432162647405927</v>
      </c>
      <c r="W1767" s="3">
        <f t="shared" si="252"/>
        <v>12434.841270000001</v>
      </c>
    </row>
    <row r="1768" spans="1:23">
      <c r="A1768" s="1">
        <v>1766</v>
      </c>
      <c r="B1768">
        <v>3959</v>
      </c>
      <c r="C1768" t="s">
        <v>1752</v>
      </c>
      <c r="D1768" t="s">
        <v>3703</v>
      </c>
      <c r="E1768">
        <v>33894</v>
      </c>
      <c r="F1768" t="s">
        <v>3915</v>
      </c>
      <c r="G1768">
        <v>2.0499999999999998</v>
      </c>
      <c r="H1768" t="s">
        <v>4585</v>
      </c>
      <c r="I1768" s="2" t="s">
        <v>7359</v>
      </c>
      <c r="K1768" t="s">
        <v>8238</v>
      </c>
      <c r="L1768">
        <v>1</v>
      </c>
      <c r="M1768">
        <v>0.05</v>
      </c>
      <c r="N1768">
        <v>17</v>
      </c>
      <c r="O1768">
        <f t="shared" si="245"/>
        <v>80.36</v>
      </c>
      <c r="P1768">
        <f t="shared" si="246"/>
        <v>5015.0600000000004</v>
      </c>
      <c r="Q1768">
        <f t="shared" si="247"/>
        <v>5.13</v>
      </c>
      <c r="R1768">
        <f t="shared" si="248"/>
        <v>5.44</v>
      </c>
      <c r="S1768">
        <f t="shared" si="249"/>
        <v>-1152</v>
      </c>
      <c r="T1768" s="6">
        <f t="shared" si="253"/>
        <v>33894</v>
      </c>
      <c r="U1768" s="6">
        <f t="shared" si="250"/>
        <v>36869.402324199997</v>
      </c>
      <c r="V1768" s="4">
        <f t="shared" si="251"/>
        <v>1.0877855173246</v>
      </c>
      <c r="W1768" s="3">
        <f t="shared" si="252"/>
        <v>12434.841270000001</v>
      </c>
    </row>
    <row r="1769" spans="1:23">
      <c r="A1769" s="1">
        <v>1767</v>
      </c>
      <c r="B1769">
        <v>3965</v>
      </c>
      <c r="C1769" t="s">
        <v>1753</v>
      </c>
      <c r="D1769" t="s">
        <v>3704</v>
      </c>
      <c r="E1769">
        <v>59094</v>
      </c>
      <c r="F1769" t="s">
        <v>3915</v>
      </c>
      <c r="G1769">
        <v>2.58</v>
      </c>
      <c r="H1769" t="s">
        <v>5449</v>
      </c>
      <c r="I1769" s="2" t="s">
        <v>7360</v>
      </c>
      <c r="K1769" t="s">
        <v>9102</v>
      </c>
      <c r="L1769">
        <v>21</v>
      </c>
      <c r="M1769">
        <v>0.18</v>
      </c>
      <c r="N1769">
        <v>58.9</v>
      </c>
      <c r="O1769">
        <f t="shared" si="245"/>
        <v>80.36</v>
      </c>
      <c r="P1769">
        <f t="shared" si="246"/>
        <v>5015.0600000000004</v>
      </c>
      <c r="Q1769">
        <f t="shared" si="247"/>
        <v>5.13</v>
      </c>
      <c r="R1769">
        <f t="shared" si="248"/>
        <v>5.44</v>
      </c>
      <c r="S1769">
        <f t="shared" si="249"/>
        <v>-1152</v>
      </c>
      <c r="T1769" s="6">
        <f t="shared" si="253"/>
        <v>59094</v>
      </c>
      <c r="U1769" s="6">
        <f t="shared" si="250"/>
        <v>63094.898331920005</v>
      </c>
      <c r="V1769" s="4">
        <f t="shared" si="251"/>
        <v>1.0677039687941248</v>
      </c>
      <c r="W1769" s="3">
        <f t="shared" si="252"/>
        <v>12434.841270000001</v>
      </c>
    </row>
    <row r="1770" spans="1:23">
      <c r="A1770" s="1">
        <v>1768</v>
      </c>
      <c r="B1770">
        <v>3966</v>
      </c>
      <c r="C1770" t="s">
        <v>1754</v>
      </c>
      <c r="D1770" t="s">
        <v>3705</v>
      </c>
      <c r="E1770">
        <v>26094</v>
      </c>
      <c r="F1770" t="s">
        <v>3915</v>
      </c>
      <c r="G1770">
        <v>1.52</v>
      </c>
      <c r="H1770" t="s">
        <v>5450</v>
      </c>
      <c r="I1770" s="2" t="s">
        <v>7361</v>
      </c>
      <c r="K1770" t="s">
        <v>9103</v>
      </c>
      <c r="L1770">
        <v>13</v>
      </c>
      <c r="M1770">
        <v>5.2999999999999999E-2</v>
      </c>
      <c r="N1770">
        <v>24.38</v>
      </c>
      <c r="O1770">
        <f t="shared" si="245"/>
        <v>80.36</v>
      </c>
      <c r="P1770">
        <f t="shared" si="246"/>
        <v>5015.0600000000004</v>
      </c>
      <c r="Q1770">
        <f t="shared" si="247"/>
        <v>5.13</v>
      </c>
      <c r="R1770">
        <f t="shared" si="248"/>
        <v>5.44</v>
      </c>
      <c r="S1770">
        <f t="shared" si="249"/>
        <v>-1152</v>
      </c>
      <c r="T1770" s="6">
        <f t="shared" si="253"/>
        <v>26094</v>
      </c>
      <c r="U1770" s="6">
        <f t="shared" si="250"/>
        <v>32187.072268479998</v>
      </c>
      <c r="V1770" s="4">
        <f t="shared" si="251"/>
        <v>1.2335047240162489</v>
      </c>
      <c r="W1770" s="3">
        <f t="shared" si="252"/>
        <v>12434.841270000001</v>
      </c>
    </row>
    <row r="1771" spans="1:23">
      <c r="A1771" s="1">
        <v>1769</v>
      </c>
      <c r="B1771">
        <v>3969</v>
      </c>
      <c r="C1771" t="s">
        <v>1755</v>
      </c>
      <c r="D1771" t="s">
        <v>3706</v>
      </c>
      <c r="E1771">
        <v>64494</v>
      </c>
      <c r="F1771" t="s">
        <v>3915</v>
      </c>
      <c r="G1771">
        <v>1.75</v>
      </c>
      <c r="H1771" t="s">
        <v>5451</v>
      </c>
      <c r="I1771" s="2" t="s">
        <v>7362</v>
      </c>
      <c r="K1771" t="s">
        <v>9104</v>
      </c>
      <c r="L1771">
        <v>31</v>
      </c>
      <c r="M1771">
        <v>0.23</v>
      </c>
      <c r="N1771">
        <v>99.05</v>
      </c>
      <c r="O1771">
        <f t="shared" si="245"/>
        <v>80.36</v>
      </c>
      <c r="P1771">
        <f t="shared" si="246"/>
        <v>5015.0600000000004</v>
      </c>
      <c r="Q1771">
        <f t="shared" si="247"/>
        <v>5.13</v>
      </c>
      <c r="R1771">
        <f t="shared" si="248"/>
        <v>5.44</v>
      </c>
      <c r="S1771">
        <f t="shared" si="249"/>
        <v>-1152</v>
      </c>
      <c r="T1771" s="6">
        <f t="shared" si="253"/>
        <v>64494</v>
      </c>
      <c r="U1771" s="6">
        <f t="shared" si="250"/>
        <v>68261.706187000003</v>
      </c>
      <c r="V1771" s="4">
        <f t="shared" si="251"/>
        <v>1.0584194837814371</v>
      </c>
      <c r="W1771" s="3">
        <f t="shared" si="252"/>
        <v>12434.841270000001</v>
      </c>
    </row>
    <row r="1772" spans="1:23">
      <c r="A1772" s="1">
        <v>1770</v>
      </c>
      <c r="B1772">
        <v>3970</v>
      </c>
      <c r="C1772" t="s">
        <v>1756</v>
      </c>
      <c r="D1772" t="s">
        <v>3707</v>
      </c>
      <c r="E1772">
        <v>100794</v>
      </c>
      <c r="F1772" t="s">
        <v>3915</v>
      </c>
      <c r="G1772">
        <v>2.69</v>
      </c>
      <c r="H1772" t="s">
        <v>5452</v>
      </c>
      <c r="I1772" s="2" t="s">
        <v>7363</v>
      </c>
      <c r="K1772" t="s">
        <v>9105</v>
      </c>
      <c r="L1772">
        <v>42</v>
      </c>
      <c r="M1772">
        <v>0.41599999999999998</v>
      </c>
      <c r="N1772">
        <v>153.21</v>
      </c>
      <c r="O1772">
        <f t="shared" si="245"/>
        <v>80.36</v>
      </c>
      <c r="P1772">
        <f t="shared" si="246"/>
        <v>5015.0600000000004</v>
      </c>
      <c r="Q1772">
        <f t="shared" si="247"/>
        <v>5.13</v>
      </c>
      <c r="R1772">
        <f t="shared" si="248"/>
        <v>5.44</v>
      </c>
      <c r="S1772">
        <f t="shared" si="249"/>
        <v>-1152</v>
      </c>
      <c r="T1772" s="6">
        <f t="shared" si="253"/>
        <v>100794</v>
      </c>
      <c r="U1772" s="6">
        <f t="shared" si="250"/>
        <v>105964.70608356001</v>
      </c>
      <c r="V1772" s="4">
        <f t="shared" si="251"/>
        <v>1.0512997408929103</v>
      </c>
      <c r="W1772" s="3">
        <f t="shared" si="252"/>
        <v>12434.841270000001</v>
      </c>
    </row>
    <row r="1773" spans="1:23">
      <c r="A1773" s="1">
        <v>1771</v>
      </c>
      <c r="B1773">
        <v>3973</v>
      </c>
      <c r="C1773" t="s">
        <v>1757</v>
      </c>
      <c r="D1773" t="s">
        <v>3708</v>
      </c>
      <c r="E1773">
        <v>389250</v>
      </c>
      <c r="F1773" t="s">
        <v>3915</v>
      </c>
      <c r="G1773">
        <v>4.8899999999999997</v>
      </c>
      <c r="H1773" t="s">
        <v>5453</v>
      </c>
      <c r="I1773" s="2" t="s">
        <v>7364</v>
      </c>
      <c r="K1773" t="s">
        <v>9106</v>
      </c>
      <c r="L1773">
        <v>79</v>
      </c>
      <c r="M1773">
        <v>1.2190000000000001</v>
      </c>
      <c r="N1773">
        <v>422.06000000000012</v>
      </c>
      <c r="O1773">
        <f t="shared" si="245"/>
        <v>80.36</v>
      </c>
      <c r="P1773">
        <f t="shared" si="246"/>
        <v>5015.0600000000004</v>
      </c>
      <c r="Q1773">
        <f t="shared" si="247"/>
        <v>5.13</v>
      </c>
      <c r="R1773">
        <f t="shared" si="248"/>
        <v>5.44</v>
      </c>
      <c r="S1773">
        <f t="shared" si="249"/>
        <v>-1152</v>
      </c>
      <c r="T1773" s="6">
        <f t="shared" si="253"/>
        <v>389250</v>
      </c>
      <c r="U1773" s="6">
        <f t="shared" si="250"/>
        <v>256322.72287636006</v>
      </c>
      <c r="V1773" s="4">
        <f t="shared" si="251"/>
        <v>0.65850410501312795</v>
      </c>
      <c r="W1773" s="3">
        <f t="shared" si="252"/>
        <v>12434.841270000001</v>
      </c>
    </row>
    <row r="1774" spans="1:23">
      <c r="A1774" s="1">
        <v>1772</v>
      </c>
      <c r="B1774">
        <v>3975</v>
      </c>
      <c r="C1774" t="s">
        <v>1758</v>
      </c>
      <c r="D1774" t="s">
        <v>3709</v>
      </c>
      <c r="E1774">
        <v>47094</v>
      </c>
      <c r="F1774" t="s">
        <v>3915</v>
      </c>
      <c r="G1774">
        <v>2.5099999999999998</v>
      </c>
      <c r="H1774" t="s">
        <v>5454</v>
      </c>
      <c r="I1774" s="2" t="s">
        <v>7365</v>
      </c>
      <c r="K1774" t="s">
        <v>9107</v>
      </c>
      <c r="L1774">
        <v>44</v>
      </c>
      <c r="M1774">
        <v>0.11</v>
      </c>
      <c r="N1774">
        <v>56.1</v>
      </c>
      <c r="O1774">
        <f t="shared" si="245"/>
        <v>80.36</v>
      </c>
      <c r="P1774">
        <f t="shared" si="246"/>
        <v>5015.0600000000004</v>
      </c>
      <c r="Q1774">
        <f t="shared" si="247"/>
        <v>5.13</v>
      </c>
      <c r="R1774">
        <f t="shared" si="248"/>
        <v>5.44</v>
      </c>
      <c r="S1774">
        <f t="shared" si="249"/>
        <v>-1152</v>
      </c>
      <c r="T1774" s="6">
        <f t="shared" si="253"/>
        <v>47094</v>
      </c>
      <c r="U1774" s="6">
        <f t="shared" si="250"/>
        <v>60826.328145239997</v>
      </c>
      <c r="V1774" s="4">
        <f t="shared" si="251"/>
        <v>1.2915940065664415</v>
      </c>
      <c r="W1774" s="3">
        <f t="shared" si="252"/>
        <v>12434.841270000001</v>
      </c>
    </row>
    <row r="1775" spans="1:23">
      <c r="A1775" s="1">
        <v>1773</v>
      </c>
      <c r="B1775">
        <v>3976</v>
      </c>
      <c r="C1775" t="s">
        <v>1759</v>
      </c>
      <c r="D1775" t="s">
        <v>3710</v>
      </c>
      <c r="E1775">
        <v>43194</v>
      </c>
      <c r="F1775" t="s">
        <v>3915</v>
      </c>
      <c r="G1775">
        <v>1.62</v>
      </c>
      <c r="H1775" t="s">
        <v>3941</v>
      </c>
      <c r="I1775" s="2" t="s">
        <v>7366</v>
      </c>
      <c r="K1775" t="s">
        <v>7594</v>
      </c>
      <c r="L1775">
        <v>1</v>
      </c>
      <c r="M1775">
        <v>0.13</v>
      </c>
      <c r="N1775">
        <v>49.4</v>
      </c>
      <c r="O1775">
        <f t="shared" si="245"/>
        <v>80.36</v>
      </c>
      <c r="P1775">
        <f t="shared" si="246"/>
        <v>5015.0600000000004</v>
      </c>
      <c r="Q1775">
        <f t="shared" si="247"/>
        <v>5.13</v>
      </c>
      <c r="R1775">
        <f t="shared" si="248"/>
        <v>5.44</v>
      </c>
      <c r="S1775">
        <f t="shared" si="249"/>
        <v>-1152</v>
      </c>
      <c r="T1775" s="6">
        <f t="shared" si="253"/>
        <v>43194</v>
      </c>
      <c r="U1775" s="6">
        <f t="shared" si="250"/>
        <v>44616.956388880004</v>
      </c>
      <c r="V1775" s="4">
        <f t="shared" si="251"/>
        <v>1.0329433807676993</v>
      </c>
      <c r="W1775" s="3">
        <f t="shared" si="252"/>
        <v>12434.841270000001</v>
      </c>
    </row>
    <row r="1776" spans="1:23">
      <c r="A1776" s="1">
        <v>1774</v>
      </c>
      <c r="B1776">
        <v>3978</v>
      </c>
      <c r="C1776" t="s">
        <v>1760</v>
      </c>
      <c r="D1776" t="s">
        <v>3711</v>
      </c>
      <c r="E1776">
        <v>264294</v>
      </c>
      <c r="F1776" t="s">
        <v>3915</v>
      </c>
      <c r="G1776">
        <v>5.55</v>
      </c>
      <c r="H1776" t="s">
        <v>5455</v>
      </c>
      <c r="I1776" s="2" t="s">
        <v>7367</v>
      </c>
      <c r="K1776" t="s">
        <v>9108</v>
      </c>
      <c r="L1776">
        <v>100</v>
      </c>
      <c r="M1776">
        <v>1.63</v>
      </c>
      <c r="N1776">
        <v>407.85</v>
      </c>
      <c r="O1776">
        <f t="shared" si="245"/>
        <v>80.36</v>
      </c>
      <c r="P1776">
        <f t="shared" si="246"/>
        <v>5015.0600000000004</v>
      </c>
      <c r="Q1776">
        <f t="shared" si="247"/>
        <v>5.13</v>
      </c>
      <c r="R1776">
        <f t="shared" si="248"/>
        <v>5.44</v>
      </c>
      <c r="S1776">
        <f t="shared" si="249"/>
        <v>-1152</v>
      </c>
      <c r="T1776" s="6">
        <f t="shared" si="253"/>
        <v>264294</v>
      </c>
      <c r="U1776" s="6">
        <f t="shared" si="250"/>
        <v>259959.09629820002</v>
      </c>
      <c r="V1776" s="4">
        <f t="shared" si="251"/>
        <v>0.98359817588821552</v>
      </c>
      <c r="W1776" s="3">
        <f t="shared" si="252"/>
        <v>12434.841270000001</v>
      </c>
    </row>
    <row r="1777" spans="1:23">
      <c r="A1777" s="1">
        <v>1775</v>
      </c>
      <c r="B1777">
        <v>3981</v>
      </c>
      <c r="C1777" t="s">
        <v>1761</v>
      </c>
      <c r="D1777" t="s">
        <v>3712</v>
      </c>
      <c r="E1777">
        <v>27594</v>
      </c>
      <c r="F1777" t="s">
        <v>3915</v>
      </c>
      <c r="G1777">
        <v>1.88</v>
      </c>
      <c r="H1777" t="s">
        <v>4010</v>
      </c>
      <c r="I1777" s="2" t="s">
        <v>7368</v>
      </c>
      <c r="K1777" t="s">
        <v>7663</v>
      </c>
      <c r="L1777">
        <v>7</v>
      </c>
      <c r="M1777">
        <v>1.2999999999999999E-2</v>
      </c>
      <c r="N1777">
        <v>6.63</v>
      </c>
      <c r="O1777">
        <f t="shared" si="245"/>
        <v>80.36</v>
      </c>
      <c r="P1777">
        <f t="shared" si="246"/>
        <v>5015.0600000000004</v>
      </c>
      <c r="Q1777">
        <f t="shared" si="247"/>
        <v>5.13</v>
      </c>
      <c r="R1777">
        <f t="shared" si="248"/>
        <v>5.44</v>
      </c>
      <c r="S1777">
        <f t="shared" si="249"/>
        <v>-1152</v>
      </c>
      <c r="T1777" s="6">
        <f t="shared" si="253"/>
        <v>27594</v>
      </c>
      <c r="U1777" s="6">
        <f t="shared" si="250"/>
        <v>29799.362097119996</v>
      </c>
      <c r="V1777" s="4">
        <f t="shared" si="251"/>
        <v>1.079921798112633</v>
      </c>
      <c r="W1777" s="3">
        <f t="shared" si="252"/>
        <v>12434.841270000001</v>
      </c>
    </row>
    <row r="1778" spans="1:23">
      <c r="A1778" s="1">
        <v>1776</v>
      </c>
      <c r="B1778">
        <v>3985</v>
      </c>
      <c r="C1778" t="s">
        <v>1762</v>
      </c>
      <c r="D1778" t="s">
        <v>3713</v>
      </c>
      <c r="E1778">
        <v>22118</v>
      </c>
      <c r="F1778" t="s">
        <v>3915</v>
      </c>
      <c r="G1778">
        <v>1.21</v>
      </c>
      <c r="H1778" t="s">
        <v>3935</v>
      </c>
      <c r="I1778" s="2" t="s">
        <v>7369</v>
      </c>
      <c r="K1778" t="s">
        <v>7588</v>
      </c>
      <c r="L1778">
        <v>1</v>
      </c>
      <c r="M1778">
        <v>0.01</v>
      </c>
      <c r="N1778">
        <v>3.7</v>
      </c>
      <c r="O1778">
        <f t="shared" si="245"/>
        <v>80.36</v>
      </c>
      <c r="P1778">
        <f t="shared" si="246"/>
        <v>5015.0600000000004</v>
      </c>
      <c r="Q1778">
        <f t="shared" si="247"/>
        <v>5.13</v>
      </c>
      <c r="R1778">
        <f t="shared" si="248"/>
        <v>5.44</v>
      </c>
      <c r="S1778">
        <f t="shared" si="249"/>
        <v>-1152</v>
      </c>
      <c r="T1778" s="6">
        <f t="shared" si="253"/>
        <v>22118</v>
      </c>
      <c r="U1778" s="6">
        <f t="shared" si="250"/>
        <v>18520.87560404</v>
      </c>
      <c r="V1778" s="4">
        <f t="shared" si="251"/>
        <v>0.83736665177864189</v>
      </c>
      <c r="W1778" s="3">
        <f t="shared" si="252"/>
        <v>12434.841270000001</v>
      </c>
    </row>
    <row r="1779" spans="1:23">
      <c r="A1779" s="1">
        <v>1777</v>
      </c>
      <c r="B1779">
        <v>3986</v>
      </c>
      <c r="C1779" t="s">
        <v>1763</v>
      </c>
      <c r="D1779" t="s">
        <v>3714</v>
      </c>
      <c r="E1779">
        <v>72675</v>
      </c>
      <c r="F1779" t="s">
        <v>3915</v>
      </c>
      <c r="G1779">
        <v>3.94</v>
      </c>
      <c r="H1779" t="s">
        <v>5276</v>
      </c>
      <c r="I1779" s="2" t="s">
        <v>7370</v>
      </c>
      <c r="K1779" t="s">
        <v>8929</v>
      </c>
      <c r="L1779">
        <v>21</v>
      </c>
      <c r="M1779">
        <v>0.06</v>
      </c>
      <c r="N1779">
        <v>30.6</v>
      </c>
      <c r="O1779">
        <f t="shared" si="245"/>
        <v>80.36</v>
      </c>
      <c r="P1779">
        <f t="shared" si="246"/>
        <v>5015.0600000000004</v>
      </c>
      <c r="Q1779">
        <f t="shared" si="247"/>
        <v>5.13</v>
      </c>
      <c r="R1779">
        <f t="shared" si="248"/>
        <v>5.44</v>
      </c>
      <c r="S1779">
        <f t="shared" si="249"/>
        <v>-1152</v>
      </c>
      <c r="T1779" s="6">
        <f t="shared" si="253"/>
        <v>72675</v>
      </c>
      <c r="U1779" s="6">
        <f t="shared" si="250"/>
        <v>71016.976564559998</v>
      </c>
      <c r="V1779" s="4">
        <f t="shared" si="251"/>
        <v>0.97718578004210521</v>
      </c>
      <c r="W1779" s="3">
        <f t="shared" si="252"/>
        <v>12434.841270000001</v>
      </c>
    </row>
    <row r="1780" spans="1:23">
      <c r="A1780" s="1">
        <v>1778</v>
      </c>
      <c r="B1780">
        <v>3989</v>
      </c>
      <c r="C1780" t="s">
        <v>1764</v>
      </c>
      <c r="D1780" t="s">
        <v>3715</v>
      </c>
      <c r="E1780">
        <v>61118</v>
      </c>
      <c r="F1780" t="s">
        <v>3915</v>
      </c>
      <c r="G1780">
        <v>1.4</v>
      </c>
      <c r="H1780" t="s">
        <v>5456</v>
      </c>
      <c r="I1780" s="2" t="s">
        <v>7371</v>
      </c>
      <c r="K1780" t="s">
        <v>9109</v>
      </c>
      <c r="L1780">
        <v>10</v>
      </c>
      <c r="M1780">
        <v>0.214</v>
      </c>
      <c r="N1780">
        <v>65.27</v>
      </c>
      <c r="O1780">
        <f t="shared" si="245"/>
        <v>80.36</v>
      </c>
      <c r="P1780">
        <f t="shared" si="246"/>
        <v>5015.0600000000004</v>
      </c>
      <c r="Q1780">
        <f t="shared" si="247"/>
        <v>5.13</v>
      </c>
      <c r="R1780">
        <f t="shared" si="248"/>
        <v>5.44</v>
      </c>
      <c r="S1780">
        <f t="shared" si="249"/>
        <v>-1152</v>
      </c>
      <c r="T1780" s="6">
        <f t="shared" si="253"/>
        <v>61118</v>
      </c>
      <c r="U1780" s="6">
        <f t="shared" si="250"/>
        <v>48271.862101599996</v>
      </c>
      <c r="V1780" s="4">
        <f t="shared" si="251"/>
        <v>0.78981416442946428</v>
      </c>
      <c r="W1780" s="3">
        <f t="shared" si="252"/>
        <v>12434.841270000001</v>
      </c>
    </row>
    <row r="1781" spans="1:23">
      <c r="A1781" s="1">
        <v>1779</v>
      </c>
      <c r="B1781">
        <v>3991</v>
      </c>
      <c r="C1781" t="s">
        <v>1765</v>
      </c>
      <c r="D1781" t="s">
        <v>3716</v>
      </c>
      <c r="E1781">
        <v>67794</v>
      </c>
      <c r="F1781" t="s">
        <v>3915</v>
      </c>
      <c r="G1781">
        <v>1.93</v>
      </c>
      <c r="H1781" t="s">
        <v>4015</v>
      </c>
      <c r="I1781" s="2" t="s">
        <v>7372</v>
      </c>
      <c r="K1781" t="s">
        <v>7668</v>
      </c>
      <c r="L1781">
        <v>1</v>
      </c>
      <c r="M1781">
        <v>0.2</v>
      </c>
      <c r="N1781">
        <v>118</v>
      </c>
      <c r="O1781">
        <f t="shared" si="245"/>
        <v>80.36</v>
      </c>
      <c r="P1781">
        <f t="shared" si="246"/>
        <v>5015.0600000000004</v>
      </c>
      <c r="Q1781">
        <f t="shared" si="247"/>
        <v>5.13</v>
      </c>
      <c r="R1781">
        <f t="shared" si="248"/>
        <v>5.44</v>
      </c>
      <c r="S1781">
        <f t="shared" si="249"/>
        <v>-1152</v>
      </c>
      <c r="T1781" s="6">
        <f t="shared" si="253"/>
        <v>67794</v>
      </c>
      <c r="U1781" s="6">
        <f t="shared" si="250"/>
        <v>79231.783581319993</v>
      </c>
      <c r="V1781" s="4">
        <f t="shared" si="251"/>
        <v>1.1687138033058972</v>
      </c>
      <c r="W1781" s="3">
        <f t="shared" si="252"/>
        <v>12434.841270000001</v>
      </c>
    </row>
    <row r="1782" spans="1:23">
      <c r="A1782" s="1">
        <v>1780</v>
      </c>
      <c r="B1782">
        <v>3992</v>
      </c>
      <c r="C1782" t="s">
        <v>1766</v>
      </c>
      <c r="D1782" t="s">
        <v>3717</v>
      </c>
      <c r="E1782">
        <v>41293</v>
      </c>
      <c r="F1782" t="s">
        <v>3915</v>
      </c>
      <c r="G1782">
        <v>1.83</v>
      </c>
      <c r="H1782" t="s">
        <v>5179</v>
      </c>
      <c r="I1782" s="2" t="s">
        <v>7373</v>
      </c>
      <c r="K1782" t="s">
        <v>8832</v>
      </c>
      <c r="L1782">
        <v>1</v>
      </c>
      <c r="M1782">
        <v>7.0000000000000007E-2</v>
      </c>
      <c r="N1782">
        <v>24.85</v>
      </c>
      <c r="O1782">
        <f t="shared" si="245"/>
        <v>80.36</v>
      </c>
      <c r="P1782">
        <f t="shared" si="246"/>
        <v>5015.0600000000004</v>
      </c>
      <c r="Q1782">
        <f t="shared" si="247"/>
        <v>5.13</v>
      </c>
      <c r="R1782">
        <f t="shared" si="248"/>
        <v>5.44</v>
      </c>
      <c r="S1782">
        <f t="shared" si="249"/>
        <v>-1152</v>
      </c>
      <c r="T1782" s="6">
        <f t="shared" si="253"/>
        <v>41293</v>
      </c>
      <c r="U1782" s="6">
        <f t="shared" si="250"/>
        <v>37018.29766892</v>
      </c>
      <c r="V1782" s="4">
        <f t="shared" si="251"/>
        <v>0.89647876562419782</v>
      </c>
      <c r="W1782" s="3">
        <f t="shared" si="252"/>
        <v>12434.841270000001</v>
      </c>
    </row>
    <row r="1783" spans="1:23">
      <c r="A1783" s="1">
        <v>1781</v>
      </c>
      <c r="B1783">
        <v>3993</v>
      </c>
      <c r="C1783" t="s">
        <v>1767</v>
      </c>
      <c r="D1783" t="s">
        <v>3718</v>
      </c>
      <c r="E1783">
        <v>26994</v>
      </c>
      <c r="F1783" t="s">
        <v>3915</v>
      </c>
      <c r="G1783">
        <v>1.49</v>
      </c>
      <c r="H1783" t="s">
        <v>5457</v>
      </c>
      <c r="I1783" s="2" t="s">
        <v>7374</v>
      </c>
      <c r="K1783" t="s">
        <v>9110</v>
      </c>
      <c r="L1783">
        <v>17</v>
      </c>
      <c r="M1783">
        <v>4.7E-2</v>
      </c>
      <c r="N1783">
        <v>23.97</v>
      </c>
      <c r="O1783">
        <f t="shared" si="245"/>
        <v>80.36</v>
      </c>
      <c r="P1783">
        <f t="shared" si="246"/>
        <v>5015.0600000000004</v>
      </c>
      <c r="Q1783">
        <f t="shared" si="247"/>
        <v>5.13</v>
      </c>
      <c r="R1783">
        <f t="shared" si="248"/>
        <v>5.44</v>
      </c>
      <c r="S1783">
        <f t="shared" si="249"/>
        <v>-1152</v>
      </c>
      <c r="T1783" s="6">
        <f t="shared" si="253"/>
        <v>26994</v>
      </c>
      <c r="U1783" s="6">
        <f t="shared" si="250"/>
        <v>31560.183038760002</v>
      </c>
      <c r="V1783" s="4">
        <f t="shared" si="251"/>
        <v>1.169155480431207</v>
      </c>
      <c r="W1783" s="3">
        <f t="shared" si="252"/>
        <v>12434.841270000001</v>
      </c>
    </row>
    <row r="1784" spans="1:23">
      <c r="A1784" s="1">
        <v>1782</v>
      </c>
      <c r="B1784">
        <v>3994</v>
      </c>
      <c r="C1784" t="s">
        <v>1768</v>
      </c>
      <c r="D1784" t="s">
        <v>3719</v>
      </c>
      <c r="E1784">
        <v>45294</v>
      </c>
      <c r="F1784" t="s">
        <v>3915</v>
      </c>
      <c r="G1784">
        <v>1.86</v>
      </c>
      <c r="H1784" t="s">
        <v>5458</v>
      </c>
      <c r="I1784" s="2" t="s">
        <v>7375</v>
      </c>
      <c r="K1784" t="s">
        <v>9111</v>
      </c>
      <c r="L1784">
        <v>15</v>
      </c>
      <c r="M1784">
        <v>0.13</v>
      </c>
      <c r="N1784">
        <v>59.1</v>
      </c>
      <c r="O1784">
        <f t="shared" si="245"/>
        <v>80.36</v>
      </c>
      <c r="P1784">
        <f t="shared" si="246"/>
        <v>5015.0600000000004</v>
      </c>
      <c r="Q1784">
        <f t="shared" si="247"/>
        <v>5.13</v>
      </c>
      <c r="R1784">
        <f t="shared" si="248"/>
        <v>5.44</v>
      </c>
      <c r="S1784">
        <f t="shared" si="249"/>
        <v>-1152</v>
      </c>
      <c r="T1784" s="6">
        <f t="shared" si="253"/>
        <v>45294</v>
      </c>
      <c r="U1784" s="6">
        <f t="shared" si="250"/>
        <v>52438.627154640002</v>
      </c>
      <c r="V1784" s="4">
        <f t="shared" si="251"/>
        <v>1.157738931307458</v>
      </c>
      <c r="W1784" s="3">
        <f t="shared" si="252"/>
        <v>12434.841270000001</v>
      </c>
    </row>
    <row r="1785" spans="1:23">
      <c r="A1785" s="1">
        <v>1783</v>
      </c>
      <c r="B1785">
        <v>3995</v>
      </c>
      <c r="C1785" t="s">
        <v>1769</v>
      </c>
      <c r="D1785" t="s">
        <v>3720</v>
      </c>
      <c r="E1785">
        <v>104993</v>
      </c>
      <c r="F1785" t="s">
        <v>3915</v>
      </c>
      <c r="G1785">
        <v>2.2200000000000002</v>
      </c>
      <c r="H1785" t="s">
        <v>3978</v>
      </c>
      <c r="I1785" s="2" t="s">
        <v>7376</v>
      </c>
      <c r="K1785" t="s">
        <v>7631</v>
      </c>
      <c r="L1785">
        <v>1</v>
      </c>
      <c r="M1785">
        <v>0.23</v>
      </c>
      <c r="N1785">
        <v>144.9</v>
      </c>
      <c r="O1785">
        <f t="shared" si="245"/>
        <v>80.36</v>
      </c>
      <c r="P1785">
        <f t="shared" si="246"/>
        <v>5015.0600000000004</v>
      </c>
      <c r="Q1785">
        <f t="shared" si="247"/>
        <v>5.13</v>
      </c>
      <c r="R1785">
        <f t="shared" si="248"/>
        <v>5.44</v>
      </c>
      <c r="S1785">
        <f t="shared" si="249"/>
        <v>-1152</v>
      </c>
      <c r="T1785" s="6">
        <f t="shared" si="253"/>
        <v>104993</v>
      </c>
      <c r="U1785" s="6">
        <f t="shared" si="250"/>
        <v>95318.66930328001</v>
      </c>
      <c r="V1785" s="4">
        <f t="shared" si="251"/>
        <v>0.90785737433238411</v>
      </c>
      <c r="W1785" s="3">
        <f t="shared" si="252"/>
        <v>12434.841270000001</v>
      </c>
    </row>
    <row r="1786" spans="1:23">
      <c r="A1786" s="1">
        <v>1784</v>
      </c>
      <c r="B1786">
        <v>3996</v>
      </c>
      <c r="C1786" t="s">
        <v>1770</v>
      </c>
      <c r="D1786" t="s">
        <v>3721</v>
      </c>
      <c r="E1786">
        <v>213294</v>
      </c>
      <c r="F1786" t="s">
        <v>3915</v>
      </c>
      <c r="G1786">
        <v>4.42</v>
      </c>
      <c r="H1786" t="s">
        <v>5459</v>
      </c>
      <c r="I1786" s="2" t="s">
        <v>7377</v>
      </c>
      <c r="K1786" t="s">
        <v>9112</v>
      </c>
      <c r="L1786">
        <v>53</v>
      </c>
      <c r="M1786">
        <v>1</v>
      </c>
      <c r="N1786">
        <v>365</v>
      </c>
      <c r="O1786">
        <f t="shared" si="245"/>
        <v>80.36</v>
      </c>
      <c r="P1786">
        <f t="shared" si="246"/>
        <v>5015.0600000000004</v>
      </c>
      <c r="Q1786">
        <f t="shared" si="247"/>
        <v>5.13</v>
      </c>
      <c r="R1786">
        <f t="shared" si="248"/>
        <v>5.44</v>
      </c>
      <c r="S1786">
        <f t="shared" si="249"/>
        <v>-1152</v>
      </c>
      <c r="T1786" s="6">
        <f t="shared" si="253"/>
        <v>213294</v>
      </c>
      <c r="U1786" s="6">
        <f t="shared" si="250"/>
        <v>224365.21409608002</v>
      </c>
      <c r="V1786" s="4">
        <f t="shared" si="251"/>
        <v>1.0519058862231474</v>
      </c>
      <c r="W1786" s="3">
        <f t="shared" si="252"/>
        <v>12434.841270000001</v>
      </c>
    </row>
    <row r="1787" spans="1:23">
      <c r="A1787" s="1">
        <v>1785</v>
      </c>
      <c r="B1787">
        <v>3997</v>
      </c>
      <c r="C1787" t="s">
        <v>1771</v>
      </c>
      <c r="D1787" t="s">
        <v>3722</v>
      </c>
      <c r="E1787">
        <v>23093</v>
      </c>
      <c r="F1787" t="s">
        <v>3915</v>
      </c>
      <c r="G1787">
        <v>1.39</v>
      </c>
      <c r="H1787" t="s">
        <v>4367</v>
      </c>
      <c r="I1787" s="2" t="s">
        <v>7378</v>
      </c>
      <c r="K1787" t="s">
        <v>8020</v>
      </c>
      <c r="L1787">
        <v>1</v>
      </c>
      <c r="M1787">
        <v>0.05</v>
      </c>
      <c r="N1787">
        <v>15</v>
      </c>
      <c r="O1787">
        <f t="shared" si="245"/>
        <v>80.36</v>
      </c>
      <c r="P1787">
        <f t="shared" si="246"/>
        <v>5015.0600000000004</v>
      </c>
      <c r="Q1787">
        <f t="shared" si="247"/>
        <v>5.13</v>
      </c>
      <c r="R1787">
        <f t="shared" si="248"/>
        <v>5.44</v>
      </c>
      <c r="S1787">
        <f t="shared" si="249"/>
        <v>-1152</v>
      </c>
      <c r="T1787" s="6">
        <f t="shared" si="253"/>
        <v>23093</v>
      </c>
      <c r="U1787" s="6">
        <f t="shared" si="250"/>
        <v>26146.691238359999</v>
      </c>
      <c r="V1787" s="4">
        <f t="shared" si="251"/>
        <v>1.1322344969627161</v>
      </c>
      <c r="W1787" s="3">
        <f t="shared" si="252"/>
        <v>12434.841270000001</v>
      </c>
    </row>
    <row r="1788" spans="1:23">
      <c r="A1788" s="1">
        <v>1786</v>
      </c>
      <c r="B1788">
        <v>3998</v>
      </c>
      <c r="C1788" t="s">
        <v>1772</v>
      </c>
      <c r="D1788" t="s">
        <v>3723</v>
      </c>
      <c r="E1788">
        <v>29694</v>
      </c>
      <c r="F1788" t="s">
        <v>3915</v>
      </c>
      <c r="G1788">
        <v>1.56</v>
      </c>
      <c r="H1788" t="s">
        <v>5460</v>
      </c>
      <c r="I1788" s="2" t="s">
        <v>7379</v>
      </c>
      <c r="K1788" t="s">
        <v>9113</v>
      </c>
      <c r="L1788">
        <v>7</v>
      </c>
      <c r="M1788">
        <v>0.05</v>
      </c>
      <c r="N1788">
        <v>18.7</v>
      </c>
      <c r="O1788">
        <f t="shared" si="245"/>
        <v>80.36</v>
      </c>
      <c r="P1788">
        <f t="shared" si="246"/>
        <v>5015.0600000000004</v>
      </c>
      <c r="Q1788">
        <f t="shared" si="247"/>
        <v>5.13</v>
      </c>
      <c r="R1788">
        <f t="shared" si="248"/>
        <v>5.44</v>
      </c>
      <c r="S1788">
        <f t="shared" si="249"/>
        <v>-1152</v>
      </c>
      <c r="T1788" s="6">
        <f t="shared" si="253"/>
        <v>29694</v>
      </c>
      <c r="U1788" s="6">
        <f t="shared" si="250"/>
        <v>30300.884937440002</v>
      </c>
      <c r="V1788" s="4">
        <f t="shared" si="251"/>
        <v>1.0204379651592914</v>
      </c>
      <c r="W1788" s="3">
        <f t="shared" si="252"/>
        <v>12434.841270000001</v>
      </c>
    </row>
    <row r="1789" spans="1:23">
      <c r="A1789" s="1">
        <v>1787</v>
      </c>
      <c r="B1789">
        <v>4001</v>
      </c>
      <c r="C1789" t="s">
        <v>1773</v>
      </c>
      <c r="D1789" t="s">
        <v>3724</v>
      </c>
      <c r="E1789">
        <v>58794</v>
      </c>
      <c r="F1789" t="s">
        <v>3915</v>
      </c>
      <c r="G1789">
        <v>3.31</v>
      </c>
      <c r="H1789" t="s">
        <v>5461</v>
      </c>
      <c r="I1789" s="2" t="s">
        <v>7380</v>
      </c>
      <c r="K1789" t="s">
        <v>9114</v>
      </c>
      <c r="L1789">
        <v>15</v>
      </c>
      <c r="M1789">
        <v>9.5000000000000001E-2</v>
      </c>
      <c r="N1789">
        <v>33.72</v>
      </c>
      <c r="O1789">
        <f t="shared" si="245"/>
        <v>80.36</v>
      </c>
      <c r="P1789">
        <f t="shared" si="246"/>
        <v>5015.0600000000004</v>
      </c>
      <c r="Q1789">
        <f t="shared" si="247"/>
        <v>5.13</v>
      </c>
      <c r="R1789">
        <f t="shared" si="248"/>
        <v>5.44</v>
      </c>
      <c r="S1789">
        <f t="shared" si="249"/>
        <v>-1152</v>
      </c>
      <c r="T1789" s="6">
        <f t="shared" si="253"/>
        <v>58794</v>
      </c>
      <c r="U1789" s="6">
        <f t="shared" si="250"/>
        <v>62980.170772440004</v>
      </c>
      <c r="V1789" s="4">
        <f t="shared" si="251"/>
        <v>1.0712006458556995</v>
      </c>
      <c r="W1789" s="3">
        <f t="shared" si="252"/>
        <v>12434.841270000001</v>
      </c>
    </row>
    <row r="1790" spans="1:23">
      <c r="A1790" s="1">
        <v>1788</v>
      </c>
      <c r="B1790">
        <v>4002</v>
      </c>
      <c r="C1790" t="s">
        <v>1774</v>
      </c>
      <c r="D1790" t="s">
        <v>3725</v>
      </c>
      <c r="E1790">
        <v>51294</v>
      </c>
      <c r="F1790" t="s">
        <v>3915</v>
      </c>
      <c r="G1790">
        <v>3.16</v>
      </c>
      <c r="H1790" t="s">
        <v>5462</v>
      </c>
      <c r="I1790" s="2" t="s">
        <v>7381</v>
      </c>
      <c r="K1790" t="s">
        <v>9115</v>
      </c>
      <c r="L1790">
        <v>15</v>
      </c>
      <c r="M1790">
        <v>0.05</v>
      </c>
      <c r="N1790">
        <v>19.5</v>
      </c>
      <c r="O1790">
        <f t="shared" si="245"/>
        <v>80.36</v>
      </c>
      <c r="P1790">
        <f t="shared" si="246"/>
        <v>5015.0600000000004</v>
      </c>
      <c r="Q1790">
        <f t="shared" si="247"/>
        <v>5.13</v>
      </c>
      <c r="R1790">
        <f t="shared" si="248"/>
        <v>5.44</v>
      </c>
      <c r="S1790">
        <f t="shared" si="249"/>
        <v>-1152</v>
      </c>
      <c r="T1790" s="6">
        <f t="shared" si="253"/>
        <v>51294</v>
      </c>
      <c r="U1790" s="6">
        <f t="shared" si="250"/>
        <v>54525.506895840008</v>
      </c>
      <c r="V1790" s="4">
        <f t="shared" si="251"/>
        <v>1.06299970553749</v>
      </c>
      <c r="W1790" s="3">
        <f t="shared" si="252"/>
        <v>12434.841270000001</v>
      </c>
    </row>
    <row r="1791" spans="1:23">
      <c r="A1791" s="1">
        <v>1789</v>
      </c>
      <c r="B1791">
        <v>4004</v>
      </c>
      <c r="C1791" t="s">
        <v>1775</v>
      </c>
      <c r="D1791" t="s">
        <v>3726</v>
      </c>
      <c r="E1791">
        <v>89394</v>
      </c>
      <c r="F1791" t="s">
        <v>3915</v>
      </c>
      <c r="G1791">
        <v>2.0499999999999998</v>
      </c>
      <c r="H1791" t="s">
        <v>5463</v>
      </c>
      <c r="I1791" s="2" t="s">
        <v>7382</v>
      </c>
      <c r="K1791" t="s">
        <v>9116</v>
      </c>
      <c r="L1791">
        <v>27</v>
      </c>
      <c r="M1791">
        <v>0.41</v>
      </c>
      <c r="N1791">
        <v>143.5</v>
      </c>
      <c r="O1791">
        <f t="shared" si="245"/>
        <v>80.36</v>
      </c>
      <c r="P1791">
        <f t="shared" si="246"/>
        <v>5015.0600000000004</v>
      </c>
      <c r="Q1791">
        <f t="shared" si="247"/>
        <v>5.13</v>
      </c>
      <c r="R1791">
        <f t="shared" si="248"/>
        <v>5.44</v>
      </c>
      <c r="S1791">
        <f t="shared" si="249"/>
        <v>-1152</v>
      </c>
      <c r="T1791" s="6">
        <f t="shared" si="253"/>
        <v>89394</v>
      </c>
      <c r="U1791" s="6">
        <f t="shared" si="250"/>
        <v>92169.939924199993</v>
      </c>
      <c r="V1791" s="4">
        <f t="shared" si="251"/>
        <v>1.0310528662348704</v>
      </c>
      <c r="W1791" s="3">
        <f t="shared" si="252"/>
        <v>12434.841270000001</v>
      </c>
    </row>
    <row r="1792" spans="1:23">
      <c r="A1792" s="1">
        <v>1790</v>
      </c>
      <c r="B1792">
        <v>4005</v>
      </c>
      <c r="C1792" t="s">
        <v>1776</v>
      </c>
      <c r="D1792" t="s">
        <v>3727</v>
      </c>
      <c r="E1792">
        <v>44694</v>
      </c>
      <c r="F1792" t="s">
        <v>3915</v>
      </c>
      <c r="G1792">
        <v>1.92</v>
      </c>
      <c r="H1792" t="s">
        <v>5464</v>
      </c>
      <c r="I1792" s="2" t="s">
        <v>7383</v>
      </c>
      <c r="K1792" t="s">
        <v>9117</v>
      </c>
      <c r="L1792">
        <v>13</v>
      </c>
      <c r="M1792">
        <v>0.11</v>
      </c>
      <c r="N1792">
        <v>38.450000000000003</v>
      </c>
      <c r="O1792">
        <f t="shared" si="245"/>
        <v>80.36</v>
      </c>
      <c r="P1792">
        <f t="shared" si="246"/>
        <v>5015.0600000000004</v>
      </c>
      <c r="Q1792">
        <f t="shared" si="247"/>
        <v>5.13</v>
      </c>
      <c r="R1792">
        <f t="shared" si="248"/>
        <v>5.44</v>
      </c>
      <c r="S1792">
        <f t="shared" si="249"/>
        <v>-1152</v>
      </c>
      <c r="T1792" s="6">
        <f t="shared" si="253"/>
        <v>44694</v>
      </c>
      <c r="U1792" s="6">
        <f t="shared" si="250"/>
        <v>44306.614766080005</v>
      </c>
      <c r="V1792" s="4">
        <f t="shared" si="251"/>
        <v>0.99133250024790809</v>
      </c>
      <c r="W1792" s="3">
        <f t="shared" si="252"/>
        <v>12434.841270000001</v>
      </c>
    </row>
    <row r="1793" spans="1:23">
      <c r="A1793" s="1">
        <v>1791</v>
      </c>
      <c r="B1793">
        <v>4008</v>
      </c>
      <c r="C1793" t="s">
        <v>1777</v>
      </c>
      <c r="D1793" t="s">
        <v>3728</v>
      </c>
      <c r="E1793">
        <v>38694</v>
      </c>
      <c r="F1793" t="s">
        <v>3915</v>
      </c>
      <c r="G1793">
        <v>2.8</v>
      </c>
      <c r="H1793" t="s">
        <v>5465</v>
      </c>
      <c r="I1793" s="2" t="s">
        <v>7384</v>
      </c>
      <c r="K1793" t="s">
        <v>9118</v>
      </c>
      <c r="L1793">
        <v>7</v>
      </c>
      <c r="M1793">
        <v>7.5999999999999998E-2</v>
      </c>
      <c r="N1793">
        <v>24.7</v>
      </c>
      <c r="O1793">
        <f t="shared" si="245"/>
        <v>80.36</v>
      </c>
      <c r="P1793">
        <f t="shared" si="246"/>
        <v>5015.0600000000004</v>
      </c>
      <c r="Q1793">
        <f t="shared" si="247"/>
        <v>5.13</v>
      </c>
      <c r="R1793">
        <f t="shared" si="248"/>
        <v>5.44</v>
      </c>
      <c r="S1793">
        <f t="shared" si="249"/>
        <v>-1152</v>
      </c>
      <c r="T1793" s="6">
        <f t="shared" si="253"/>
        <v>38694</v>
      </c>
      <c r="U1793" s="6">
        <f t="shared" si="250"/>
        <v>51426.879147200001</v>
      </c>
      <c r="V1793" s="4">
        <f t="shared" si="251"/>
        <v>1.329065983025792</v>
      </c>
      <c r="W1793" s="3">
        <f t="shared" si="252"/>
        <v>12434.841270000001</v>
      </c>
    </row>
    <row r="1794" spans="1:23">
      <c r="A1794" s="1">
        <v>1792</v>
      </c>
      <c r="B1794">
        <v>4010</v>
      </c>
      <c r="C1794" t="s">
        <v>1778</v>
      </c>
      <c r="D1794" t="s">
        <v>3729</v>
      </c>
      <c r="E1794">
        <v>29694</v>
      </c>
      <c r="F1794" t="s">
        <v>3915</v>
      </c>
      <c r="G1794">
        <v>1.79</v>
      </c>
      <c r="H1794" t="s">
        <v>4728</v>
      </c>
      <c r="I1794" s="2" t="s">
        <v>7385</v>
      </c>
      <c r="K1794" t="s">
        <v>8381</v>
      </c>
      <c r="L1794">
        <v>15</v>
      </c>
      <c r="M1794">
        <v>0.05</v>
      </c>
      <c r="N1794">
        <v>23</v>
      </c>
      <c r="O1794">
        <f t="shared" si="245"/>
        <v>80.36</v>
      </c>
      <c r="P1794">
        <f t="shared" si="246"/>
        <v>5015.0600000000004</v>
      </c>
      <c r="Q1794">
        <f t="shared" si="247"/>
        <v>5.13</v>
      </c>
      <c r="R1794">
        <f t="shared" si="248"/>
        <v>5.44</v>
      </c>
      <c r="S1794">
        <f t="shared" si="249"/>
        <v>-1152</v>
      </c>
      <c r="T1794" s="6">
        <f t="shared" si="253"/>
        <v>29694</v>
      </c>
      <c r="U1794" s="6">
        <f t="shared" si="250"/>
        <v>35612.682247960001</v>
      </c>
      <c r="V1794" s="4">
        <f t="shared" si="251"/>
        <v>1.1993224977423049</v>
      </c>
      <c r="W1794" s="3">
        <f t="shared" si="252"/>
        <v>12434.841270000001</v>
      </c>
    </row>
    <row r="1795" spans="1:23">
      <c r="A1795" s="1">
        <v>1793</v>
      </c>
      <c r="B1795">
        <v>4011</v>
      </c>
      <c r="C1795" t="s">
        <v>1779</v>
      </c>
      <c r="D1795" t="s">
        <v>3730</v>
      </c>
      <c r="E1795">
        <v>77243</v>
      </c>
      <c r="F1795" t="s">
        <v>3915</v>
      </c>
      <c r="G1795">
        <v>3.5</v>
      </c>
      <c r="H1795" t="s">
        <v>5466</v>
      </c>
      <c r="I1795" s="2" t="s">
        <v>7386</v>
      </c>
      <c r="K1795" t="s">
        <v>9119</v>
      </c>
      <c r="L1795">
        <v>21</v>
      </c>
      <c r="M1795">
        <v>0.11</v>
      </c>
      <c r="N1795">
        <v>35.25</v>
      </c>
      <c r="O1795">
        <f t="shared" ref="O1795:O1858" si="254">O1794</f>
        <v>80.36</v>
      </c>
      <c r="P1795">
        <f t="shared" ref="P1795:P1858" si="255">P1794</f>
        <v>5015.0600000000004</v>
      </c>
      <c r="Q1795">
        <f t="shared" ref="Q1795:Q1858" si="256">Q1794</f>
        <v>5.13</v>
      </c>
      <c r="R1795">
        <f t="shared" ref="R1795:R1858" si="257">R1794</f>
        <v>5.44</v>
      </c>
      <c r="S1795">
        <f t="shared" ref="S1795:S1858" si="258">S1794</f>
        <v>-1152</v>
      </c>
      <c r="T1795" s="6">
        <f t="shared" si="253"/>
        <v>77243</v>
      </c>
      <c r="U1795" s="6">
        <f t="shared" ref="U1795:U1858" si="259">G1795*0.58*P1795*Q1795+N1795*O1795*R1795+S1795</f>
        <v>66484.166933999993</v>
      </c>
      <c r="V1795" s="4">
        <f t="shared" ref="V1795:V1858" si="260">U1795/T1795</f>
        <v>0.86071445870823238</v>
      </c>
      <c r="W1795" s="3">
        <f t="shared" ref="W1795:W1858" si="261">0.58*P1795*Q1795/1.2</f>
        <v>12434.841270000001</v>
      </c>
    </row>
    <row r="1796" spans="1:23">
      <c r="A1796" s="1">
        <v>1794</v>
      </c>
      <c r="B1796">
        <v>4012</v>
      </c>
      <c r="C1796" t="s">
        <v>1780</v>
      </c>
      <c r="D1796" t="s">
        <v>3731</v>
      </c>
      <c r="E1796">
        <v>447643</v>
      </c>
      <c r="F1796" t="s">
        <v>3915</v>
      </c>
      <c r="G1796">
        <v>2.39</v>
      </c>
      <c r="H1796" t="s">
        <v>5467</v>
      </c>
      <c r="I1796" s="2" t="s">
        <v>7387</v>
      </c>
      <c r="K1796" t="s">
        <v>9120</v>
      </c>
      <c r="L1796">
        <v>1</v>
      </c>
      <c r="M1796">
        <v>0.62</v>
      </c>
      <c r="N1796">
        <v>936.2</v>
      </c>
      <c r="O1796">
        <f t="shared" si="254"/>
        <v>80.36</v>
      </c>
      <c r="P1796">
        <f t="shared" si="255"/>
        <v>5015.0600000000004</v>
      </c>
      <c r="Q1796">
        <f t="shared" si="256"/>
        <v>5.13</v>
      </c>
      <c r="R1796">
        <f t="shared" si="257"/>
        <v>5.44</v>
      </c>
      <c r="S1796">
        <f t="shared" si="258"/>
        <v>-1152</v>
      </c>
      <c r="T1796" s="6">
        <f t="shared" si="253"/>
        <v>447643</v>
      </c>
      <c r="U1796" s="6">
        <f t="shared" si="259"/>
        <v>443778.81884236005</v>
      </c>
      <c r="V1796" s="4">
        <f t="shared" si="260"/>
        <v>0.99136771677957669</v>
      </c>
      <c r="W1796" s="3">
        <f t="shared" si="261"/>
        <v>12434.841270000001</v>
      </c>
    </row>
    <row r="1797" spans="1:23">
      <c r="A1797" s="1">
        <v>1795</v>
      </c>
      <c r="B1797">
        <v>4013</v>
      </c>
      <c r="C1797" t="s">
        <v>1781</v>
      </c>
      <c r="D1797" t="s">
        <v>3732</v>
      </c>
      <c r="E1797">
        <v>49494</v>
      </c>
      <c r="F1797" t="s">
        <v>3915</v>
      </c>
      <c r="G1797">
        <v>3.12</v>
      </c>
      <c r="H1797" t="s">
        <v>5468</v>
      </c>
      <c r="I1797" s="2" t="s">
        <v>7388</v>
      </c>
      <c r="K1797" t="s">
        <v>9121</v>
      </c>
      <c r="L1797">
        <v>9</v>
      </c>
      <c r="M1797">
        <v>9.2999999999999999E-2</v>
      </c>
      <c r="N1797">
        <v>38.58</v>
      </c>
      <c r="O1797">
        <f t="shared" si="254"/>
        <v>80.36</v>
      </c>
      <c r="P1797">
        <f t="shared" si="255"/>
        <v>5015.0600000000004</v>
      </c>
      <c r="Q1797">
        <f t="shared" si="256"/>
        <v>5.13</v>
      </c>
      <c r="R1797">
        <f t="shared" si="257"/>
        <v>5.44</v>
      </c>
      <c r="S1797">
        <f t="shared" si="258"/>
        <v>-1152</v>
      </c>
      <c r="T1797" s="6">
        <f t="shared" si="253"/>
        <v>49494</v>
      </c>
      <c r="U1797" s="6">
        <f t="shared" si="259"/>
        <v>62269.616786880004</v>
      </c>
      <c r="V1797" s="4">
        <f t="shared" si="260"/>
        <v>1.258124556246818</v>
      </c>
      <c r="W1797" s="3">
        <f t="shared" si="261"/>
        <v>12434.841270000001</v>
      </c>
    </row>
    <row r="1798" spans="1:23">
      <c r="A1798" s="1">
        <v>1796</v>
      </c>
      <c r="B1798">
        <v>4014</v>
      </c>
      <c r="C1798" t="s">
        <v>1782</v>
      </c>
      <c r="D1798" t="s">
        <v>3733</v>
      </c>
      <c r="E1798">
        <v>734243</v>
      </c>
      <c r="F1798" t="s">
        <v>3915</v>
      </c>
      <c r="G1798">
        <v>2.85</v>
      </c>
      <c r="H1798" t="s">
        <v>5469</v>
      </c>
      <c r="I1798" s="2" t="s">
        <v>7389</v>
      </c>
      <c r="K1798" t="s">
        <v>9122</v>
      </c>
      <c r="L1798">
        <v>1</v>
      </c>
      <c r="M1798">
        <v>0.91</v>
      </c>
      <c r="N1798">
        <v>2830.1</v>
      </c>
      <c r="O1798">
        <f t="shared" si="254"/>
        <v>80.36</v>
      </c>
      <c r="P1798">
        <f t="shared" si="255"/>
        <v>5015.0600000000004</v>
      </c>
      <c r="Q1798">
        <f t="shared" si="256"/>
        <v>5.13</v>
      </c>
      <c r="R1798">
        <f t="shared" si="257"/>
        <v>5.44</v>
      </c>
      <c r="S1798">
        <f t="shared" si="258"/>
        <v>-1152</v>
      </c>
      <c r="T1798" s="6">
        <f t="shared" si="253"/>
        <v>734243</v>
      </c>
      <c r="U1798" s="6">
        <f t="shared" si="259"/>
        <v>1278577.1449834001</v>
      </c>
      <c r="V1798" s="4">
        <f t="shared" si="260"/>
        <v>1.7413542178589378</v>
      </c>
      <c r="W1798" s="3">
        <f t="shared" si="261"/>
        <v>12434.841270000001</v>
      </c>
    </row>
    <row r="1799" spans="1:23">
      <c r="A1799" s="1">
        <v>1797</v>
      </c>
      <c r="B1799">
        <v>4016</v>
      </c>
      <c r="C1799" t="s">
        <v>1783</v>
      </c>
      <c r="D1799" t="s">
        <v>3734</v>
      </c>
      <c r="E1799">
        <v>128094</v>
      </c>
      <c r="F1799" t="s">
        <v>3915</v>
      </c>
      <c r="G1799">
        <v>2.61</v>
      </c>
      <c r="H1799" t="s">
        <v>5470</v>
      </c>
      <c r="I1799" s="2" t="s">
        <v>7390</v>
      </c>
      <c r="K1799" t="s">
        <v>9123</v>
      </c>
      <c r="L1799">
        <v>1</v>
      </c>
      <c r="M1799">
        <v>0.31</v>
      </c>
      <c r="N1799">
        <v>165.85</v>
      </c>
      <c r="O1799">
        <f t="shared" si="254"/>
        <v>80.36</v>
      </c>
      <c r="P1799">
        <f t="shared" si="255"/>
        <v>5015.0600000000004</v>
      </c>
      <c r="Q1799">
        <f t="shared" si="256"/>
        <v>5.13</v>
      </c>
      <c r="R1799">
        <f t="shared" si="257"/>
        <v>5.44</v>
      </c>
      <c r="S1799">
        <f t="shared" si="258"/>
        <v>-1152</v>
      </c>
      <c r="T1799" s="6">
        <f t="shared" ref="T1799:T1862" si="262">E1799</f>
        <v>128094</v>
      </c>
      <c r="U1799" s="6">
        <f t="shared" si="259"/>
        <v>110296.64349764001</v>
      </c>
      <c r="V1799" s="4">
        <f t="shared" si="260"/>
        <v>0.86106018625103442</v>
      </c>
      <c r="W1799" s="3">
        <f t="shared" si="261"/>
        <v>12434.841270000001</v>
      </c>
    </row>
    <row r="1800" spans="1:23">
      <c r="A1800" s="1">
        <v>1798</v>
      </c>
      <c r="B1800">
        <v>4019</v>
      </c>
      <c r="C1800" t="s">
        <v>1784</v>
      </c>
      <c r="D1800" t="s">
        <v>3735</v>
      </c>
      <c r="E1800">
        <v>41994</v>
      </c>
      <c r="F1800" t="s">
        <v>3915</v>
      </c>
      <c r="G1800">
        <v>1.81</v>
      </c>
      <c r="H1800" t="s">
        <v>5471</v>
      </c>
      <c r="I1800" s="2" t="s">
        <v>7391</v>
      </c>
      <c r="K1800" t="s">
        <v>9124</v>
      </c>
      <c r="L1800">
        <v>17</v>
      </c>
      <c r="M1800">
        <v>0.10100000000000001</v>
      </c>
      <c r="N1800">
        <v>39.39</v>
      </c>
      <c r="O1800">
        <f t="shared" si="254"/>
        <v>80.36</v>
      </c>
      <c r="P1800">
        <f t="shared" si="255"/>
        <v>5015.0600000000004</v>
      </c>
      <c r="Q1800">
        <f t="shared" si="256"/>
        <v>5.13</v>
      </c>
      <c r="R1800">
        <f t="shared" si="257"/>
        <v>5.44</v>
      </c>
      <c r="S1800">
        <f t="shared" si="258"/>
        <v>-1152</v>
      </c>
      <c r="T1800" s="6">
        <f t="shared" si="262"/>
        <v>41994</v>
      </c>
      <c r="U1800" s="6">
        <f t="shared" si="259"/>
        <v>43076.144614440011</v>
      </c>
      <c r="V1800" s="4">
        <f t="shared" si="260"/>
        <v>1.0257690292527506</v>
      </c>
      <c r="W1800" s="3">
        <f t="shared" si="261"/>
        <v>12434.841270000001</v>
      </c>
    </row>
    <row r="1801" spans="1:23">
      <c r="A1801" s="1">
        <v>1799</v>
      </c>
      <c r="B1801">
        <v>4020</v>
      </c>
      <c r="C1801" t="s">
        <v>1785</v>
      </c>
      <c r="D1801" t="s">
        <v>3736</v>
      </c>
      <c r="E1801">
        <v>57594</v>
      </c>
      <c r="F1801" t="s">
        <v>3915</v>
      </c>
      <c r="G1801">
        <v>3.23</v>
      </c>
      <c r="H1801" t="s">
        <v>5472</v>
      </c>
      <c r="I1801" s="2" t="s">
        <v>7392</v>
      </c>
      <c r="K1801" t="s">
        <v>9125</v>
      </c>
      <c r="L1801">
        <v>13</v>
      </c>
      <c r="M1801">
        <v>0.10299999999999999</v>
      </c>
      <c r="N1801">
        <v>32.67</v>
      </c>
      <c r="O1801">
        <f t="shared" si="254"/>
        <v>80.36</v>
      </c>
      <c r="P1801">
        <f t="shared" si="255"/>
        <v>5015.0600000000004</v>
      </c>
      <c r="Q1801">
        <f t="shared" si="256"/>
        <v>5.13</v>
      </c>
      <c r="R1801">
        <f t="shared" si="257"/>
        <v>5.44</v>
      </c>
      <c r="S1801">
        <f t="shared" si="258"/>
        <v>-1152</v>
      </c>
      <c r="T1801" s="6">
        <f t="shared" si="262"/>
        <v>57594</v>
      </c>
      <c r="U1801" s="6">
        <f t="shared" si="259"/>
        <v>61327.409690519999</v>
      </c>
      <c r="V1801" s="4">
        <f t="shared" si="260"/>
        <v>1.064822892845088</v>
      </c>
      <c r="W1801" s="3">
        <f t="shared" si="261"/>
        <v>12434.841270000001</v>
      </c>
    </row>
    <row r="1802" spans="1:23">
      <c r="A1802" s="1">
        <v>1800</v>
      </c>
      <c r="B1802">
        <v>4021</v>
      </c>
      <c r="C1802" t="s">
        <v>1786</v>
      </c>
      <c r="D1802" t="s">
        <v>3737</v>
      </c>
      <c r="E1802">
        <v>374250</v>
      </c>
      <c r="F1802" t="s">
        <v>3916</v>
      </c>
      <c r="G1802">
        <v>4.62</v>
      </c>
      <c r="H1802" t="s">
        <v>5473</v>
      </c>
      <c r="I1802" s="2" t="s">
        <v>7393</v>
      </c>
      <c r="K1802" t="s">
        <v>9126</v>
      </c>
      <c r="L1802">
        <v>36</v>
      </c>
      <c r="M1802">
        <v>0.84000000000000008</v>
      </c>
      <c r="N1802">
        <v>309.92</v>
      </c>
      <c r="O1802">
        <f t="shared" si="254"/>
        <v>80.36</v>
      </c>
      <c r="P1802">
        <f t="shared" si="255"/>
        <v>5015.0600000000004</v>
      </c>
      <c r="Q1802">
        <f t="shared" si="256"/>
        <v>5.13</v>
      </c>
      <c r="R1802">
        <f t="shared" si="257"/>
        <v>5.44</v>
      </c>
      <c r="S1802">
        <f t="shared" si="258"/>
        <v>-1152</v>
      </c>
      <c r="T1802" s="6">
        <f t="shared" si="262"/>
        <v>374250</v>
      </c>
      <c r="U1802" s="6">
        <f t="shared" si="259"/>
        <v>203270.89132888001</v>
      </c>
      <c r="V1802" s="4">
        <f t="shared" si="260"/>
        <v>0.5431419941987442</v>
      </c>
      <c r="W1802" s="3">
        <f t="shared" si="261"/>
        <v>12434.841270000001</v>
      </c>
    </row>
    <row r="1803" spans="1:23">
      <c r="A1803" s="1">
        <v>1801</v>
      </c>
      <c r="B1803">
        <v>4022</v>
      </c>
      <c r="C1803" t="s">
        <v>1787</v>
      </c>
      <c r="D1803" t="s">
        <v>3738</v>
      </c>
      <c r="E1803">
        <v>240435</v>
      </c>
      <c r="F1803" t="s">
        <v>3915</v>
      </c>
      <c r="G1803">
        <v>3.23</v>
      </c>
      <c r="H1803" t="s">
        <v>5474</v>
      </c>
      <c r="I1803" s="2" t="s">
        <v>7394</v>
      </c>
      <c r="K1803" t="s">
        <v>9127</v>
      </c>
      <c r="L1803">
        <v>1</v>
      </c>
      <c r="M1803">
        <v>0.56000000000000005</v>
      </c>
      <c r="N1803">
        <v>453.6</v>
      </c>
      <c r="O1803">
        <f t="shared" si="254"/>
        <v>80.36</v>
      </c>
      <c r="P1803">
        <f t="shared" si="255"/>
        <v>5015.0600000000004</v>
      </c>
      <c r="Q1803">
        <f t="shared" si="256"/>
        <v>5.13</v>
      </c>
      <c r="R1803">
        <f t="shared" si="257"/>
        <v>5.44</v>
      </c>
      <c r="S1803">
        <f t="shared" si="258"/>
        <v>-1152</v>
      </c>
      <c r="T1803" s="6">
        <f t="shared" si="262"/>
        <v>240435</v>
      </c>
      <c r="U1803" s="6">
        <f t="shared" si="259"/>
        <v>245340.49500252001</v>
      </c>
      <c r="V1803" s="4">
        <f t="shared" si="260"/>
        <v>1.0204025828291223</v>
      </c>
      <c r="W1803" s="3">
        <f t="shared" si="261"/>
        <v>12434.841270000001</v>
      </c>
    </row>
    <row r="1804" spans="1:23">
      <c r="A1804" s="1">
        <v>1802</v>
      </c>
      <c r="B1804">
        <v>4028</v>
      </c>
      <c r="C1804" t="s">
        <v>1788</v>
      </c>
      <c r="D1804" t="s">
        <v>3739</v>
      </c>
      <c r="E1804">
        <v>218618</v>
      </c>
      <c r="F1804" t="s">
        <v>3915</v>
      </c>
      <c r="G1804">
        <v>5.86</v>
      </c>
      <c r="H1804" t="s">
        <v>5475</v>
      </c>
      <c r="I1804" s="2" t="s">
        <v>7395</v>
      </c>
      <c r="K1804" t="s">
        <v>9128</v>
      </c>
      <c r="L1804">
        <v>7</v>
      </c>
      <c r="M1804">
        <v>0.60199999999999998</v>
      </c>
      <c r="N1804">
        <v>213.71</v>
      </c>
      <c r="O1804">
        <f t="shared" si="254"/>
        <v>80.36</v>
      </c>
      <c r="P1804">
        <f t="shared" si="255"/>
        <v>5015.0600000000004</v>
      </c>
      <c r="Q1804">
        <f t="shared" si="256"/>
        <v>5.13</v>
      </c>
      <c r="R1804">
        <f t="shared" si="257"/>
        <v>5.44</v>
      </c>
      <c r="S1804">
        <f t="shared" si="258"/>
        <v>-1152</v>
      </c>
      <c r="T1804" s="6">
        <f t="shared" si="262"/>
        <v>218618</v>
      </c>
      <c r="U1804" s="6">
        <f t="shared" si="259"/>
        <v>179714.92547464001</v>
      </c>
      <c r="V1804" s="4">
        <f t="shared" si="260"/>
        <v>0.8220499934801343</v>
      </c>
      <c r="W1804" s="3">
        <f t="shared" si="261"/>
        <v>12434.841270000001</v>
      </c>
    </row>
    <row r="1805" spans="1:23">
      <c r="A1805" s="1">
        <v>1803</v>
      </c>
      <c r="B1805">
        <v>4030</v>
      </c>
      <c r="C1805" t="s">
        <v>1789</v>
      </c>
      <c r="D1805" t="s">
        <v>3740</v>
      </c>
      <c r="E1805">
        <v>89994</v>
      </c>
      <c r="F1805" t="s">
        <v>3915</v>
      </c>
      <c r="G1805">
        <v>2.38</v>
      </c>
      <c r="H1805" t="s">
        <v>5476</v>
      </c>
      <c r="I1805" s="2" t="s">
        <v>7396</v>
      </c>
      <c r="K1805" t="s">
        <v>9129</v>
      </c>
      <c r="L1805">
        <v>135</v>
      </c>
      <c r="M1805">
        <v>0.51</v>
      </c>
      <c r="N1805">
        <v>260.10000000000002</v>
      </c>
      <c r="O1805">
        <f t="shared" si="254"/>
        <v>80.36</v>
      </c>
      <c r="P1805">
        <f t="shared" si="255"/>
        <v>5015.0600000000004</v>
      </c>
      <c r="Q1805">
        <f t="shared" si="256"/>
        <v>5.13</v>
      </c>
      <c r="R1805">
        <f t="shared" si="257"/>
        <v>5.44</v>
      </c>
      <c r="S1805">
        <f t="shared" si="258"/>
        <v>-1152</v>
      </c>
      <c r="T1805" s="6">
        <f t="shared" si="262"/>
        <v>89994</v>
      </c>
      <c r="U1805" s="6">
        <f t="shared" si="259"/>
        <v>148066.80650712003</v>
      </c>
      <c r="V1805" s="4">
        <f t="shared" si="260"/>
        <v>1.64529642539636</v>
      </c>
      <c r="W1805" s="3">
        <f t="shared" si="261"/>
        <v>12434.841270000001</v>
      </c>
    </row>
    <row r="1806" spans="1:23">
      <c r="A1806" s="1">
        <v>1804</v>
      </c>
      <c r="B1806">
        <v>4031</v>
      </c>
      <c r="C1806" t="s">
        <v>1790</v>
      </c>
      <c r="D1806" t="s">
        <v>3741</v>
      </c>
      <c r="E1806">
        <v>71394</v>
      </c>
      <c r="F1806" t="s">
        <v>3915</v>
      </c>
      <c r="G1806">
        <v>2.37</v>
      </c>
      <c r="H1806" t="s">
        <v>5477</v>
      </c>
      <c r="I1806" s="2" t="s">
        <v>7397</v>
      </c>
      <c r="K1806" t="s">
        <v>9130</v>
      </c>
      <c r="L1806">
        <v>33</v>
      </c>
      <c r="M1806">
        <v>0.23</v>
      </c>
      <c r="N1806">
        <v>92.4</v>
      </c>
      <c r="O1806">
        <f t="shared" si="254"/>
        <v>80.36</v>
      </c>
      <c r="P1806">
        <f t="shared" si="255"/>
        <v>5015.0600000000004</v>
      </c>
      <c r="Q1806">
        <f t="shared" si="256"/>
        <v>5.13</v>
      </c>
      <c r="R1806">
        <f t="shared" si="257"/>
        <v>5.44</v>
      </c>
      <c r="S1806">
        <f t="shared" si="258"/>
        <v>-1152</v>
      </c>
      <c r="T1806" s="6">
        <f t="shared" si="262"/>
        <v>71394</v>
      </c>
      <c r="U1806" s="6">
        <f t="shared" si="259"/>
        <v>74606.124731880001</v>
      </c>
      <c r="V1806" s="4">
        <f t="shared" si="260"/>
        <v>1.0449915221430373</v>
      </c>
      <c r="W1806" s="3">
        <f t="shared" si="261"/>
        <v>12434.841270000001</v>
      </c>
    </row>
    <row r="1807" spans="1:23">
      <c r="A1807" s="1">
        <v>1805</v>
      </c>
      <c r="B1807">
        <v>4033</v>
      </c>
      <c r="C1807" t="s">
        <v>1791</v>
      </c>
      <c r="D1807" t="s">
        <v>3742</v>
      </c>
      <c r="E1807">
        <v>26993</v>
      </c>
      <c r="F1807" t="s">
        <v>3915</v>
      </c>
      <c r="G1807">
        <v>1.37</v>
      </c>
      <c r="H1807" t="s">
        <v>4039</v>
      </c>
      <c r="I1807" s="2" t="s">
        <v>7398</v>
      </c>
      <c r="K1807" t="s">
        <v>7692</v>
      </c>
      <c r="L1807">
        <v>7</v>
      </c>
      <c r="M1807">
        <v>0.02</v>
      </c>
      <c r="N1807">
        <v>10.199999999999999</v>
      </c>
      <c r="O1807">
        <f t="shared" si="254"/>
        <v>80.36</v>
      </c>
      <c r="P1807">
        <f t="shared" si="255"/>
        <v>5015.0600000000004</v>
      </c>
      <c r="Q1807">
        <f t="shared" si="256"/>
        <v>5.13</v>
      </c>
      <c r="R1807">
        <f t="shared" si="257"/>
        <v>5.44</v>
      </c>
      <c r="S1807">
        <f t="shared" si="258"/>
        <v>-1152</v>
      </c>
      <c r="T1807" s="6">
        <f t="shared" si="262"/>
        <v>26993</v>
      </c>
      <c r="U1807" s="6">
        <f t="shared" si="259"/>
        <v>23749.894727880001</v>
      </c>
      <c r="V1807" s="4">
        <f t="shared" si="260"/>
        <v>0.87985384091727492</v>
      </c>
      <c r="W1807" s="3">
        <f t="shared" si="261"/>
        <v>12434.841270000001</v>
      </c>
    </row>
    <row r="1808" spans="1:23">
      <c r="A1808" s="1">
        <v>1806</v>
      </c>
      <c r="B1808">
        <v>4034</v>
      </c>
      <c r="C1808" t="s">
        <v>1792</v>
      </c>
      <c r="D1808" t="s">
        <v>3743</v>
      </c>
      <c r="E1808">
        <v>68993</v>
      </c>
      <c r="F1808" t="s">
        <v>3915</v>
      </c>
      <c r="G1808">
        <v>2.56</v>
      </c>
      <c r="H1808" t="s">
        <v>5478</v>
      </c>
      <c r="I1808" s="2" t="s">
        <v>7399</v>
      </c>
      <c r="K1808" t="s">
        <v>9131</v>
      </c>
      <c r="L1808">
        <v>25</v>
      </c>
      <c r="M1808">
        <v>0.13</v>
      </c>
      <c r="N1808">
        <v>50.7</v>
      </c>
      <c r="O1808">
        <f t="shared" si="254"/>
        <v>80.36</v>
      </c>
      <c r="P1808">
        <f t="shared" si="255"/>
        <v>5015.0600000000004</v>
      </c>
      <c r="Q1808">
        <f t="shared" si="256"/>
        <v>5.13</v>
      </c>
      <c r="R1808">
        <f t="shared" si="257"/>
        <v>5.44</v>
      </c>
      <c r="S1808">
        <f t="shared" si="258"/>
        <v>-1152</v>
      </c>
      <c r="T1808" s="6">
        <f t="shared" si="262"/>
        <v>68993</v>
      </c>
      <c r="U1808" s="6">
        <f t="shared" si="259"/>
        <v>59211.763261440006</v>
      </c>
      <c r="V1808" s="4">
        <f t="shared" si="260"/>
        <v>0.85822856320844154</v>
      </c>
      <c r="W1808" s="3">
        <f t="shared" si="261"/>
        <v>12434.841270000001</v>
      </c>
    </row>
    <row r="1809" spans="1:23">
      <c r="A1809" s="1">
        <v>1807</v>
      </c>
      <c r="B1809">
        <v>4035</v>
      </c>
      <c r="C1809" t="s">
        <v>1793</v>
      </c>
      <c r="D1809" t="s">
        <v>3744</v>
      </c>
      <c r="E1809">
        <v>32694</v>
      </c>
      <c r="F1809" t="s">
        <v>3915</v>
      </c>
      <c r="G1809">
        <v>1.92</v>
      </c>
      <c r="H1809" t="s">
        <v>4405</v>
      </c>
      <c r="I1809" s="2" t="s">
        <v>7400</v>
      </c>
      <c r="K1809" t="s">
        <v>8058</v>
      </c>
      <c r="L1809">
        <v>1</v>
      </c>
      <c r="M1809">
        <v>0.06</v>
      </c>
      <c r="N1809">
        <v>18</v>
      </c>
      <c r="O1809">
        <f t="shared" si="254"/>
        <v>80.36</v>
      </c>
      <c r="P1809">
        <f t="shared" si="255"/>
        <v>5015.0600000000004</v>
      </c>
      <c r="Q1809">
        <f t="shared" si="256"/>
        <v>5.13</v>
      </c>
      <c r="R1809">
        <f t="shared" si="257"/>
        <v>5.44</v>
      </c>
      <c r="S1809">
        <f t="shared" si="258"/>
        <v>-1152</v>
      </c>
      <c r="T1809" s="6">
        <f t="shared" si="262"/>
        <v>32694</v>
      </c>
      <c r="U1809" s="6">
        <f t="shared" si="259"/>
        <v>35366.725486080002</v>
      </c>
      <c r="V1809" s="4">
        <f t="shared" si="260"/>
        <v>1.0817497242943661</v>
      </c>
      <c r="W1809" s="3">
        <f t="shared" si="261"/>
        <v>12434.841270000001</v>
      </c>
    </row>
    <row r="1810" spans="1:23">
      <c r="A1810" s="1">
        <v>1808</v>
      </c>
      <c r="B1810">
        <v>4036</v>
      </c>
      <c r="C1810" t="s">
        <v>1794</v>
      </c>
      <c r="D1810" t="s">
        <v>3745</v>
      </c>
      <c r="E1810">
        <v>33894</v>
      </c>
      <c r="F1810" t="s">
        <v>3915</v>
      </c>
      <c r="G1810">
        <v>1.56</v>
      </c>
      <c r="H1810" t="s">
        <v>5479</v>
      </c>
      <c r="I1810" s="2" t="s">
        <v>7401</v>
      </c>
      <c r="K1810" t="s">
        <v>9132</v>
      </c>
      <c r="L1810">
        <v>42</v>
      </c>
      <c r="M1810">
        <v>0.1</v>
      </c>
      <c r="N1810">
        <v>51</v>
      </c>
      <c r="O1810">
        <f t="shared" si="254"/>
        <v>80.36</v>
      </c>
      <c r="P1810">
        <f t="shared" si="255"/>
        <v>5015.0600000000004</v>
      </c>
      <c r="Q1810">
        <f t="shared" si="256"/>
        <v>5.13</v>
      </c>
      <c r="R1810">
        <f t="shared" si="257"/>
        <v>5.44</v>
      </c>
      <c r="S1810">
        <f t="shared" si="258"/>
        <v>-1152</v>
      </c>
      <c r="T1810" s="6">
        <f t="shared" si="262"/>
        <v>33894</v>
      </c>
      <c r="U1810" s="6">
        <f t="shared" si="259"/>
        <v>44421.101257440001</v>
      </c>
      <c r="V1810" s="4">
        <f t="shared" si="260"/>
        <v>1.31058893188883</v>
      </c>
      <c r="W1810" s="3">
        <f t="shared" si="261"/>
        <v>12434.841270000001</v>
      </c>
    </row>
    <row r="1811" spans="1:23">
      <c r="A1811" s="1">
        <v>1809</v>
      </c>
      <c r="B1811">
        <v>4037</v>
      </c>
      <c r="C1811" t="s">
        <v>1795</v>
      </c>
      <c r="D1811" t="s">
        <v>3746</v>
      </c>
      <c r="E1811">
        <v>73843</v>
      </c>
      <c r="F1811" t="s">
        <v>3915</v>
      </c>
      <c r="G1811">
        <v>2.69</v>
      </c>
      <c r="H1811" t="s">
        <v>5004</v>
      </c>
      <c r="I1811" s="2" t="s">
        <v>7402</v>
      </c>
      <c r="K1811" t="s">
        <v>8657</v>
      </c>
      <c r="L1811">
        <v>1</v>
      </c>
      <c r="M1811">
        <v>0.15</v>
      </c>
      <c r="N1811">
        <v>77.25</v>
      </c>
      <c r="O1811">
        <f t="shared" si="254"/>
        <v>80.36</v>
      </c>
      <c r="P1811">
        <f t="shared" si="255"/>
        <v>5015.0600000000004</v>
      </c>
      <c r="Q1811">
        <f t="shared" si="256"/>
        <v>5.13</v>
      </c>
      <c r="R1811">
        <f t="shared" si="257"/>
        <v>5.44</v>
      </c>
      <c r="S1811">
        <f t="shared" si="258"/>
        <v>-1152</v>
      </c>
      <c r="T1811" s="6">
        <f t="shared" si="262"/>
        <v>73843</v>
      </c>
      <c r="U1811" s="6">
        <f t="shared" si="259"/>
        <v>72758.154019559996</v>
      </c>
      <c r="V1811" s="4">
        <f t="shared" si="260"/>
        <v>0.98530874990940231</v>
      </c>
      <c r="W1811" s="3">
        <f t="shared" si="261"/>
        <v>12434.841270000001</v>
      </c>
    </row>
    <row r="1812" spans="1:23">
      <c r="A1812" s="1">
        <v>1810</v>
      </c>
      <c r="B1812">
        <v>4041</v>
      </c>
      <c r="C1812" t="s">
        <v>1796</v>
      </c>
      <c r="D1812" t="s">
        <v>3747</v>
      </c>
      <c r="E1812">
        <v>118494</v>
      </c>
      <c r="F1812" t="s">
        <v>3915</v>
      </c>
      <c r="G1812">
        <v>2.21</v>
      </c>
      <c r="H1812" t="s">
        <v>5480</v>
      </c>
      <c r="I1812" s="2" t="s">
        <v>7403</v>
      </c>
      <c r="K1812" t="s">
        <v>9133</v>
      </c>
      <c r="L1812">
        <v>19</v>
      </c>
      <c r="M1812">
        <v>0.45</v>
      </c>
      <c r="N1812">
        <v>174.3</v>
      </c>
      <c r="O1812">
        <f t="shared" si="254"/>
        <v>80.36</v>
      </c>
      <c r="P1812">
        <f t="shared" si="255"/>
        <v>5015.0600000000004</v>
      </c>
      <c r="Q1812">
        <f t="shared" si="256"/>
        <v>5.13</v>
      </c>
      <c r="R1812">
        <f t="shared" si="257"/>
        <v>5.44</v>
      </c>
      <c r="S1812">
        <f t="shared" si="258"/>
        <v>-1152</v>
      </c>
      <c r="T1812" s="6">
        <f t="shared" si="262"/>
        <v>118494</v>
      </c>
      <c r="U1812" s="6">
        <f t="shared" si="259"/>
        <v>108021.90816804001</v>
      </c>
      <c r="V1812" s="4">
        <f t="shared" si="260"/>
        <v>0.91162344226745673</v>
      </c>
      <c r="W1812" s="3">
        <f t="shared" si="261"/>
        <v>12434.841270000001</v>
      </c>
    </row>
    <row r="1813" spans="1:23">
      <c r="A1813" s="1">
        <v>1811</v>
      </c>
      <c r="B1813">
        <v>4042</v>
      </c>
      <c r="C1813" t="s">
        <v>1797</v>
      </c>
      <c r="D1813" t="s">
        <v>3748</v>
      </c>
      <c r="E1813">
        <v>51901</v>
      </c>
      <c r="F1813" t="s">
        <v>3915</v>
      </c>
      <c r="G1813">
        <v>2.1</v>
      </c>
      <c r="H1813" t="s">
        <v>5120</v>
      </c>
      <c r="I1813" s="2" t="s">
        <v>7404</v>
      </c>
      <c r="K1813" t="s">
        <v>8773</v>
      </c>
      <c r="L1813">
        <v>7</v>
      </c>
      <c r="M1813">
        <v>0.25</v>
      </c>
      <c r="N1813">
        <v>78.75</v>
      </c>
      <c r="O1813">
        <f t="shared" si="254"/>
        <v>80.36</v>
      </c>
      <c r="P1813">
        <f t="shared" si="255"/>
        <v>5015.0600000000004</v>
      </c>
      <c r="Q1813">
        <f t="shared" si="256"/>
        <v>5.13</v>
      </c>
      <c r="R1813">
        <f t="shared" si="257"/>
        <v>5.44</v>
      </c>
      <c r="S1813">
        <f t="shared" si="258"/>
        <v>-1152</v>
      </c>
      <c r="T1813" s="6">
        <f t="shared" si="262"/>
        <v>51901</v>
      </c>
      <c r="U1813" s="6">
        <f t="shared" si="259"/>
        <v>64610.024000400008</v>
      </c>
      <c r="V1813" s="4">
        <f t="shared" si="260"/>
        <v>1.2448705034662146</v>
      </c>
      <c r="W1813" s="3">
        <f t="shared" si="261"/>
        <v>12434.841270000001</v>
      </c>
    </row>
    <row r="1814" spans="1:23">
      <c r="A1814" s="1">
        <v>1812</v>
      </c>
      <c r="B1814">
        <v>4047</v>
      </c>
      <c r="C1814" t="s">
        <v>1798</v>
      </c>
      <c r="D1814" t="s">
        <v>3749</v>
      </c>
      <c r="E1814">
        <v>33894</v>
      </c>
      <c r="F1814" t="s">
        <v>3915</v>
      </c>
      <c r="G1814">
        <v>1.96</v>
      </c>
      <c r="H1814" t="s">
        <v>5481</v>
      </c>
      <c r="I1814" s="2" t="s">
        <v>7405</v>
      </c>
      <c r="K1814" t="s">
        <v>9134</v>
      </c>
      <c r="L1814">
        <v>3</v>
      </c>
      <c r="M1814">
        <v>6.3E-2</v>
      </c>
      <c r="N1814">
        <v>17.809999999999999</v>
      </c>
      <c r="O1814">
        <f t="shared" si="254"/>
        <v>80.36</v>
      </c>
      <c r="P1814">
        <f t="shared" si="255"/>
        <v>5015.0600000000004</v>
      </c>
      <c r="Q1814">
        <f t="shared" si="256"/>
        <v>5.13</v>
      </c>
      <c r="R1814">
        <f t="shared" si="257"/>
        <v>5.44</v>
      </c>
      <c r="S1814">
        <f t="shared" si="258"/>
        <v>-1152</v>
      </c>
      <c r="T1814" s="6">
        <f t="shared" si="262"/>
        <v>33894</v>
      </c>
      <c r="U1814" s="6">
        <f t="shared" si="259"/>
        <v>35880.537771039992</v>
      </c>
      <c r="V1814" s="4">
        <f t="shared" si="260"/>
        <v>1.0586103077547646</v>
      </c>
      <c r="W1814" s="3">
        <f t="shared" si="261"/>
        <v>12434.841270000001</v>
      </c>
    </row>
    <row r="1815" spans="1:23">
      <c r="A1815" s="1">
        <v>1813</v>
      </c>
      <c r="B1815">
        <v>4048</v>
      </c>
      <c r="C1815" t="s">
        <v>1799</v>
      </c>
      <c r="D1815" t="s">
        <v>3750</v>
      </c>
      <c r="E1815">
        <v>102294</v>
      </c>
      <c r="F1815" t="s">
        <v>3916</v>
      </c>
      <c r="G1815">
        <v>4.57</v>
      </c>
      <c r="H1815" t="s">
        <v>5482</v>
      </c>
      <c r="I1815" s="2" t="s">
        <v>7406</v>
      </c>
      <c r="K1815" t="s">
        <v>9135</v>
      </c>
      <c r="L1815">
        <v>25</v>
      </c>
      <c r="M1815">
        <v>0.12</v>
      </c>
      <c r="N1815">
        <v>66</v>
      </c>
      <c r="O1815">
        <f t="shared" si="254"/>
        <v>80.36</v>
      </c>
      <c r="P1815">
        <f t="shared" si="255"/>
        <v>5015.0600000000004</v>
      </c>
      <c r="Q1815">
        <f t="shared" si="256"/>
        <v>5.13</v>
      </c>
      <c r="R1815">
        <f t="shared" si="257"/>
        <v>5.44</v>
      </c>
      <c r="S1815">
        <f t="shared" si="258"/>
        <v>-1152</v>
      </c>
      <c r="T1815" s="6">
        <f t="shared" si="262"/>
        <v>102294</v>
      </c>
      <c r="U1815" s="6">
        <f t="shared" si="259"/>
        <v>95893.123924680011</v>
      </c>
      <c r="V1815" s="4">
        <f t="shared" si="260"/>
        <v>0.93742667140477454</v>
      </c>
      <c r="W1815" s="3">
        <f t="shared" si="261"/>
        <v>12434.841270000001</v>
      </c>
    </row>
    <row r="1816" spans="1:23">
      <c r="A1816" s="1">
        <v>1814</v>
      </c>
      <c r="B1816">
        <v>4052</v>
      </c>
      <c r="C1816" t="s">
        <v>1800</v>
      </c>
      <c r="D1816" t="s">
        <v>3751</v>
      </c>
      <c r="E1816">
        <v>97118</v>
      </c>
      <c r="F1816" t="s">
        <v>3915</v>
      </c>
      <c r="G1816">
        <v>4.96</v>
      </c>
      <c r="H1816" t="s">
        <v>3958</v>
      </c>
      <c r="I1816" s="2" t="s">
        <v>7407</v>
      </c>
      <c r="K1816" t="s">
        <v>7611</v>
      </c>
      <c r="L1816">
        <v>1</v>
      </c>
      <c r="M1816">
        <v>0.08</v>
      </c>
      <c r="N1816">
        <v>33.6</v>
      </c>
      <c r="O1816">
        <f t="shared" si="254"/>
        <v>80.36</v>
      </c>
      <c r="P1816">
        <f t="shared" si="255"/>
        <v>5015.0600000000004</v>
      </c>
      <c r="Q1816">
        <f t="shared" si="256"/>
        <v>5.13</v>
      </c>
      <c r="R1816">
        <f t="shared" si="257"/>
        <v>5.44</v>
      </c>
      <c r="S1816">
        <f t="shared" si="258"/>
        <v>-1152</v>
      </c>
      <c r="T1816" s="6">
        <f t="shared" si="262"/>
        <v>97118</v>
      </c>
      <c r="U1816" s="6">
        <f t="shared" si="259"/>
        <v>87548.697479040013</v>
      </c>
      <c r="V1816" s="4">
        <f t="shared" si="260"/>
        <v>0.90146726125991072</v>
      </c>
      <c r="W1816" s="3">
        <f t="shared" si="261"/>
        <v>12434.841270000001</v>
      </c>
    </row>
    <row r="1817" spans="1:23">
      <c r="A1817" s="1">
        <v>1815</v>
      </c>
      <c r="B1817">
        <v>4053</v>
      </c>
      <c r="C1817" t="s">
        <v>1801</v>
      </c>
      <c r="D1817" t="s">
        <v>3752</v>
      </c>
      <c r="E1817">
        <v>457868</v>
      </c>
      <c r="F1817" t="s">
        <v>3915</v>
      </c>
      <c r="G1817">
        <v>3.52</v>
      </c>
      <c r="H1817" t="s">
        <v>5483</v>
      </c>
      <c r="I1817" s="2" t="s">
        <v>7408</v>
      </c>
      <c r="K1817" t="s">
        <v>9136</v>
      </c>
      <c r="L1817">
        <v>21</v>
      </c>
      <c r="M1817">
        <v>1.81</v>
      </c>
      <c r="N1817">
        <v>760.2</v>
      </c>
      <c r="O1817">
        <f t="shared" si="254"/>
        <v>80.36</v>
      </c>
      <c r="P1817">
        <f t="shared" si="255"/>
        <v>5015.0600000000004</v>
      </c>
      <c r="Q1817">
        <f t="shared" si="256"/>
        <v>5.13</v>
      </c>
      <c r="R1817">
        <f t="shared" si="257"/>
        <v>5.44</v>
      </c>
      <c r="S1817">
        <f t="shared" si="258"/>
        <v>-1152</v>
      </c>
      <c r="T1817" s="6">
        <f t="shared" si="262"/>
        <v>457868</v>
      </c>
      <c r="U1817" s="6">
        <f t="shared" si="259"/>
        <v>383700.58520448004</v>
      </c>
      <c r="V1817" s="4">
        <f t="shared" si="260"/>
        <v>0.83801572768675692</v>
      </c>
      <c r="W1817" s="3">
        <f t="shared" si="261"/>
        <v>12434.841270000001</v>
      </c>
    </row>
    <row r="1818" spans="1:23">
      <c r="A1818" s="1">
        <v>1816</v>
      </c>
      <c r="B1818">
        <v>4056</v>
      </c>
      <c r="C1818" t="s">
        <v>1802</v>
      </c>
      <c r="D1818" t="s">
        <v>3753</v>
      </c>
      <c r="E1818">
        <v>328494</v>
      </c>
      <c r="F1818" t="s">
        <v>3915</v>
      </c>
      <c r="G1818">
        <v>5.77</v>
      </c>
      <c r="H1818" t="s">
        <v>5484</v>
      </c>
      <c r="I1818" s="2" t="s">
        <v>7409</v>
      </c>
      <c r="K1818" t="s">
        <v>9137</v>
      </c>
      <c r="L1818">
        <v>27</v>
      </c>
      <c r="M1818">
        <v>1.49</v>
      </c>
      <c r="N1818">
        <v>602</v>
      </c>
      <c r="O1818">
        <f t="shared" si="254"/>
        <v>80.36</v>
      </c>
      <c r="P1818">
        <f t="shared" si="255"/>
        <v>5015.0600000000004</v>
      </c>
      <c r="Q1818">
        <f t="shared" si="256"/>
        <v>5.13</v>
      </c>
      <c r="R1818">
        <f t="shared" si="257"/>
        <v>5.44</v>
      </c>
      <c r="S1818">
        <f t="shared" si="258"/>
        <v>-1152</v>
      </c>
      <c r="T1818" s="6">
        <f t="shared" si="262"/>
        <v>328494</v>
      </c>
      <c r="U1818" s="6">
        <f t="shared" si="259"/>
        <v>348116.19775348</v>
      </c>
      <c r="V1818" s="4">
        <f t="shared" si="260"/>
        <v>1.0597338086950752</v>
      </c>
      <c r="W1818" s="3">
        <f t="shared" si="261"/>
        <v>12434.841270000001</v>
      </c>
    </row>
    <row r="1819" spans="1:23">
      <c r="A1819" s="1">
        <v>1817</v>
      </c>
      <c r="B1819">
        <v>4057</v>
      </c>
      <c r="C1819" t="s">
        <v>1803</v>
      </c>
      <c r="D1819" t="s">
        <v>3754</v>
      </c>
      <c r="E1819">
        <v>25571</v>
      </c>
      <c r="F1819" t="s">
        <v>3915</v>
      </c>
      <c r="G1819">
        <v>1.43</v>
      </c>
      <c r="H1819" t="s">
        <v>5485</v>
      </c>
      <c r="I1819" s="2" t="s">
        <v>7410</v>
      </c>
      <c r="K1819" t="s">
        <v>9138</v>
      </c>
      <c r="L1819">
        <v>19</v>
      </c>
      <c r="M1819">
        <v>0.121</v>
      </c>
      <c r="N1819">
        <v>50.41</v>
      </c>
      <c r="O1819">
        <f t="shared" si="254"/>
        <v>80.36</v>
      </c>
      <c r="P1819">
        <f t="shared" si="255"/>
        <v>5015.0600000000004</v>
      </c>
      <c r="Q1819">
        <f t="shared" si="256"/>
        <v>5.13</v>
      </c>
      <c r="R1819">
        <f t="shared" si="257"/>
        <v>5.44</v>
      </c>
      <c r="S1819">
        <f t="shared" si="258"/>
        <v>-1152</v>
      </c>
      <c r="T1819" s="6">
        <f t="shared" si="262"/>
        <v>25571</v>
      </c>
      <c r="U1819" s="6">
        <f t="shared" si="259"/>
        <v>42223.342563319995</v>
      </c>
      <c r="V1819" s="4">
        <f t="shared" si="260"/>
        <v>1.6512198413562236</v>
      </c>
      <c r="W1819" s="3">
        <f t="shared" si="261"/>
        <v>12434.841270000001</v>
      </c>
    </row>
    <row r="1820" spans="1:23">
      <c r="A1820" s="1">
        <v>1818</v>
      </c>
      <c r="B1820">
        <v>4058</v>
      </c>
      <c r="C1820" t="s">
        <v>1804</v>
      </c>
      <c r="D1820" t="s">
        <v>3755</v>
      </c>
      <c r="E1820">
        <v>147894</v>
      </c>
      <c r="F1820" t="s">
        <v>3915</v>
      </c>
      <c r="G1820">
        <v>3.21</v>
      </c>
      <c r="H1820" t="s">
        <v>5486</v>
      </c>
      <c r="I1820" s="2" t="s">
        <v>7411</v>
      </c>
      <c r="K1820" t="s">
        <v>9139</v>
      </c>
      <c r="L1820">
        <v>31</v>
      </c>
      <c r="M1820">
        <v>1.82</v>
      </c>
      <c r="N1820">
        <v>199.55</v>
      </c>
      <c r="O1820">
        <f t="shared" si="254"/>
        <v>80.36</v>
      </c>
      <c r="P1820">
        <f t="shared" si="255"/>
        <v>5015.0600000000004</v>
      </c>
      <c r="Q1820">
        <f t="shared" si="256"/>
        <v>5.13</v>
      </c>
      <c r="R1820">
        <f t="shared" si="257"/>
        <v>5.44</v>
      </c>
      <c r="S1820">
        <f t="shared" si="258"/>
        <v>-1152</v>
      </c>
      <c r="T1820" s="6">
        <f t="shared" si="262"/>
        <v>147894</v>
      </c>
      <c r="U1820" s="6">
        <f t="shared" si="259"/>
        <v>133981.96729204</v>
      </c>
      <c r="V1820" s="4">
        <f t="shared" si="260"/>
        <v>0.90593240626421634</v>
      </c>
      <c r="W1820" s="3">
        <f t="shared" si="261"/>
        <v>12434.841270000001</v>
      </c>
    </row>
    <row r="1821" spans="1:23">
      <c r="A1821" s="1">
        <v>1819</v>
      </c>
      <c r="B1821">
        <v>4060</v>
      </c>
      <c r="C1821" t="s">
        <v>1805</v>
      </c>
      <c r="D1821" t="s">
        <v>3756</v>
      </c>
      <c r="E1821">
        <v>59250</v>
      </c>
      <c r="F1821" t="s">
        <v>3915</v>
      </c>
      <c r="G1821">
        <v>2.23</v>
      </c>
      <c r="H1821" t="s">
        <v>4736</v>
      </c>
      <c r="I1821" s="2" t="s">
        <v>7412</v>
      </c>
      <c r="K1821" t="s">
        <v>8389</v>
      </c>
      <c r="L1821">
        <v>1</v>
      </c>
      <c r="M1821">
        <v>0.15</v>
      </c>
      <c r="N1821">
        <v>39</v>
      </c>
      <c r="O1821">
        <f t="shared" si="254"/>
        <v>80.36</v>
      </c>
      <c r="P1821">
        <f t="shared" si="255"/>
        <v>5015.0600000000004</v>
      </c>
      <c r="Q1821">
        <f t="shared" si="256"/>
        <v>5.13</v>
      </c>
      <c r="R1821">
        <f t="shared" si="257"/>
        <v>5.44</v>
      </c>
      <c r="S1821">
        <f t="shared" si="258"/>
        <v>-1152</v>
      </c>
      <c r="T1821" s="6">
        <f t="shared" si="262"/>
        <v>59250</v>
      </c>
      <c r="U1821" s="6">
        <f t="shared" si="259"/>
        <v>49172.812838520003</v>
      </c>
      <c r="V1821" s="4">
        <f t="shared" si="260"/>
        <v>0.82992089178936712</v>
      </c>
      <c r="W1821" s="3">
        <f t="shared" si="261"/>
        <v>12434.841270000001</v>
      </c>
    </row>
    <row r="1822" spans="1:23">
      <c r="A1822" s="1">
        <v>1820</v>
      </c>
      <c r="B1822">
        <v>4063</v>
      </c>
      <c r="C1822" t="s">
        <v>1806</v>
      </c>
      <c r="D1822" t="s">
        <v>3757</v>
      </c>
      <c r="E1822">
        <v>53094</v>
      </c>
      <c r="F1822" t="s">
        <v>3915</v>
      </c>
      <c r="G1822">
        <v>2.2000000000000002</v>
      </c>
      <c r="H1822" t="s">
        <v>5487</v>
      </c>
      <c r="I1822" s="2" t="s">
        <v>7413</v>
      </c>
      <c r="K1822" t="s">
        <v>9140</v>
      </c>
      <c r="L1822">
        <v>36</v>
      </c>
      <c r="M1822">
        <v>0.35299999999999998</v>
      </c>
      <c r="N1822">
        <v>48.71</v>
      </c>
      <c r="O1822">
        <f t="shared" si="254"/>
        <v>80.36</v>
      </c>
      <c r="P1822">
        <f t="shared" si="255"/>
        <v>5015.0600000000004</v>
      </c>
      <c r="Q1822">
        <f t="shared" si="256"/>
        <v>5.13</v>
      </c>
      <c r="R1822">
        <f t="shared" si="257"/>
        <v>5.44</v>
      </c>
      <c r="S1822">
        <f t="shared" si="258"/>
        <v>-1152</v>
      </c>
      <c r="T1822" s="6">
        <f t="shared" si="262"/>
        <v>53094</v>
      </c>
      <c r="U1822" s="6">
        <f t="shared" si="259"/>
        <v>52969.966616800004</v>
      </c>
      <c r="V1822" s="4">
        <f t="shared" si="260"/>
        <v>0.99766389077485218</v>
      </c>
      <c r="W1822" s="3">
        <f t="shared" si="261"/>
        <v>12434.841270000001</v>
      </c>
    </row>
    <row r="1823" spans="1:23">
      <c r="A1823" s="1">
        <v>1821</v>
      </c>
      <c r="B1823">
        <v>4067</v>
      </c>
      <c r="C1823" t="s">
        <v>1807</v>
      </c>
      <c r="D1823" t="s">
        <v>3758</v>
      </c>
      <c r="E1823">
        <v>85494</v>
      </c>
      <c r="F1823" t="s">
        <v>3915</v>
      </c>
      <c r="G1823">
        <v>2.82</v>
      </c>
      <c r="H1823" t="s">
        <v>5488</v>
      </c>
      <c r="I1823" s="2" t="s">
        <v>7414</v>
      </c>
      <c r="K1823" t="s">
        <v>9141</v>
      </c>
      <c r="L1823">
        <v>28</v>
      </c>
      <c r="M1823">
        <v>0.36</v>
      </c>
      <c r="N1823">
        <v>102</v>
      </c>
      <c r="O1823">
        <f t="shared" si="254"/>
        <v>80.36</v>
      </c>
      <c r="P1823">
        <f t="shared" si="255"/>
        <v>5015.0600000000004</v>
      </c>
      <c r="Q1823">
        <f t="shared" si="256"/>
        <v>5.13</v>
      </c>
      <c r="R1823">
        <f t="shared" si="257"/>
        <v>5.44</v>
      </c>
      <c r="S1823">
        <f t="shared" si="258"/>
        <v>-1152</v>
      </c>
      <c r="T1823" s="6">
        <f t="shared" si="262"/>
        <v>85494</v>
      </c>
      <c r="U1823" s="6">
        <f t="shared" si="259"/>
        <v>85517.659657679993</v>
      </c>
      <c r="V1823" s="4">
        <f t="shared" si="260"/>
        <v>1.0002767405628463</v>
      </c>
      <c r="W1823" s="3">
        <f t="shared" si="261"/>
        <v>12434.841270000001</v>
      </c>
    </row>
    <row r="1824" spans="1:23">
      <c r="A1824" s="1">
        <v>1822</v>
      </c>
      <c r="B1824">
        <v>4068</v>
      </c>
      <c r="C1824" t="s">
        <v>1808</v>
      </c>
      <c r="D1824" t="s">
        <v>3759</v>
      </c>
      <c r="E1824">
        <v>106194</v>
      </c>
      <c r="F1824" t="s">
        <v>3915</v>
      </c>
      <c r="G1824">
        <v>3.16</v>
      </c>
      <c r="H1824" t="s">
        <v>5489</v>
      </c>
      <c r="I1824" s="2" t="s">
        <v>7415</v>
      </c>
      <c r="K1824" t="s">
        <v>9142</v>
      </c>
      <c r="L1824">
        <v>53</v>
      </c>
      <c r="M1824">
        <v>0.63000000000000012</v>
      </c>
      <c r="N1824">
        <v>113.15</v>
      </c>
      <c r="O1824">
        <f t="shared" si="254"/>
        <v>80.36</v>
      </c>
      <c r="P1824">
        <f t="shared" si="255"/>
        <v>5015.0600000000004</v>
      </c>
      <c r="Q1824">
        <f t="shared" si="256"/>
        <v>5.13</v>
      </c>
      <c r="R1824">
        <f t="shared" si="257"/>
        <v>5.44</v>
      </c>
      <c r="S1824">
        <f t="shared" si="258"/>
        <v>-1152</v>
      </c>
      <c r="T1824" s="6">
        <f t="shared" si="262"/>
        <v>106194</v>
      </c>
      <c r="U1824" s="6">
        <f t="shared" si="259"/>
        <v>95465.391055840009</v>
      </c>
      <c r="V1824" s="4">
        <f t="shared" si="260"/>
        <v>0.89897160909128582</v>
      </c>
      <c r="W1824" s="3">
        <f t="shared" si="261"/>
        <v>12434.841270000001</v>
      </c>
    </row>
    <row r="1825" spans="1:23">
      <c r="A1825" s="1">
        <v>1823</v>
      </c>
      <c r="B1825">
        <v>4069</v>
      </c>
      <c r="C1825" t="s">
        <v>1809</v>
      </c>
      <c r="D1825" t="s">
        <v>3760</v>
      </c>
      <c r="E1825">
        <v>47385</v>
      </c>
      <c r="F1825" t="s">
        <v>3915</v>
      </c>
      <c r="G1825">
        <v>1.32</v>
      </c>
      <c r="H1825" t="s">
        <v>5490</v>
      </c>
      <c r="I1825" s="2" t="s">
        <v>7416</v>
      </c>
      <c r="K1825" t="s">
        <v>9143</v>
      </c>
      <c r="L1825">
        <v>1</v>
      </c>
      <c r="M1825">
        <v>0.1</v>
      </c>
      <c r="N1825">
        <v>25</v>
      </c>
      <c r="O1825">
        <f t="shared" si="254"/>
        <v>80.36</v>
      </c>
      <c r="P1825">
        <f t="shared" si="255"/>
        <v>5015.0600000000004</v>
      </c>
      <c r="Q1825">
        <f t="shared" si="256"/>
        <v>5.13</v>
      </c>
      <c r="R1825">
        <f t="shared" si="257"/>
        <v>5.44</v>
      </c>
      <c r="S1825">
        <f t="shared" si="258"/>
        <v>-1152</v>
      </c>
      <c r="T1825" s="6">
        <f t="shared" si="262"/>
        <v>47385</v>
      </c>
      <c r="U1825" s="6">
        <f t="shared" si="259"/>
        <v>29473.74857168</v>
      </c>
      <c r="V1825" s="4">
        <f t="shared" si="260"/>
        <v>0.62200587890007386</v>
      </c>
      <c r="W1825" s="3">
        <f t="shared" si="261"/>
        <v>12434.841270000001</v>
      </c>
    </row>
    <row r="1826" spans="1:23">
      <c r="A1826" s="1">
        <v>1824</v>
      </c>
      <c r="B1826">
        <v>4072</v>
      </c>
      <c r="C1826" t="s">
        <v>1810</v>
      </c>
      <c r="D1826" t="s">
        <v>3761</v>
      </c>
      <c r="E1826">
        <v>42368</v>
      </c>
      <c r="F1826" t="s">
        <v>3915</v>
      </c>
      <c r="G1826">
        <v>1.41</v>
      </c>
      <c r="H1826" t="s">
        <v>4130</v>
      </c>
      <c r="I1826" s="2" t="s">
        <v>7417</v>
      </c>
      <c r="K1826" t="s">
        <v>7783</v>
      </c>
      <c r="L1826">
        <v>11</v>
      </c>
      <c r="M1826">
        <v>0.17</v>
      </c>
      <c r="N1826">
        <v>59.5</v>
      </c>
      <c r="O1826">
        <f t="shared" si="254"/>
        <v>80.36</v>
      </c>
      <c r="P1826">
        <f t="shared" si="255"/>
        <v>5015.0600000000004</v>
      </c>
      <c r="Q1826">
        <f t="shared" si="256"/>
        <v>5.13</v>
      </c>
      <c r="R1826">
        <f t="shared" si="257"/>
        <v>5.44</v>
      </c>
      <c r="S1826">
        <f t="shared" si="258"/>
        <v>-1152</v>
      </c>
      <c r="T1826" s="6">
        <f t="shared" si="262"/>
        <v>42368</v>
      </c>
      <c r="U1826" s="6">
        <f t="shared" si="259"/>
        <v>45898.676228839991</v>
      </c>
      <c r="V1826" s="4">
        <f t="shared" si="260"/>
        <v>1.0833335590266238</v>
      </c>
      <c r="W1826" s="3">
        <f t="shared" si="261"/>
        <v>12434.841270000001</v>
      </c>
    </row>
    <row r="1827" spans="1:23">
      <c r="A1827" s="1">
        <v>1825</v>
      </c>
      <c r="B1827">
        <v>4078</v>
      </c>
      <c r="C1827" t="s">
        <v>1811</v>
      </c>
      <c r="D1827" t="s">
        <v>3762</v>
      </c>
      <c r="E1827">
        <v>167094</v>
      </c>
      <c r="F1827" t="s">
        <v>3915</v>
      </c>
      <c r="G1827">
        <v>4.67</v>
      </c>
      <c r="H1827" t="s">
        <v>5491</v>
      </c>
      <c r="I1827" s="2" t="s">
        <v>7418</v>
      </c>
      <c r="K1827" t="s">
        <v>9144</v>
      </c>
      <c r="L1827">
        <v>66</v>
      </c>
      <c r="M1827">
        <v>0.67400000000000004</v>
      </c>
      <c r="N1827">
        <v>249.38</v>
      </c>
      <c r="O1827">
        <f t="shared" si="254"/>
        <v>80.36</v>
      </c>
      <c r="P1827">
        <f t="shared" si="255"/>
        <v>5015.0600000000004</v>
      </c>
      <c r="Q1827">
        <f t="shared" si="256"/>
        <v>5.13</v>
      </c>
      <c r="R1827">
        <f t="shared" si="257"/>
        <v>5.44</v>
      </c>
      <c r="S1827">
        <f t="shared" si="258"/>
        <v>-1152</v>
      </c>
      <c r="T1827" s="6">
        <f t="shared" si="262"/>
        <v>167094</v>
      </c>
      <c r="U1827" s="6">
        <f t="shared" si="259"/>
        <v>177551.41226908</v>
      </c>
      <c r="V1827" s="4">
        <f t="shared" si="260"/>
        <v>1.0625840082174105</v>
      </c>
      <c r="W1827" s="3">
        <f t="shared" si="261"/>
        <v>12434.841270000001</v>
      </c>
    </row>
    <row r="1828" spans="1:23">
      <c r="A1828" s="1">
        <v>1826</v>
      </c>
      <c r="B1828">
        <v>4080</v>
      </c>
      <c r="C1828" t="s">
        <v>1812</v>
      </c>
      <c r="D1828" t="s">
        <v>3763</v>
      </c>
      <c r="E1828">
        <v>44694</v>
      </c>
      <c r="F1828" t="s">
        <v>3915</v>
      </c>
      <c r="G1828">
        <v>1.82</v>
      </c>
      <c r="H1828" t="s">
        <v>5492</v>
      </c>
      <c r="I1828" s="2" t="s">
        <v>7419</v>
      </c>
      <c r="K1828" t="s">
        <v>9145</v>
      </c>
      <c r="L1828">
        <v>9</v>
      </c>
      <c r="M1828">
        <v>0.122</v>
      </c>
      <c r="N1828">
        <v>54.21</v>
      </c>
      <c r="O1828">
        <f t="shared" si="254"/>
        <v>80.36</v>
      </c>
      <c r="P1828">
        <f t="shared" si="255"/>
        <v>5015.0600000000004</v>
      </c>
      <c r="Q1828">
        <f t="shared" si="256"/>
        <v>5.13</v>
      </c>
      <c r="R1828">
        <f t="shared" si="257"/>
        <v>5.44</v>
      </c>
      <c r="S1828">
        <f t="shared" si="258"/>
        <v>-1152</v>
      </c>
      <c r="T1828" s="6">
        <f t="shared" si="262"/>
        <v>44694</v>
      </c>
      <c r="U1828" s="6">
        <f t="shared" si="259"/>
        <v>49704.050197680001</v>
      </c>
      <c r="V1828" s="4">
        <f t="shared" si="260"/>
        <v>1.1120967064411331</v>
      </c>
      <c r="W1828" s="3">
        <f t="shared" si="261"/>
        <v>12434.841270000001</v>
      </c>
    </row>
    <row r="1829" spans="1:23">
      <c r="A1829" s="1">
        <v>1827</v>
      </c>
      <c r="B1829">
        <v>4084</v>
      </c>
      <c r="C1829" t="s">
        <v>1813</v>
      </c>
      <c r="D1829" t="s">
        <v>3764</v>
      </c>
      <c r="E1829">
        <v>50694</v>
      </c>
      <c r="F1829" t="s">
        <v>3915</v>
      </c>
      <c r="G1829">
        <v>2.13</v>
      </c>
      <c r="H1829" t="s">
        <v>5493</v>
      </c>
      <c r="I1829" s="2" t="s">
        <v>7420</v>
      </c>
      <c r="K1829" t="s">
        <v>9146</v>
      </c>
      <c r="L1829">
        <v>17</v>
      </c>
      <c r="M1829">
        <v>0.13200000000000001</v>
      </c>
      <c r="N1829">
        <v>51.48</v>
      </c>
      <c r="O1829">
        <f t="shared" si="254"/>
        <v>80.36</v>
      </c>
      <c r="P1829">
        <f t="shared" si="255"/>
        <v>5015.0600000000004</v>
      </c>
      <c r="Q1829">
        <f t="shared" si="256"/>
        <v>5.13</v>
      </c>
      <c r="R1829">
        <f t="shared" si="257"/>
        <v>5.44</v>
      </c>
      <c r="S1829">
        <f t="shared" si="258"/>
        <v>-1152</v>
      </c>
      <c r="T1829" s="6">
        <f t="shared" si="262"/>
        <v>50694</v>
      </c>
      <c r="U1829" s="6">
        <f t="shared" si="259"/>
        <v>53136.368718119993</v>
      </c>
      <c r="V1829" s="4">
        <f t="shared" si="260"/>
        <v>1.0481786546360514</v>
      </c>
      <c r="W1829" s="3">
        <f t="shared" si="261"/>
        <v>12434.841270000001</v>
      </c>
    </row>
    <row r="1830" spans="1:23">
      <c r="A1830" s="1">
        <v>1828</v>
      </c>
      <c r="B1830">
        <v>4085</v>
      </c>
      <c r="C1830" t="s">
        <v>1814</v>
      </c>
      <c r="D1830" t="s">
        <v>3765</v>
      </c>
      <c r="E1830">
        <v>43494</v>
      </c>
      <c r="F1830" t="s">
        <v>3915</v>
      </c>
      <c r="G1830">
        <v>1.36</v>
      </c>
      <c r="H1830" t="s">
        <v>5494</v>
      </c>
      <c r="I1830" s="2" t="s">
        <v>7421</v>
      </c>
      <c r="K1830" t="s">
        <v>9147</v>
      </c>
      <c r="L1830">
        <v>38</v>
      </c>
      <c r="M1830">
        <v>0.14000000000000001</v>
      </c>
      <c r="N1830">
        <v>52.1</v>
      </c>
      <c r="O1830">
        <f t="shared" si="254"/>
        <v>80.36</v>
      </c>
      <c r="P1830">
        <f t="shared" si="255"/>
        <v>5015.0600000000004</v>
      </c>
      <c r="Q1830">
        <f t="shared" si="256"/>
        <v>5.13</v>
      </c>
      <c r="R1830">
        <f t="shared" si="257"/>
        <v>5.44</v>
      </c>
      <c r="S1830">
        <f t="shared" si="258"/>
        <v>-1152</v>
      </c>
      <c r="T1830" s="6">
        <f t="shared" si="262"/>
        <v>43494</v>
      </c>
      <c r="U1830" s="6">
        <f t="shared" si="259"/>
        <v>41917.613592640002</v>
      </c>
      <c r="V1830" s="4">
        <f t="shared" si="260"/>
        <v>0.96375623287441947</v>
      </c>
      <c r="W1830" s="3">
        <f t="shared" si="261"/>
        <v>12434.841270000001</v>
      </c>
    </row>
    <row r="1831" spans="1:23">
      <c r="A1831" s="1">
        <v>1829</v>
      </c>
      <c r="B1831">
        <v>4087</v>
      </c>
      <c r="C1831" t="s">
        <v>1815</v>
      </c>
      <c r="D1831" t="s">
        <v>3766</v>
      </c>
      <c r="E1831">
        <v>26994</v>
      </c>
      <c r="F1831" t="s">
        <v>3915</v>
      </c>
      <c r="G1831">
        <v>1.34</v>
      </c>
      <c r="H1831" t="s">
        <v>4186</v>
      </c>
      <c r="I1831" s="2" t="s">
        <v>7422</v>
      </c>
      <c r="K1831" t="s">
        <v>7839</v>
      </c>
      <c r="L1831">
        <v>7</v>
      </c>
      <c r="M1831">
        <v>0.05</v>
      </c>
      <c r="N1831">
        <v>19.5</v>
      </c>
      <c r="O1831">
        <f t="shared" si="254"/>
        <v>80.36</v>
      </c>
      <c r="P1831">
        <f t="shared" si="255"/>
        <v>5015.0600000000004</v>
      </c>
      <c r="Q1831">
        <f t="shared" si="256"/>
        <v>5.13</v>
      </c>
      <c r="R1831">
        <f t="shared" si="257"/>
        <v>5.44</v>
      </c>
      <c r="S1831">
        <f t="shared" si="258"/>
        <v>-1152</v>
      </c>
      <c r="T1831" s="6">
        <f t="shared" si="262"/>
        <v>26994</v>
      </c>
      <c r="U1831" s="6">
        <f t="shared" si="259"/>
        <v>27367.813562160001</v>
      </c>
      <c r="V1831" s="4">
        <f t="shared" si="260"/>
        <v>1.0138480240853522</v>
      </c>
      <c r="W1831" s="3">
        <f t="shared" si="261"/>
        <v>12434.841270000001</v>
      </c>
    </row>
    <row r="1832" spans="1:23">
      <c r="A1832" s="1">
        <v>1830</v>
      </c>
      <c r="B1832">
        <v>4091</v>
      </c>
      <c r="C1832" t="s">
        <v>1816</v>
      </c>
      <c r="D1832" t="s">
        <v>3767</v>
      </c>
      <c r="E1832">
        <v>80940</v>
      </c>
      <c r="F1832" t="s">
        <v>3915</v>
      </c>
      <c r="G1832">
        <v>2.95</v>
      </c>
      <c r="H1832" t="s">
        <v>5495</v>
      </c>
      <c r="I1832" s="2" t="s">
        <v>7423</v>
      </c>
      <c r="K1832" t="s">
        <v>9148</v>
      </c>
      <c r="L1832">
        <v>51</v>
      </c>
      <c r="M1832">
        <v>0.26200000000000001</v>
      </c>
      <c r="N1832">
        <v>91.320000000000007</v>
      </c>
      <c r="O1832">
        <f t="shared" si="254"/>
        <v>80.36</v>
      </c>
      <c r="P1832">
        <f t="shared" si="255"/>
        <v>5015.0600000000004</v>
      </c>
      <c r="Q1832">
        <f t="shared" si="256"/>
        <v>5.13</v>
      </c>
      <c r="R1832">
        <f t="shared" si="257"/>
        <v>5.44</v>
      </c>
      <c r="S1832">
        <f t="shared" si="258"/>
        <v>-1152</v>
      </c>
      <c r="T1832" s="6">
        <f t="shared" si="262"/>
        <v>80940</v>
      </c>
      <c r="U1832" s="6">
        <f t="shared" si="259"/>
        <v>82788.643183800014</v>
      </c>
      <c r="V1832" s="4">
        <f t="shared" si="260"/>
        <v>1.0228396736323204</v>
      </c>
      <c r="W1832" s="3">
        <f t="shared" si="261"/>
        <v>12434.841270000001</v>
      </c>
    </row>
    <row r="1833" spans="1:23">
      <c r="A1833" s="1">
        <v>1831</v>
      </c>
      <c r="B1833">
        <v>4092</v>
      </c>
      <c r="C1833" t="s">
        <v>1817</v>
      </c>
      <c r="D1833" t="s">
        <v>3768</v>
      </c>
      <c r="E1833">
        <v>22794</v>
      </c>
      <c r="F1833" t="s">
        <v>3915</v>
      </c>
      <c r="G1833">
        <v>1.38</v>
      </c>
      <c r="H1833" t="s">
        <v>5496</v>
      </c>
      <c r="I1833" s="2" t="s">
        <v>7424</v>
      </c>
      <c r="K1833" t="s">
        <v>9149</v>
      </c>
      <c r="L1833">
        <v>18</v>
      </c>
      <c r="M1833">
        <v>0.05</v>
      </c>
      <c r="N1833">
        <v>13.25</v>
      </c>
      <c r="O1833">
        <f t="shared" si="254"/>
        <v>80.36</v>
      </c>
      <c r="P1833">
        <f t="shared" si="255"/>
        <v>5015.0600000000004</v>
      </c>
      <c r="Q1833">
        <f t="shared" si="256"/>
        <v>5.13</v>
      </c>
      <c r="R1833">
        <f t="shared" si="257"/>
        <v>5.44</v>
      </c>
      <c r="S1833">
        <f t="shared" si="258"/>
        <v>-1152</v>
      </c>
      <c r="T1833" s="6">
        <f t="shared" si="262"/>
        <v>22794</v>
      </c>
      <c r="U1833" s="6">
        <f t="shared" si="259"/>
        <v>25232.445943119998</v>
      </c>
      <c r="V1833" s="4">
        <f t="shared" si="260"/>
        <v>1.1069775354531892</v>
      </c>
      <c r="W1833" s="3">
        <f t="shared" si="261"/>
        <v>12434.841270000001</v>
      </c>
    </row>
    <row r="1834" spans="1:23">
      <c r="A1834" s="1">
        <v>1832</v>
      </c>
      <c r="B1834">
        <v>4093</v>
      </c>
      <c r="C1834" t="s">
        <v>1818</v>
      </c>
      <c r="D1834" t="s">
        <v>3769</v>
      </c>
      <c r="E1834">
        <v>18894</v>
      </c>
      <c r="F1834" t="s">
        <v>3915</v>
      </c>
      <c r="G1834">
        <v>1.1599999999999999</v>
      </c>
      <c r="H1834" t="s">
        <v>5497</v>
      </c>
      <c r="I1834" s="2" t="s">
        <v>7425</v>
      </c>
      <c r="K1834" t="s">
        <v>9150</v>
      </c>
      <c r="L1834">
        <v>3</v>
      </c>
      <c r="M1834">
        <v>0.02</v>
      </c>
      <c r="N1834">
        <v>6.7</v>
      </c>
      <c r="O1834">
        <f t="shared" si="254"/>
        <v>80.36</v>
      </c>
      <c r="P1834">
        <f t="shared" si="255"/>
        <v>5015.0600000000004</v>
      </c>
      <c r="Q1834">
        <f t="shared" si="256"/>
        <v>5.13</v>
      </c>
      <c r="R1834">
        <f t="shared" si="257"/>
        <v>5.44</v>
      </c>
      <c r="S1834">
        <f t="shared" si="258"/>
        <v>-1152</v>
      </c>
      <c r="T1834" s="6">
        <f t="shared" si="262"/>
        <v>18894</v>
      </c>
      <c r="U1834" s="6">
        <f t="shared" si="259"/>
        <v>19086.260327839998</v>
      </c>
      <c r="V1834" s="4">
        <f t="shared" si="260"/>
        <v>1.0101757345104265</v>
      </c>
      <c r="W1834" s="3">
        <f t="shared" si="261"/>
        <v>12434.841270000001</v>
      </c>
    </row>
    <row r="1835" spans="1:23">
      <c r="A1835" s="1">
        <v>1833</v>
      </c>
      <c r="B1835">
        <v>4096</v>
      </c>
      <c r="C1835" t="s">
        <v>1819</v>
      </c>
      <c r="D1835" t="s">
        <v>3770</v>
      </c>
      <c r="E1835">
        <v>53654</v>
      </c>
      <c r="F1835" t="s">
        <v>3915</v>
      </c>
      <c r="G1835">
        <v>2.2000000000000002</v>
      </c>
      <c r="H1835" t="s">
        <v>5498</v>
      </c>
      <c r="I1835" s="2" t="s">
        <v>7426</v>
      </c>
      <c r="K1835" t="s">
        <v>9151</v>
      </c>
      <c r="L1835">
        <v>18</v>
      </c>
      <c r="M1835">
        <v>0.222</v>
      </c>
      <c r="N1835">
        <v>78.61</v>
      </c>
      <c r="O1835">
        <f t="shared" si="254"/>
        <v>80.36</v>
      </c>
      <c r="P1835">
        <f t="shared" si="255"/>
        <v>5015.0600000000004</v>
      </c>
      <c r="Q1835">
        <f t="shared" si="256"/>
        <v>5.13</v>
      </c>
      <c r="R1835">
        <f t="shared" si="257"/>
        <v>5.44</v>
      </c>
      <c r="S1835">
        <f t="shared" si="258"/>
        <v>-1152</v>
      </c>
      <c r="T1835" s="6">
        <f t="shared" si="262"/>
        <v>53654</v>
      </c>
      <c r="U1835" s="6">
        <f t="shared" si="259"/>
        <v>66041.002776800015</v>
      </c>
      <c r="V1835" s="4">
        <f t="shared" si="260"/>
        <v>1.2308682069705896</v>
      </c>
      <c r="W1835" s="3">
        <f t="shared" si="261"/>
        <v>12434.841270000001</v>
      </c>
    </row>
    <row r="1836" spans="1:23">
      <c r="A1836" s="1">
        <v>1834</v>
      </c>
      <c r="B1836">
        <v>4101</v>
      </c>
      <c r="C1836" t="s">
        <v>1820</v>
      </c>
      <c r="D1836" t="s">
        <v>3771</v>
      </c>
      <c r="E1836">
        <v>42343</v>
      </c>
      <c r="F1836" t="s">
        <v>3915</v>
      </c>
      <c r="G1836">
        <v>1.71</v>
      </c>
      <c r="H1836" t="s">
        <v>5499</v>
      </c>
      <c r="I1836" s="2" t="s">
        <v>7427</v>
      </c>
      <c r="K1836" t="s">
        <v>9152</v>
      </c>
      <c r="L1836">
        <v>1</v>
      </c>
      <c r="M1836">
        <v>0.16</v>
      </c>
      <c r="N1836">
        <v>16</v>
      </c>
      <c r="O1836">
        <f t="shared" si="254"/>
        <v>80.36</v>
      </c>
      <c r="P1836">
        <f t="shared" si="255"/>
        <v>5015.0600000000004</v>
      </c>
      <c r="Q1836">
        <f t="shared" si="256"/>
        <v>5.13</v>
      </c>
      <c r="R1836">
        <f t="shared" si="257"/>
        <v>5.44</v>
      </c>
      <c r="S1836">
        <f t="shared" si="258"/>
        <v>-1152</v>
      </c>
      <c r="T1836" s="6">
        <f t="shared" si="262"/>
        <v>42343</v>
      </c>
      <c r="U1836" s="6">
        <f t="shared" si="259"/>
        <v>31358.82868604</v>
      </c>
      <c r="V1836" s="4">
        <f t="shared" si="260"/>
        <v>0.74059062149682353</v>
      </c>
      <c r="W1836" s="3">
        <f t="shared" si="261"/>
        <v>12434.841270000001</v>
      </c>
    </row>
    <row r="1837" spans="1:23">
      <c r="A1837" s="1">
        <v>1835</v>
      </c>
      <c r="B1837">
        <v>4108</v>
      </c>
      <c r="C1837" t="s">
        <v>1821</v>
      </c>
      <c r="D1837" t="s">
        <v>3772</v>
      </c>
      <c r="E1837">
        <v>62618</v>
      </c>
      <c r="F1837" t="s">
        <v>3915</v>
      </c>
      <c r="G1837">
        <v>2.19</v>
      </c>
      <c r="H1837" t="s">
        <v>4552</v>
      </c>
      <c r="I1837" s="2" t="s">
        <v>7428</v>
      </c>
      <c r="K1837" t="s">
        <v>8205</v>
      </c>
      <c r="L1837">
        <v>9</v>
      </c>
      <c r="M1837">
        <v>0.26</v>
      </c>
      <c r="N1837">
        <v>91</v>
      </c>
      <c r="O1837">
        <f t="shared" si="254"/>
        <v>80.36</v>
      </c>
      <c r="P1837">
        <f t="shared" si="255"/>
        <v>5015.0600000000004</v>
      </c>
      <c r="Q1837">
        <f t="shared" si="256"/>
        <v>5.13</v>
      </c>
      <c r="R1837">
        <f t="shared" si="257"/>
        <v>5.44</v>
      </c>
      <c r="S1837">
        <f t="shared" si="258"/>
        <v>-1152</v>
      </c>
      <c r="T1837" s="6">
        <f t="shared" si="262"/>
        <v>62618</v>
      </c>
      <c r="U1837" s="6">
        <f t="shared" si="259"/>
        <v>71308.177257560004</v>
      </c>
      <c r="V1837" s="4">
        <f t="shared" si="260"/>
        <v>1.1387808179366956</v>
      </c>
      <c r="W1837" s="3">
        <f t="shared" si="261"/>
        <v>12434.841270000001</v>
      </c>
    </row>
    <row r="1838" spans="1:23">
      <c r="A1838" s="1">
        <v>1836</v>
      </c>
      <c r="B1838">
        <v>4109</v>
      </c>
      <c r="C1838" t="s">
        <v>1822</v>
      </c>
      <c r="D1838" t="s">
        <v>3773</v>
      </c>
      <c r="E1838">
        <v>48294</v>
      </c>
      <c r="F1838" t="s">
        <v>3915</v>
      </c>
      <c r="G1838">
        <v>2.7</v>
      </c>
      <c r="H1838" t="s">
        <v>5500</v>
      </c>
      <c r="I1838" s="2" t="s">
        <v>7429</v>
      </c>
      <c r="K1838" t="s">
        <v>9153</v>
      </c>
      <c r="L1838">
        <v>32</v>
      </c>
      <c r="M1838">
        <v>0.12</v>
      </c>
      <c r="N1838">
        <v>61.2</v>
      </c>
      <c r="O1838">
        <f t="shared" si="254"/>
        <v>80.36</v>
      </c>
      <c r="P1838">
        <f t="shared" si="255"/>
        <v>5015.0600000000004</v>
      </c>
      <c r="Q1838">
        <f t="shared" si="256"/>
        <v>5.13</v>
      </c>
      <c r="R1838">
        <f t="shared" si="257"/>
        <v>5.44</v>
      </c>
      <c r="S1838">
        <f t="shared" si="258"/>
        <v>-1152</v>
      </c>
      <c r="T1838" s="6">
        <f t="shared" si="262"/>
        <v>48294</v>
      </c>
      <c r="U1838" s="6">
        <f t="shared" si="259"/>
        <v>65890.979794800005</v>
      </c>
      <c r="V1838" s="4">
        <f t="shared" si="260"/>
        <v>1.3643719674245249</v>
      </c>
      <c r="W1838" s="3">
        <f t="shared" si="261"/>
        <v>12434.841270000001</v>
      </c>
    </row>
    <row r="1839" spans="1:23">
      <c r="A1839" s="1">
        <v>1837</v>
      </c>
      <c r="B1839">
        <v>4110</v>
      </c>
      <c r="C1839" t="s">
        <v>1823</v>
      </c>
      <c r="D1839" t="s">
        <v>3774</v>
      </c>
      <c r="E1839">
        <v>30294</v>
      </c>
      <c r="F1839" t="s">
        <v>3915</v>
      </c>
      <c r="G1839">
        <v>1.85</v>
      </c>
      <c r="H1839" t="s">
        <v>5501</v>
      </c>
      <c r="I1839" s="2" t="s">
        <v>7430</v>
      </c>
      <c r="K1839" t="s">
        <v>9154</v>
      </c>
      <c r="L1839">
        <v>11</v>
      </c>
      <c r="M1839">
        <v>0.03</v>
      </c>
      <c r="N1839">
        <v>10.050000000000001</v>
      </c>
      <c r="O1839">
        <f t="shared" si="254"/>
        <v>80.36</v>
      </c>
      <c r="P1839">
        <f t="shared" si="255"/>
        <v>5015.0600000000004</v>
      </c>
      <c r="Q1839">
        <f t="shared" si="256"/>
        <v>5.13</v>
      </c>
      <c r="R1839">
        <f t="shared" si="257"/>
        <v>5.44</v>
      </c>
      <c r="S1839">
        <f t="shared" si="258"/>
        <v>-1152</v>
      </c>
      <c r="T1839" s="6">
        <f t="shared" si="262"/>
        <v>30294</v>
      </c>
      <c r="U1839" s="6">
        <f t="shared" si="259"/>
        <v>30846.789539400001</v>
      </c>
      <c r="V1839" s="4">
        <f t="shared" si="260"/>
        <v>1.0182474925529807</v>
      </c>
      <c r="W1839" s="3">
        <f t="shared" si="261"/>
        <v>12434.841270000001</v>
      </c>
    </row>
    <row r="1840" spans="1:23">
      <c r="A1840" s="1">
        <v>1838</v>
      </c>
      <c r="B1840">
        <v>4114</v>
      </c>
      <c r="C1840" t="s">
        <v>1824</v>
      </c>
      <c r="D1840" t="s">
        <v>3775</v>
      </c>
      <c r="E1840">
        <v>47994</v>
      </c>
      <c r="F1840" t="s">
        <v>3915</v>
      </c>
      <c r="G1840">
        <v>2.4900000000000002</v>
      </c>
      <c r="H1840" t="s">
        <v>5502</v>
      </c>
      <c r="I1840" s="2" t="s">
        <v>7431</v>
      </c>
      <c r="K1840" t="s">
        <v>9155</v>
      </c>
      <c r="L1840">
        <v>20</v>
      </c>
      <c r="M1840">
        <v>0.129</v>
      </c>
      <c r="N1840">
        <v>34.18</v>
      </c>
      <c r="O1840">
        <f t="shared" si="254"/>
        <v>80.36</v>
      </c>
      <c r="P1840">
        <f t="shared" si="255"/>
        <v>5015.0600000000004</v>
      </c>
      <c r="Q1840">
        <f t="shared" si="256"/>
        <v>5.13</v>
      </c>
      <c r="R1840">
        <f t="shared" si="257"/>
        <v>5.44</v>
      </c>
      <c r="S1840">
        <f t="shared" si="258"/>
        <v>-1152</v>
      </c>
      <c r="T1840" s="6">
        <f t="shared" si="262"/>
        <v>47994</v>
      </c>
      <c r="U1840" s="6">
        <f t="shared" si="259"/>
        <v>50945.379826760007</v>
      </c>
      <c r="V1840" s="4">
        <f t="shared" si="260"/>
        <v>1.0614947665699881</v>
      </c>
      <c r="W1840" s="3">
        <f t="shared" si="261"/>
        <v>12434.841270000001</v>
      </c>
    </row>
    <row r="1841" spans="1:23">
      <c r="A1841" s="1">
        <v>1839</v>
      </c>
      <c r="B1841">
        <v>4117</v>
      </c>
      <c r="C1841" t="s">
        <v>1825</v>
      </c>
      <c r="D1841" t="s">
        <v>3776</v>
      </c>
      <c r="E1841">
        <v>50394</v>
      </c>
      <c r="F1841" t="s">
        <v>3915</v>
      </c>
      <c r="G1841">
        <v>2.71</v>
      </c>
      <c r="H1841" t="s">
        <v>5503</v>
      </c>
      <c r="I1841" s="2" t="s">
        <v>7432</v>
      </c>
      <c r="K1841" t="s">
        <v>9156</v>
      </c>
      <c r="L1841">
        <v>27</v>
      </c>
      <c r="M1841">
        <v>0.09</v>
      </c>
      <c r="N1841">
        <v>30.15</v>
      </c>
      <c r="O1841">
        <f t="shared" si="254"/>
        <v>80.36</v>
      </c>
      <c r="P1841">
        <f t="shared" si="255"/>
        <v>5015.0600000000004</v>
      </c>
      <c r="Q1841">
        <f t="shared" si="256"/>
        <v>5.13</v>
      </c>
      <c r="R1841">
        <f t="shared" si="257"/>
        <v>5.44</v>
      </c>
      <c r="S1841">
        <f t="shared" si="258"/>
        <v>-1152</v>
      </c>
      <c r="T1841" s="6">
        <f t="shared" si="262"/>
        <v>50394</v>
      </c>
      <c r="U1841" s="6">
        <f t="shared" si="259"/>
        <v>52466.429570039996</v>
      </c>
      <c r="V1841" s="4">
        <f t="shared" si="260"/>
        <v>1.0411245301035836</v>
      </c>
      <c r="W1841" s="3">
        <f t="shared" si="261"/>
        <v>12434.841270000001</v>
      </c>
    </row>
    <row r="1842" spans="1:23">
      <c r="A1842" s="1">
        <v>1840</v>
      </c>
      <c r="B1842">
        <v>4124</v>
      </c>
      <c r="C1842" t="s">
        <v>1826</v>
      </c>
      <c r="D1842" t="s">
        <v>3777</v>
      </c>
      <c r="E1842">
        <v>414000</v>
      </c>
      <c r="F1842" t="s">
        <v>3916</v>
      </c>
      <c r="G1842">
        <v>3.47</v>
      </c>
      <c r="H1842" t="s">
        <v>5504</v>
      </c>
      <c r="I1842" s="2" t="s">
        <v>7433</v>
      </c>
      <c r="K1842" t="s">
        <v>9157</v>
      </c>
      <c r="L1842">
        <v>7</v>
      </c>
      <c r="M1842">
        <v>1.1399999999999999</v>
      </c>
      <c r="N1842">
        <v>725.25</v>
      </c>
      <c r="O1842">
        <f t="shared" si="254"/>
        <v>80.36</v>
      </c>
      <c r="P1842">
        <f t="shared" si="255"/>
        <v>5015.0600000000004</v>
      </c>
      <c r="Q1842">
        <f t="shared" si="256"/>
        <v>5.13</v>
      </c>
      <c r="R1842">
        <f t="shared" si="257"/>
        <v>5.44</v>
      </c>
      <c r="S1842">
        <f t="shared" si="258"/>
        <v>-1152</v>
      </c>
      <c r="T1842" s="6">
        <f t="shared" si="262"/>
        <v>414000</v>
      </c>
      <c r="U1842" s="6">
        <f t="shared" si="259"/>
        <v>367675.80864827998</v>
      </c>
      <c r="V1842" s="4">
        <f t="shared" si="260"/>
        <v>0.8881058179910144</v>
      </c>
      <c r="W1842" s="3">
        <f t="shared" si="261"/>
        <v>12434.841270000001</v>
      </c>
    </row>
    <row r="1843" spans="1:23">
      <c r="A1843" s="1">
        <v>1841</v>
      </c>
      <c r="B1843">
        <v>4130</v>
      </c>
      <c r="C1843" t="s">
        <v>1827</v>
      </c>
      <c r="D1843" t="s">
        <v>3778</v>
      </c>
      <c r="E1843">
        <v>59094</v>
      </c>
      <c r="F1843" t="s">
        <v>3915</v>
      </c>
      <c r="G1843">
        <v>3.34</v>
      </c>
      <c r="H1843" t="s">
        <v>5505</v>
      </c>
      <c r="I1843" s="2" t="s">
        <v>7434</v>
      </c>
      <c r="K1843" t="s">
        <v>9158</v>
      </c>
      <c r="L1843">
        <v>44</v>
      </c>
      <c r="M1843">
        <v>0.13</v>
      </c>
      <c r="N1843">
        <v>66.3</v>
      </c>
      <c r="O1843">
        <f t="shared" si="254"/>
        <v>80.36</v>
      </c>
      <c r="P1843">
        <f t="shared" si="255"/>
        <v>5015.0600000000004</v>
      </c>
      <c r="Q1843">
        <f t="shared" si="256"/>
        <v>5.13</v>
      </c>
      <c r="R1843">
        <f t="shared" si="257"/>
        <v>5.44</v>
      </c>
      <c r="S1843">
        <f t="shared" si="258"/>
        <v>-1152</v>
      </c>
      <c r="T1843" s="6">
        <f t="shared" si="262"/>
        <v>59094</v>
      </c>
      <c r="U1843" s="6">
        <f t="shared" si="259"/>
        <v>77670.44573015999</v>
      </c>
      <c r="V1843" s="4">
        <f t="shared" si="260"/>
        <v>1.3143541769073002</v>
      </c>
      <c r="W1843" s="3">
        <f t="shared" si="261"/>
        <v>12434.841270000001</v>
      </c>
    </row>
    <row r="1844" spans="1:23">
      <c r="A1844" s="1">
        <v>1842</v>
      </c>
      <c r="B1844">
        <v>4132</v>
      </c>
      <c r="C1844" t="s">
        <v>1828</v>
      </c>
      <c r="D1844" t="s">
        <v>3779</v>
      </c>
      <c r="E1844">
        <v>28794</v>
      </c>
      <c r="F1844" t="s">
        <v>3915</v>
      </c>
      <c r="G1844">
        <v>1.83</v>
      </c>
      <c r="H1844" t="s">
        <v>5506</v>
      </c>
      <c r="I1844" s="2" t="s">
        <v>7435</v>
      </c>
      <c r="K1844" t="s">
        <v>9159</v>
      </c>
      <c r="L1844">
        <v>3</v>
      </c>
      <c r="M1844">
        <v>2.8000000000000001E-2</v>
      </c>
      <c r="N1844">
        <v>10.68</v>
      </c>
      <c r="O1844">
        <f t="shared" si="254"/>
        <v>80.36</v>
      </c>
      <c r="P1844">
        <f t="shared" si="255"/>
        <v>5015.0600000000004</v>
      </c>
      <c r="Q1844">
        <f t="shared" si="256"/>
        <v>5.13</v>
      </c>
      <c r="R1844">
        <f t="shared" si="257"/>
        <v>5.44</v>
      </c>
      <c r="S1844">
        <f t="shared" si="258"/>
        <v>-1152</v>
      </c>
      <c r="T1844" s="6">
        <f t="shared" si="262"/>
        <v>28794</v>
      </c>
      <c r="U1844" s="6">
        <f t="shared" si="259"/>
        <v>30823.76314092</v>
      </c>
      <c r="V1844" s="4">
        <f t="shared" si="260"/>
        <v>1.0704925727901646</v>
      </c>
      <c r="W1844" s="3">
        <f t="shared" si="261"/>
        <v>12434.841270000001</v>
      </c>
    </row>
    <row r="1845" spans="1:23">
      <c r="A1845" s="1">
        <v>1843</v>
      </c>
      <c r="B1845">
        <v>4136</v>
      </c>
      <c r="C1845" t="s">
        <v>1829</v>
      </c>
      <c r="D1845" t="s">
        <v>3780</v>
      </c>
      <c r="E1845">
        <v>34794</v>
      </c>
      <c r="F1845" t="s">
        <v>3915</v>
      </c>
      <c r="G1845">
        <v>2.2000000000000002</v>
      </c>
      <c r="H1845" t="s">
        <v>5507</v>
      </c>
      <c r="I1845" s="2" t="s">
        <v>7436</v>
      </c>
      <c r="K1845" t="s">
        <v>9160</v>
      </c>
      <c r="L1845">
        <v>20</v>
      </c>
      <c r="M1845">
        <v>0.192</v>
      </c>
      <c r="N1845">
        <v>13.15</v>
      </c>
      <c r="O1845">
        <f t="shared" si="254"/>
        <v>80.36</v>
      </c>
      <c r="P1845">
        <f t="shared" si="255"/>
        <v>5015.0600000000004</v>
      </c>
      <c r="Q1845">
        <f t="shared" si="256"/>
        <v>5.13</v>
      </c>
      <c r="R1845">
        <f t="shared" si="257"/>
        <v>5.44</v>
      </c>
      <c r="S1845">
        <f t="shared" si="258"/>
        <v>-1152</v>
      </c>
      <c r="T1845" s="6">
        <f t="shared" si="262"/>
        <v>34794</v>
      </c>
      <c r="U1845" s="6">
        <f t="shared" si="259"/>
        <v>37424.613912800007</v>
      </c>
      <c r="V1845" s="4">
        <f t="shared" si="260"/>
        <v>1.075605389228028</v>
      </c>
      <c r="W1845" s="3">
        <f t="shared" si="261"/>
        <v>12434.841270000001</v>
      </c>
    </row>
    <row r="1846" spans="1:23">
      <c r="A1846" s="1">
        <v>1844</v>
      </c>
      <c r="B1846">
        <v>4138</v>
      </c>
      <c r="C1846" t="s">
        <v>1830</v>
      </c>
      <c r="D1846" t="s">
        <v>3781</v>
      </c>
      <c r="E1846">
        <v>599925</v>
      </c>
      <c r="F1846" t="s">
        <v>3916</v>
      </c>
      <c r="G1846">
        <v>2.82</v>
      </c>
      <c r="H1846" t="s">
        <v>5508</v>
      </c>
      <c r="I1846" s="2" t="s">
        <v>7437</v>
      </c>
      <c r="K1846" t="s">
        <v>9161</v>
      </c>
      <c r="L1846">
        <v>175</v>
      </c>
      <c r="M1846">
        <v>1.4</v>
      </c>
      <c r="N1846">
        <v>885.7</v>
      </c>
      <c r="O1846">
        <f t="shared" si="254"/>
        <v>80.36</v>
      </c>
      <c r="P1846">
        <f t="shared" si="255"/>
        <v>5015.0600000000004</v>
      </c>
      <c r="Q1846">
        <f t="shared" si="256"/>
        <v>5.13</v>
      </c>
      <c r="R1846">
        <f t="shared" si="257"/>
        <v>5.44</v>
      </c>
      <c r="S1846">
        <f t="shared" si="258"/>
        <v>-1152</v>
      </c>
      <c r="T1846" s="6">
        <f t="shared" si="262"/>
        <v>599925</v>
      </c>
      <c r="U1846" s="6">
        <f t="shared" si="259"/>
        <v>428118.69773767999</v>
      </c>
      <c r="V1846" s="4">
        <f t="shared" si="260"/>
        <v>0.71362036544181351</v>
      </c>
      <c r="W1846" s="3">
        <f t="shared" si="261"/>
        <v>12434.841270000001</v>
      </c>
    </row>
    <row r="1847" spans="1:23">
      <c r="A1847" s="1">
        <v>1845</v>
      </c>
      <c r="B1847">
        <v>4141</v>
      </c>
      <c r="C1847" t="s">
        <v>1831</v>
      </c>
      <c r="D1847" t="s">
        <v>3782</v>
      </c>
      <c r="E1847">
        <v>711750</v>
      </c>
      <c r="F1847" t="s">
        <v>3916</v>
      </c>
      <c r="G1847">
        <v>7.86</v>
      </c>
      <c r="H1847" t="s">
        <v>5509</v>
      </c>
      <c r="I1847" s="2" t="s">
        <v>7438</v>
      </c>
      <c r="K1847" t="s">
        <v>9162</v>
      </c>
      <c r="L1847">
        <v>120</v>
      </c>
      <c r="M1847">
        <v>2.21</v>
      </c>
      <c r="N1847">
        <v>829.02</v>
      </c>
      <c r="O1847">
        <f t="shared" si="254"/>
        <v>80.36</v>
      </c>
      <c r="P1847">
        <f t="shared" si="255"/>
        <v>5015.0600000000004</v>
      </c>
      <c r="Q1847">
        <f t="shared" si="256"/>
        <v>5.13</v>
      </c>
      <c r="R1847">
        <f t="shared" si="257"/>
        <v>5.44</v>
      </c>
      <c r="S1847">
        <f t="shared" si="258"/>
        <v>-1152</v>
      </c>
      <c r="T1847" s="6">
        <f t="shared" si="262"/>
        <v>711750</v>
      </c>
      <c r="U1847" s="6">
        <f t="shared" si="259"/>
        <v>478546.47962663998</v>
      </c>
      <c r="V1847" s="4">
        <f t="shared" si="260"/>
        <v>0.67235192079612216</v>
      </c>
      <c r="W1847" s="3">
        <f t="shared" si="261"/>
        <v>12434.841270000001</v>
      </c>
    </row>
    <row r="1848" spans="1:23">
      <c r="A1848" s="1">
        <v>1846</v>
      </c>
      <c r="B1848">
        <v>4143</v>
      </c>
      <c r="C1848" t="s">
        <v>1832</v>
      </c>
      <c r="D1848" t="s">
        <v>3783</v>
      </c>
      <c r="E1848">
        <v>80618</v>
      </c>
      <c r="F1848" t="s">
        <v>3915</v>
      </c>
      <c r="G1848">
        <v>1.17</v>
      </c>
      <c r="H1848" t="s">
        <v>5510</v>
      </c>
      <c r="I1848" s="2" t="s">
        <v>7439</v>
      </c>
      <c r="K1848" t="s">
        <v>9163</v>
      </c>
      <c r="L1848">
        <v>45</v>
      </c>
      <c r="M1848">
        <v>0.32500000000000001</v>
      </c>
      <c r="N1848">
        <v>108.88</v>
      </c>
      <c r="O1848">
        <f t="shared" si="254"/>
        <v>80.36</v>
      </c>
      <c r="P1848">
        <f t="shared" si="255"/>
        <v>5015.0600000000004</v>
      </c>
      <c r="Q1848">
        <f t="shared" si="256"/>
        <v>5.13</v>
      </c>
      <c r="R1848">
        <f t="shared" si="257"/>
        <v>5.44</v>
      </c>
      <c r="S1848">
        <f t="shared" si="258"/>
        <v>-1152</v>
      </c>
      <c r="T1848" s="6">
        <f t="shared" si="262"/>
        <v>80618</v>
      </c>
      <c r="U1848" s="6">
        <f t="shared" si="259"/>
        <v>63904.323735079997</v>
      </c>
      <c r="V1848" s="4">
        <f t="shared" si="260"/>
        <v>0.79268058913741346</v>
      </c>
      <c r="W1848" s="3">
        <f t="shared" si="261"/>
        <v>12434.841270000001</v>
      </c>
    </row>
    <row r="1849" spans="1:23">
      <c r="A1849" s="1">
        <v>1847</v>
      </c>
      <c r="B1849">
        <v>4148</v>
      </c>
      <c r="C1849" t="s">
        <v>1833</v>
      </c>
      <c r="D1849" t="s">
        <v>3784</v>
      </c>
      <c r="E1849">
        <v>44094</v>
      </c>
      <c r="F1849" t="s">
        <v>3915</v>
      </c>
      <c r="G1849">
        <v>2.64</v>
      </c>
      <c r="H1849" t="s">
        <v>5511</v>
      </c>
      <c r="I1849" s="2" t="s">
        <v>7440</v>
      </c>
      <c r="K1849" t="s">
        <v>9164</v>
      </c>
      <c r="L1849">
        <v>26</v>
      </c>
      <c r="M1849">
        <v>0.127</v>
      </c>
      <c r="N1849">
        <v>42.54</v>
      </c>
      <c r="O1849">
        <f t="shared" si="254"/>
        <v>80.36</v>
      </c>
      <c r="P1849">
        <f t="shared" si="255"/>
        <v>5015.0600000000004</v>
      </c>
      <c r="Q1849">
        <f t="shared" si="256"/>
        <v>5.13</v>
      </c>
      <c r="R1849">
        <f t="shared" si="257"/>
        <v>5.44</v>
      </c>
      <c r="S1849">
        <f t="shared" si="258"/>
        <v>-1152</v>
      </c>
      <c r="T1849" s="6">
        <f t="shared" si="262"/>
        <v>44094</v>
      </c>
      <c r="U1849" s="6">
        <f t="shared" si="259"/>
        <v>56838.295479359993</v>
      </c>
      <c r="V1849" s="4">
        <f t="shared" si="260"/>
        <v>1.2890256152619401</v>
      </c>
      <c r="W1849" s="3">
        <f t="shared" si="261"/>
        <v>12434.841270000001</v>
      </c>
    </row>
    <row r="1850" spans="1:23">
      <c r="A1850" s="1">
        <v>1848</v>
      </c>
      <c r="B1850">
        <v>4149</v>
      </c>
      <c r="C1850" t="s">
        <v>1834</v>
      </c>
      <c r="D1850" t="s">
        <v>3785</v>
      </c>
      <c r="E1850">
        <v>101694</v>
      </c>
      <c r="F1850" t="s">
        <v>3915</v>
      </c>
      <c r="G1850">
        <v>4.6399999999999997</v>
      </c>
      <c r="H1850" t="s">
        <v>4183</v>
      </c>
      <c r="I1850" s="2" t="s">
        <v>7441</v>
      </c>
      <c r="K1850" t="s">
        <v>7836</v>
      </c>
      <c r="L1850">
        <v>17</v>
      </c>
      <c r="M1850">
        <v>0.27</v>
      </c>
      <c r="N1850">
        <v>138.5</v>
      </c>
      <c r="O1850">
        <f t="shared" si="254"/>
        <v>80.36</v>
      </c>
      <c r="P1850">
        <f t="shared" si="255"/>
        <v>5015.0600000000004</v>
      </c>
      <c r="Q1850">
        <f t="shared" si="256"/>
        <v>5.13</v>
      </c>
      <c r="R1850">
        <f t="shared" si="257"/>
        <v>5.44</v>
      </c>
      <c r="S1850">
        <f t="shared" si="258"/>
        <v>-1152</v>
      </c>
      <c r="T1850" s="6">
        <f t="shared" si="262"/>
        <v>101694</v>
      </c>
      <c r="U1850" s="6">
        <f t="shared" si="259"/>
        <v>128631.63459135999</v>
      </c>
      <c r="V1850" s="4">
        <f t="shared" si="260"/>
        <v>1.2648891241504907</v>
      </c>
      <c r="W1850" s="3">
        <f t="shared" si="261"/>
        <v>12434.841270000001</v>
      </c>
    </row>
    <row r="1851" spans="1:23">
      <c r="A1851" s="1">
        <v>1849</v>
      </c>
      <c r="B1851">
        <v>4151</v>
      </c>
      <c r="C1851" t="s">
        <v>1835</v>
      </c>
      <c r="D1851" t="s">
        <v>3786</v>
      </c>
      <c r="E1851">
        <v>41994</v>
      </c>
      <c r="F1851" t="s">
        <v>3915</v>
      </c>
      <c r="G1851">
        <v>2.0099999999999998</v>
      </c>
      <c r="H1851" t="s">
        <v>5512</v>
      </c>
      <c r="I1851" s="2" t="s">
        <v>7442</v>
      </c>
      <c r="K1851" t="s">
        <v>9165</v>
      </c>
      <c r="L1851">
        <v>9</v>
      </c>
      <c r="M1851">
        <v>0.09</v>
      </c>
      <c r="N1851">
        <v>33.299999999999997</v>
      </c>
      <c r="O1851">
        <f t="shared" si="254"/>
        <v>80.36</v>
      </c>
      <c r="P1851">
        <f t="shared" si="255"/>
        <v>5015.0600000000004</v>
      </c>
      <c r="Q1851">
        <f t="shared" si="256"/>
        <v>5.13</v>
      </c>
      <c r="R1851">
        <f t="shared" si="257"/>
        <v>5.44</v>
      </c>
      <c r="S1851">
        <f t="shared" si="258"/>
        <v>-1152</v>
      </c>
      <c r="T1851" s="6">
        <f t="shared" si="262"/>
        <v>41994</v>
      </c>
      <c r="U1851" s="6">
        <f t="shared" si="259"/>
        <v>43398.211863239994</v>
      </c>
      <c r="V1851" s="4">
        <f t="shared" si="260"/>
        <v>1.033438392704672</v>
      </c>
      <c r="W1851" s="3">
        <f t="shared" si="261"/>
        <v>12434.841270000001</v>
      </c>
    </row>
    <row r="1852" spans="1:23">
      <c r="A1852" s="1">
        <v>1850</v>
      </c>
      <c r="B1852">
        <v>4156</v>
      </c>
      <c r="C1852" t="s">
        <v>1836</v>
      </c>
      <c r="D1852" t="s">
        <v>3787</v>
      </c>
      <c r="E1852">
        <v>25493</v>
      </c>
      <c r="F1852" t="s">
        <v>3915</v>
      </c>
      <c r="G1852">
        <v>1.42</v>
      </c>
      <c r="H1852" t="s">
        <v>3935</v>
      </c>
      <c r="I1852" s="2" t="s">
        <v>7443</v>
      </c>
      <c r="K1852" t="s">
        <v>7588</v>
      </c>
      <c r="L1852">
        <v>1</v>
      </c>
      <c r="M1852">
        <v>0.01</v>
      </c>
      <c r="N1852">
        <v>3.7</v>
      </c>
      <c r="O1852">
        <f t="shared" si="254"/>
        <v>80.36</v>
      </c>
      <c r="P1852">
        <f t="shared" si="255"/>
        <v>5015.0600000000004</v>
      </c>
      <c r="Q1852">
        <f t="shared" si="256"/>
        <v>5.13</v>
      </c>
      <c r="R1852">
        <f t="shared" si="257"/>
        <v>5.44</v>
      </c>
      <c r="S1852">
        <f t="shared" si="258"/>
        <v>-1152</v>
      </c>
      <c r="T1852" s="6">
        <f t="shared" si="262"/>
        <v>25493</v>
      </c>
      <c r="U1852" s="6">
        <f t="shared" si="259"/>
        <v>21654.455604079998</v>
      </c>
      <c r="V1852" s="4">
        <f t="shared" si="260"/>
        <v>0.84942751359510449</v>
      </c>
      <c r="W1852" s="3">
        <f t="shared" si="261"/>
        <v>12434.841270000001</v>
      </c>
    </row>
    <row r="1853" spans="1:23">
      <c r="A1853" s="1">
        <v>1851</v>
      </c>
      <c r="B1853">
        <v>4157</v>
      </c>
      <c r="C1853" t="s">
        <v>1837</v>
      </c>
      <c r="D1853" t="s">
        <v>3788</v>
      </c>
      <c r="E1853">
        <v>30294</v>
      </c>
      <c r="F1853" t="s">
        <v>3915</v>
      </c>
      <c r="G1853">
        <v>1.92</v>
      </c>
      <c r="H1853" t="s">
        <v>5513</v>
      </c>
      <c r="I1853" s="2" t="s">
        <v>7444</v>
      </c>
      <c r="K1853" t="s">
        <v>9166</v>
      </c>
      <c r="L1853">
        <v>9</v>
      </c>
      <c r="M1853">
        <v>0.04</v>
      </c>
      <c r="N1853">
        <v>18.399999999999999</v>
      </c>
      <c r="O1853">
        <f t="shared" si="254"/>
        <v>80.36</v>
      </c>
      <c r="P1853">
        <f t="shared" si="255"/>
        <v>5015.0600000000004</v>
      </c>
      <c r="Q1853">
        <f t="shared" si="256"/>
        <v>5.13</v>
      </c>
      <c r="R1853">
        <f t="shared" si="257"/>
        <v>5.44</v>
      </c>
      <c r="S1853">
        <f t="shared" si="258"/>
        <v>-1152</v>
      </c>
      <c r="T1853" s="6">
        <f t="shared" si="262"/>
        <v>30294</v>
      </c>
      <c r="U1853" s="6">
        <f t="shared" si="259"/>
        <v>35541.588846079998</v>
      </c>
      <c r="V1853" s="4">
        <f t="shared" si="260"/>
        <v>1.1732220520921635</v>
      </c>
      <c r="W1853" s="3">
        <f t="shared" si="261"/>
        <v>12434.841270000001</v>
      </c>
    </row>
    <row r="1854" spans="1:23">
      <c r="A1854" s="1">
        <v>1852</v>
      </c>
      <c r="B1854">
        <v>4158</v>
      </c>
      <c r="C1854" t="s">
        <v>1838</v>
      </c>
      <c r="D1854" t="s">
        <v>3789</v>
      </c>
      <c r="E1854">
        <v>51594</v>
      </c>
      <c r="F1854" t="s">
        <v>3915</v>
      </c>
      <c r="G1854">
        <v>2.4300000000000002</v>
      </c>
      <c r="H1854" t="s">
        <v>5514</v>
      </c>
      <c r="I1854" s="2" t="s">
        <v>7445</v>
      </c>
      <c r="K1854" t="s">
        <v>9167</v>
      </c>
      <c r="L1854">
        <v>22</v>
      </c>
      <c r="M1854">
        <v>0.12</v>
      </c>
      <c r="N1854">
        <v>46.8</v>
      </c>
      <c r="O1854">
        <f t="shared" si="254"/>
        <v>80.36</v>
      </c>
      <c r="P1854">
        <f t="shared" si="255"/>
        <v>5015.0600000000004</v>
      </c>
      <c r="Q1854">
        <f t="shared" si="256"/>
        <v>5.13</v>
      </c>
      <c r="R1854">
        <f t="shared" si="257"/>
        <v>5.44</v>
      </c>
      <c r="S1854">
        <f t="shared" si="258"/>
        <v>-1152</v>
      </c>
      <c r="T1854" s="6">
        <f t="shared" si="262"/>
        <v>51594</v>
      </c>
      <c r="U1854" s="6">
        <f t="shared" si="259"/>
        <v>55567.01026332</v>
      </c>
      <c r="V1854" s="4">
        <f t="shared" si="260"/>
        <v>1.0770052770345389</v>
      </c>
      <c r="W1854" s="3">
        <f t="shared" si="261"/>
        <v>12434.841270000001</v>
      </c>
    </row>
    <row r="1855" spans="1:23">
      <c r="A1855" s="1">
        <v>1853</v>
      </c>
      <c r="B1855">
        <v>4159</v>
      </c>
      <c r="C1855" t="s">
        <v>1839</v>
      </c>
      <c r="D1855" t="s">
        <v>3790</v>
      </c>
      <c r="E1855">
        <v>48894</v>
      </c>
      <c r="F1855" t="s">
        <v>3915</v>
      </c>
      <c r="G1855">
        <v>2.3199999999999998</v>
      </c>
      <c r="H1855" t="s">
        <v>5515</v>
      </c>
      <c r="I1855" s="2" t="s">
        <v>7446</v>
      </c>
      <c r="K1855" t="s">
        <v>9168</v>
      </c>
      <c r="L1855">
        <v>14</v>
      </c>
      <c r="M1855">
        <v>0.21</v>
      </c>
      <c r="N1855">
        <v>26.4</v>
      </c>
      <c r="O1855">
        <f t="shared" si="254"/>
        <v>80.36</v>
      </c>
      <c r="P1855">
        <f t="shared" si="255"/>
        <v>5015.0600000000004</v>
      </c>
      <c r="Q1855">
        <f t="shared" si="256"/>
        <v>5.13</v>
      </c>
      <c r="R1855">
        <f t="shared" si="257"/>
        <v>5.44</v>
      </c>
      <c r="S1855">
        <f t="shared" si="258"/>
        <v>-1152</v>
      </c>
      <c r="T1855" s="6">
        <f t="shared" si="262"/>
        <v>48894</v>
      </c>
      <c r="U1855" s="6">
        <f t="shared" si="259"/>
        <v>45007.57985568</v>
      </c>
      <c r="V1855" s="4">
        <f t="shared" si="260"/>
        <v>0.9205133524702418</v>
      </c>
      <c r="W1855" s="3">
        <f t="shared" si="261"/>
        <v>12434.841270000001</v>
      </c>
    </row>
    <row r="1856" spans="1:23">
      <c r="A1856" s="1">
        <v>1854</v>
      </c>
      <c r="B1856">
        <v>4161</v>
      </c>
      <c r="C1856" t="s">
        <v>1840</v>
      </c>
      <c r="D1856" t="s">
        <v>3791</v>
      </c>
      <c r="E1856">
        <v>261750</v>
      </c>
      <c r="F1856" t="s">
        <v>3916</v>
      </c>
      <c r="G1856">
        <v>4.17</v>
      </c>
      <c r="H1856" t="s">
        <v>5516</v>
      </c>
      <c r="I1856" s="2" t="s">
        <v>7447</v>
      </c>
      <c r="K1856" t="s">
        <v>9169</v>
      </c>
      <c r="L1856">
        <v>45</v>
      </c>
      <c r="M1856">
        <v>0.69000000000000006</v>
      </c>
      <c r="N1856">
        <v>210.38</v>
      </c>
      <c r="O1856">
        <f t="shared" si="254"/>
        <v>80.36</v>
      </c>
      <c r="P1856">
        <f t="shared" si="255"/>
        <v>5015.0600000000004</v>
      </c>
      <c r="Q1856">
        <f t="shared" si="256"/>
        <v>5.13</v>
      </c>
      <c r="R1856">
        <f t="shared" si="257"/>
        <v>5.44</v>
      </c>
      <c r="S1856">
        <f t="shared" si="258"/>
        <v>-1152</v>
      </c>
      <c r="T1856" s="6">
        <f t="shared" si="262"/>
        <v>261750</v>
      </c>
      <c r="U1856" s="6">
        <f t="shared" si="259"/>
        <v>153041.32990708001</v>
      </c>
      <c r="V1856" s="4">
        <f t="shared" si="260"/>
        <v>0.58468511903373455</v>
      </c>
      <c r="W1856" s="3">
        <f t="shared" si="261"/>
        <v>12434.841270000001</v>
      </c>
    </row>
    <row r="1857" spans="1:23">
      <c r="A1857" s="1">
        <v>1855</v>
      </c>
      <c r="B1857">
        <v>4162</v>
      </c>
      <c r="C1857" t="s">
        <v>1841</v>
      </c>
      <c r="D1857" t="s">
        <v>3792</v>
      </c>
      <c r="E1857">
        <v>80143</v>
      </c>
      <c r="F1857" t="s">
        <v>3915</v>
      </c>
      <c r="G1857">
        <v>2.44</v>
      </c>
      <c r="H1857" t="s">
        <v>5517</v>
      </c>
      <c r="I1857" s="2" t="s">
        <v>7448</v>
      </c>
      <c r="K1857" t="s">
        <v>9170</v>
      </c>
      <c r="L1857">
        <v>11</v>
      </c>
      <c r="M1857">
        <v>0.27</v>
      </c>
      <c r="N1857">
        <v>100.05</v>
      </c>
      <c r="O1857">
        <f t="shared" si="254"/>
        <v>80.36</v>
      </c>
      <c r="P1857">
        <f t="shared" si="255"/>
        <v>5015.0600000000004</v>
      </c>
      <c r="Q1857">
        <f t="shared" si="256"/>
        <v>5.13</v>
      </c>
      <c r="R1857">
        <f t="shared" si="257"/>
        <v>5.44</v>
      </c>
      <c r="S1857">
        <f t="shared" si="258"/>
        <v>-1152</v>
      </c>
      <c r="T1857" s="6">
        <f t="shared" si="262"/>
        <v>80143</v>
      </c>
      <c r="U1857" s="6">
        <f t="shared" si="259"/>
        <v>78994.913158559997</v>
      </c>
      <c r="V1857" s="4">
        <f t="shared" si="260"/>
        <v>0.98567452127522048</v>
      </c>
      <c r="W1857" s="3">
        <f t="shared" si="261"/>
        <v>12434.841270000001</v>
      </c>
    </row>
    <row r="1858" spans="1:23">
      <c r="A1858" s="1">
        <v>1856</v>
      </c>
      <c r="B1858">
        <v>4163</v>
      </c>
      <c r="C1858" t="s">
        <v>1842</v>
      </c>
      <c r="D1858" t="s">
        <v>3793</v>
      </c>
      <c r="E1858">
        <v>34194</v>
      </c>
      <c r="F1858" t="s">
        <v>3915</v>
      </c>
      <c r="G1858">
        <v>1.82</v>
      </c>
      <c r="H1858" t="s">
        <v>5518</v>
      </c>
      <c r="I1858" s="2" t="s">
        <v>7449</v>
      </c>
      <c r="K1858" t="s">
        <v>9171</v>
      </c>
      <c r="L1858">
        <v>10</v>
      </c>
      <c r="M1858">
        <v>8.3000000000000004E-2</v>
      </c>
      <c r="N1858">
        <v>21.3</v>
      </c>
      <c r="O1858">
        <f t="shared" si="254"/>
        <v>80.36</v>
      </c>
      <c r="P1858">
        <f t="shared" si="255"/>
        <v>5015.0600000000004</v>
      </c>
      <c r="Q1858">
        <f t="shared" si="256"/>
        <v>5.13</v>
      </c>
      <c r="R1858">
        <f t="shared" si="257"/>
        <v>5.44</v>
      </c>
      <c r="S1858">
        <f t="shared" si="258"/>
        <v>-1152</v>
      </c>
      <c r="T1858" s="6">
        <f t="shared" si="262"/>
        <v>34194</v>
      </c>
      <c r="U1858" s="6">
        <f t="shared" si="259"/>
        <v>35317.167253680003</v>
      </c>
      <c r="V1858" s="4">
        <f t="shared" si="260"/>
        <v>1.0328469103842781</v>
      </c>
      <c r="W1858" s="3">
        <f t="shared" si="261"/>
        <v>12434.841270000001</v>
      </c>
    </row>
    <row r="1859" spans="1:23">
      <c r="A1859" s="1">
        <v>1857</v>
      </c>
      <c r="B1859">
        <v>4164</v>
      </c>
      <c r="C1859" t="s">
        <v>1843</v>
      </c>
      <c r="D1859" t="s">
        <v>3794</v>
      </c>
      <c r="E1859">
        <v>83994</v>
      </c>
      <c r="F1859" t="s">
        <v>3915</v>
      </c>
      <c r="G1859">
        <v>3.31</v>
      </c>
      <c r="H1859" t="s">
        <v>5519</v>
      </c>
      <c r="I1859" s="2" t="s">
        <v>7450</v>
      </c>
      <c r="K1859" t="s">
        <v>9172</v>
      </c>
      <c r="L1859">
        <v>45</v>
      </c>
      <c r="M1859">
        <v>0.36399999999999999</v>
      </c>
      <c r="N1859">
        <v>119.6</v>
      </c>
      <c r="O1859">
        <f t="shared" ref="O1859:O1922" si="263">O1858</f>
        <v>80.36</v>
      </c>
      <c r="P1859">
        <f t="shared" ref="P1859:P1922" si="264">P1858</f>
        <v>5015.0600000000004</v>
      </c>
      <c r="Q1859">
        <f t="shared" ref="Q1859:Q1922" si="265">Q1858</f>
        <v>5.13</v>
      </c>
      <c r="R1859">
        <f t="shared" ref="R1859:R1922" si="266">R1858</f>
        <v>5.44</v>
      </c>
      <c r="S1859">
        <f t="shared" ref="S1859:S1922" si="267">S1858</f>
        <v>-1152</v>
      </c>
      <c r="T1859" s="6">
        <f t="shared" si="262"/>
        <v>83994</v>
      </c>
      <c r="U1859" s="6">
        <f t="shared" ref="U1859:U1922" si="268">G1859*0.58*P1859*Q1859+N1859*O1859*R1859+S1859</f>
        <v>100523.33416443999</v>
      </c>
      <c r="V1859" s="4">
        <f t="shared" ref="V1859:V1922" si="269">U1859/T1859</f>
        <v>1.196791844232207</v>
      </c>
      <c r="W1859" s="3">
        <f t="shared" ref="W1859:W1922" si="270">0.58*P1859*Q1859/1.2</f>
        <v>12434.841270000001</v>
      </c>
    </row>
    <row r="1860" spans="1:23">
      <c r="A1860" s="1">
        <v>1858</v>
      </c>
      <c r="B1860">
        <v>4165</v>
      </c>
      <c r="C1860" t="s">
        <v>1844</v>
      </c>
      <c r="D1860" t="s">
        <v>3795</v>
      </c>
      <c r="E1860">
        <v>43956</v>
      </c>
      <c r="F1860" t="s">
        <v>3915</v>
      </c>
      <c r="G1860">
        <v>2.34</v>
      </c>
      <c r="H1860" t="s">
        <v>5520</v>
      </c>
      <c r="I1860" s="2" t="s">
        <v>7451</v>
      </c>
      <c r="K1860" t="s">
        <v>9173</v>
      </c>
      <c r="L1860">
        <v>23</v>
      </c>
      <c r="M1860">
        <v>0.15</v>
      </c>
      <c r="N1860">
        <v>47.25</v>
      </c>
      <c r="O1860">
        <f t="shared" si="263"/>
        <v>80.36</v>
      </c>
      <c r="P1860">
        <f t="shared" si="264"/>
        <v>5015.0600000000004</v>
      </c>
      <c r="Q1860">
        <f t="shared" si="265"/>
        <v>5.13</v>
      </c>
      <c r="R1860">
        <f t="shared" si="266"/>
        <v>5.44</v>
      </c>
      <c r="S1860">
        <f t="shared" si="267"/>
        <v>-1152</v>
      </c>
      <c r="T1860" s="6">
        <f t="shared" si="262"/>
        <v>43956</v>
      </c>
      <c r="U1860" s="6">
        <f t="shared" si="268"/>
        <v>54420.768686159994</v>
      </c>
      <c r="V1860" s="4">
        <f t="shared" si="269"/>
        <v>1.2380737256838656</v>
      </c>
      <c r="W1860" s="3">
        <f t="shared" si="270"/>
        <v>12434.841270000001</v>
      </c>
    </row>
    <row r="1861" spans="1:23">
      <c r="A1861" s="1">
        <v>1859</v>
      </c>
      <c r="B1861">
        <v>4166</v>
      </c>
      <c r="C1861" t="s">
        <v>1845</v>
      </c>
      <c r="D1861" t="s">
        <v>3796</v>
      </c>
      <c r="E1861">
        <v>140094</v>
      </c>
      <c r="F1861" t="s">
        <v>3915</v>
      </c>
      <c r="G1861">
        <v>2.72</v>
      </c>
      <c r="H1861" t="s">
        <v>5521</v>
      </c>
      <c r="I1861" s="2" t="s">
        <v>7452</v>
      </c>
      <c r="K1861" t="s">
        <v>9174</v>
      </c>
      <c r="L1861">
        <v>110</v>
      </c>
      <c r="M1861">
        <v>0.67999999999999994</v>
      </c>
      <c r="N1861">
        <v>255.4</v>
      </c>
      <c r="O1861">
        <f t="shared" si="263"/>
        <v>80.36</v>
      </c>
      <c r="P1861">
        <f t="shared" si="264"/>
        <v>5015.0600000000004</v>
      </c>
      <c r="Q1861">
        <f t="shared" si="265"/>
        <v>5.13</v>
      </c>
      <c r="R1861">
        <f t="shared" si="266"/>
        <v>5.44</v>
      </c>
      <c r="S1861">
        <f t="shared" si="267"/>
        <v>-1152</v>
      </c>
      <c r="T1861" s="6">
        <f t="shared" si="262"/>
        <v>140094</v>
      </c>
      <c r="U1861" s="6">
        <f t="shared" si="268"/>
        <v>151085.57726528001</v>
      </c>
      <c r="V1861" s="4">
        <f t="shared" si="269"/>
        <v>1.0784585868436907</v>
      </c>
      <c r="W1861" s="3">
        <f t="shared" si="270"/>
        <v>12434.841270000001</v>
      </c>
    </row>
    <row r="1862" spans="1:23">
      <c r="A1862" s="1">
        <v>1860</v>
      </c>
      <c r="B1862">
        <v>4175</v>
      </c>
      <c r="C1862" t="s">
        <v>19</v>
      </c>
      <c r="D1862" t="s">
        <v>1970</v>
      </c>
      <c r="E1862">
        <v>100868</v>
      </c>
      <c r="F1862" t="s">
        <v>3915</v>
      </c>
      <c r="G1862">
        <v>1.92</v>
      </c>
      <c r="H1862" t="s">
        <v>3924</v>
      </c>
      <c r="I1862" s="2" t="s">
        <v>5626</v>
      </c>
      <c r="K1862" t="s">
        <v>7577</v>
      </c>
      <c r="L1862">
        <v>38</v>
      </c>
      <c r="M1862">
        <v>0.38300000000000001</v>
      </c>
      <c r="N1862">
        <v>124.48</v>
      </c>
      <c r="O1862">
        <f t="shared" si="263"/>
        <v>80.36</v>
      </c>
      <c r="P1862">
        <f t="shared" si="264"/>
        <v>5015.0600000000004</v>
      </c>
      <c r="Q1862">
        <f t="shared" si="265"/>
        <v>5.13</v>
      </c>
      <c r="R1862">
        <f t="shared" si="266"/>
        <v>5.44</v>
      </c>
      <c r="S1862">
        <f t="shared" si="267"/>
        <v>-1152</v>
      </c>
      <c r="T1862" s="6">
        <f t="shared" si="262"/>
        <v>100868</v>
      </c>
      <c r="U1862" s="6">
        <f t="shared" si="268"/>
        <v>81915.351918080007</v>
      </c>
      <c r="V1862" s="4">
        <f t="shared" si="269"/>
        <v>0.81210445253281527</v>
      </c>
      <c r="W1862" s="3">
        <f t="shared" si="270"/>
        <v>12434.841270000001</v>
      </c>
    </row>
    <row r="1863" spans="1:23">
      <c r="A1863" s="1">
        <v>1861</v>
      </c>
      <c r="B1863">
        <v>4176</v>
      </c>
      <c r="C1863" t="s">
        <v>1846</v>
      </c>
      <c r="D1863" t="s">
        <v>3797</v>
      </c>
      <c r="E1863">
        <v>78675</v>
      </c>
      <c r="F1863" t="s">
        <v>3915</v>
      </c>
      <c r="G1863">
        <v>4.2300000000000004</v>
      </c>
      <c r="H1863" t="s">
        <v>4405</v>
      </c>
      <c r="I1863" s="2" t="s">
        <v>7453</v>
      </c>
      <c r="K1863" t="s">
        <v>8058</v>
      </c>
      <c r="L1863">
        <v>1</v>
      </c>
      <c r="M1863">
        <v>0.06</v>
      </c>
      <c r="N1863">
        <v>18</v>
      </c>
      <c r="O1863">
        <f t="shared" si="263"/>
        <v>80.36</v>
      </c>
      <c r="P1863">
        <f t="shared" si="264"/>
        <v>5015.0600000000004</v>
      </c>
      <c r="Q1863">
        <f t="shared" si="265"/>
        <v>5.13</v>
      </c>
      <c r="R1863">
        <f t="shared" si="266"/>
        <v>5.44</v>
      </c>
      <c r="S1863">
        <f t="shared" si="267"/>
        <v>-1152</v>
      </c>
      <c r="T1863" s="6">
        <f t="shared" ref="T1863:T1926" si="271">E1863</f>
        <v>78675</v>
      </c>
      <c r="U1863" s="6">
        <f t="shared" si="268"/>
        <v>69836.105486520013</v>
      </c>
      <c r="V1863" s="4">
        <f t="shared" si="269"/>
        <v>0.88765307259637771</v>
      </c>
      <c r="W1863" s="3">
        <f t="shared" si="270"/>
        <v>12434.841270000001</v>
      </c>
    </row>
    <row r="1864" spans="1:23">
      <c r="A1864" s="1">
        <v>1862</v>
      </c>
      <c r="B1864">
        <v>4181</v>
      </c>
      <c r="C1864" t="s">
        <v>1847</v>
      </c>
      <c r="D1864" t="s">
        <v>3798</v>
      </c>
      <c r="E1864">
        <v>65994</v>
      </c>
      <c r="F1864" t="s">
        <v>3915</v>
      </c>
      <c r="G1864">
        <v>2.86</v>
      </c>
      <c r="H1864" t="s">
        <v>5522</v>
      </c>
      <c r="I1864" s="2" t="s">
        <v>7454</v>
      </c>
      <c r="K1864" t="s">
        <v>9175</v>
      </c>
      <c r="L1864">
        <v>45</v>
      </c>
      <c r="M1864">
        <v>0.252</v>
      </c>
      <c r="N1864">
        <v>82.82</v>
      </c>
      <c r="O1864">
        <f t="shared" si="263"/>
        <v>80.36</v>
      </c>
      <c r="P1864">
        <f t="shared" si="264"/>
        <v>5015.0600000000004</v>
      </c>
      <c r="Q1864">
        <f t="shared" si="265"/>
        <v>5.13</v>
      </c>
      <c r="R1864">
        <f t="shared" si="266"/>
        <v>5.44</v>
      </c>
      <c r="S1864">
        <f t="shared" si="267"/>
        <v>-1152</v>
      </c>
      <c r="T1864" s="6">
        <f t="shared" si="271"/>
        <v>65994</v>
      </c>
      <c r="U1864" s="6">
        <f t="shared" si="268"/>
        <v>77729.83392664</v>
      </c>
      <c r="V1864" s="4">
        <f t="shared" si="269"/>
        <v>1.1778318320853411</v>
      </c>
      <c r="W1864" s="3">
        <f t="shared" si="270"/>
        <v>12434.841270000001</v>
      </c>
    </row>
    <row r="1865" spans="1:23">
      <c r="A1865" s="1">
        <v>1863</v>
      </c>
      <c r="B1865">
        <v>4182</v>
      </c>
      <c r="C1865" t="s">
        <v>1848</v>
      </c>
      <c r="D1865" t="s">
        <v>3799</v>
      </c>
      <c r="E1865">
        <v>74925</v>
      </c>
      <c r="F1865" t="s">
        <v>3915</v>
      </c>
      <c r="G1865">
        <v>4.1399999999999997</v>
      </c>
      <c r="H1865" t="s">
        <v>4200</v>
      </c>
      <c r="I1865" s="2" t="s">
        <v>7455</v>
      </c>
      <c r="K1865" t="s">
        <v>7853</v>
      </c>
      <c r="L1865">
        <v>3</v>
      </c>
      <c r="M1865">
        <v>0.1</v>
      </c>
      <c r="N1865">
        <v>34</v>
      </c>
      <c r="O1865">
        <f t="shared" si="263"/>
        <v>80.36</v>
      </c>
      <c r="P1865">
        <f t="shared" si="264"/>
        <v>5015.0600000000004</v>
      </c>
      <c r="Q1865">
        <f t="shared" si="265"/>
        <v>5.13</v>
      </c>
      <c r="R1865">
        <f t="shared" si="266"/>
        <v>5.44</v>
      </c>
      <c r="S1865">
        <f t="shared" si="267"/>
        <v>-1152</v>
      </c>
      <c r="T1865" s="6">
        <f t="shared" si="271"/>
        <v>74925</v>
      </c>
      <c r="U1865" s="6">
        <f t="shared" si="268"/>
        <v>75487.677029359998</v>
      </c>
      <c r="V1865" s="4">
        <f t="shared" si="269"/>
        <v>1.0075098702617284</v>
      </c>
      <c r="W1865" s="3">
        <f t="shared" si="270"/>
        <v>12434.841270000001</v>
      </c>
    </row>
    <row r="1866" spans="1:23">
      <c r="A1866" s="1">
        <v>1864</v>
      </c>
      <c r="B1866">
        <v>4184</v>
      </c>
      <c r="C1866" t="s">
        <v>1849</v>
      </c>
      <c r="D1866" t="s">
        <v>3800</v>
      </c>
      <c r="E1866">
        <v>41094</v>
      </c>
      <c r="F1866" t="s">
        <v>3915</v>
      </c>
      <c r="G1866">
        <v>2.2599999999999998</v>
      </c>
      <c r="H1866" t="s">
        <v>5523</v>
      </c>
      <c r="I1866" s="2" t="s">
        <v>7456</v>
      </c>
      <c r="K1866" t="s">
        <v>9176</v>
      </c>
      <c r="L1866">
        <v>11</v>
      </c>
      <c r="M1866">
        <v>0.11</v>
      </c>
      <c r="N1866">
        <v>29.15</v>
      </c>
      <c r="O1866">
        <f t="shared" si="263"/>
        <v>80.36</v>
      </c>
      <c r="P1866">
        <f t="shared" si="264"/>
        <v>5015.0600000000004</v>
      </c>
      <c r="Q1866">
        <f t="shared" si="265"/>
        <v>5.13</v>
      </c>
      <c r="R1866">
        <f t="shared" si="266"/>
        <v>5.44</v>
      </c>
      <c r="S1866">
        <f t="shared" si="267"/>
        <v>-1152</v>
      </c>
      <c r="T1866" s="6">
        <f t="shared" si="271"/>
        <v>41094</v>
      </c>
      <c r="U1866" s="6">
        <f t="shared" si="268"/>
        <v>45314.456884239997</v>
      </c>
      <c r="V1866" s="4">
        <f t="shared" si="269"/>
        <v>1.1027025084985642</v>
      </c>
      <c r="W1866" s="3">
        <f t="shared" si="270"/>
        <v>12434.841270000001</v>
      </c>
    </row>
    <row r="1867" spans="1:23">
      <c r="A1867" s="1">
        <v>1865</v>
      </c>
      <c r="B1867">
        <v>4185</v>
      </c>
      <c r="C1867" t="s">
        <v>1850</v>
      </c>
      <c r="D1867" t="s">
        <v>3801</v>
      </c>
      <c r="E1867">
        <v>30594</v>
      </c>
      <c r="F1867" t="s">
        <v>3915</v>
      </c>
      <c r="G1867">
        <v>1.53</v>
      </c>
      <c r="H1867" t="s">
        <v>5524</v>
      </c>
      <c r="I1867" s="2" t="s">
        <v>7457</v>
      </c>
      <c r="K1867" t="s">
        <v>9177</v>
      </c>
      <c r="L1867">
        <v>32</v>
      </c>
      <c r="M1867">
        <v>0.08</v>
      </c>
      <c r="N1867">
        <v>40.799999999999997</v>
      </c>
      <c r="O1867">
        <f t="shared" si="263"/>
        <v>80.36</v>
      </c>
      <c r="P1867">
        <f t="shared" si="264"/>
        <v>5015.0600000000004</v>
      </c>
      <c r="Q1867">
        <f t="shared" si="265"/>
        <v>5.13</v>
      </c>
      <c r="R1867">
        <f t="shared" si="266"/>
        <v>5.44</v>
      </c>
      <c r="S1867">
        <f t="shared" si="267"/>
        <v>-1152</v>
      </c>
      <c r="T1867" s="6">
        <f t="shared" si="271"/>
        <v>30594</v>
      </c>
      <c r="U1867" s="6">
        <f t="shared" si="268"/>
        <v>39514.43129172</v>
      </c>
      <c r="V1867" s="4">
        <f t="shared" si="269"/>
        <v>1.2915745339517553</v>
      </c>
      <c r="W1867" s="3">
        <f t="shared" si="270"/>
        <v>12434.841270000001</v>
      </c>
    </row>
    <row r="1868" spans="1:23">
      <c r="A1868" s="1">
        <v>1866</v>
      </c>
      <c r="B1868">
        <v>4187</v>
      </c>
      <c r="C1868" t="s">
        <v>1851</v>
      </c>
      <c r="D1868" t="s">
        <v>3802</v>
      </c>
      <c r="E1868">
        <v>38094</v>
      </c>
      <c r="F1868" t="s">
        <v>3915</v>
      </c>
      <c r="G1868">
        <v>2.3199999999999998</v>
      </c>
      <c r="H1868" t="s">
        <v>5525</v>
      </c>
      <c r="I1868" s="2" t="s">
        <v>7458</v>
      </c>
      <c r="K1868" t="s">
        <v>9178</v>
      </c>
      <c r="L1868">
        <v>9</v>
      </c>
      <c r="M1868">
        <v>3.5000000000000003E-2</v>
      </c>
      <c r="N1868">
        <v>13.45</v>
      </c>
      <c r="O1868">
        <f t="shared" si="263"/>
        <v>80.36</v>
      </c>
      <c r="P1868">
        <f t="shared" si="264"/>
        <v>5015.0600000000004</v>
      </c>
      <c r="Q1868">
        <f t="shared" si="265"/>
        <v>5.13</v>
      </c>
      <c r="R1868">
        <f t="shared" si="266"/>
        <v>5.44</v>
      </c>
      <c r="S1868">
        <f t="shared" si="267"/>
        <v>-1152</v>
      </c>
      <c r="T1868" s="6">
        <f t="shared" si="271"/>
        <v>38094</v>
      </c>
      <c r="U1868" s="6">
        <f t="shared" si="268"/>
        <v>39346.378575679999</v>
      </c>
      <c r="V1868" s="4">
        <f t="shared" si="269"/>
        <v>1.0328760060817976</v>
      </c>
      <c r="W1868" s="3">
        <f t="shared" si="270"/>
        <v>12434.841270000001</v>
      </c>
    </row>
    <row r="1869" spans="1:23">
      <c r="A1869" s="1">
        <v>1867</v>
      </c>
      <c r="B1869">
        <v>4189</v>
      </c>
      <c r="C1869" t="s">
        <v>1852</v>
      </c>
      <c r="D1869" t="s">
        <v>3803</v>
      </c>
      <c r="E1869">
        <v>75594</v>
      </c>
      <c r="F1869" t="s">
        <v>3915</v>
      </c>
      <c r="G1869">
        <v>2.2799999999999998</v>
      </c>
      <c r="H1869" t="s">
        <v>5526</v>
      </c>
      <c r="I1869" s="2" t="s">
        <v>7459</v>
      </c>
      <c r="K1869" t="s">
        <v>9179</v>
      </c>
      <c r="L1869">
        <v>33</v>
      </c>
      <c r="M1869">
        <v>0.59399999999999997</v>
      </c>
      <c r="N1869">
        <v>122.31</v>
      </c>
      <c r="O1869">
        <f t="shared" si="263"/>
        <v>80.36</v>
      </c>
      <c r="P1869">
        <f t="shared" si="264"/>
        <v>5015.0600000000004</v>
      </c>
      <c r="Q1869">
        <f t="shared" si="265"/>
        <v>5.13</v>
      </c>
      <c r="R1869">
        <f t="shared" si="266"/>
        <v>5.44</v>
      </c>
      <c r="S1869">
        <f t="shared" si="267"/>
        <v>-1152</v>
      </c>
      <c r="T1869" s="6">
        <f t="shared" si="271"/>
        <v>75594</v>
      </c>
      <c r="U1869" s="6">
        <f t="shared" si="268"/>
        <v>86338.569618719994</v>
      </c>
      <c r="V1869" s="4">
        <f t="shared" si="269"/>
        <v>1.1421352173283592</v>
      </c>
      <c r="W1869" s="3">
        <f t="shared" si="270"/>
        <v>12434.841270000001</v>
      </c>
    </row>
    <row r="1870" spans="1:23">
      <c r="A1870" s="1">
        <v>1868</v>
      </c>
      <c r="B1870">
        <v>4192</v>
      </c>
      <c r="C1870" t="s">
        <v>1853</v>
      </c>
      <c r="D1870" t="s">
        <v>3804</v>
      </c>
      <c r="E1870">
        <v>67794</v>
      </c>
      <c r="F1870" t="s">
        <v>3915</v>
      </c>
      <c r="G1870">
        <v>3.11</v>
      </c>
      <c r="H1870" t="s">
        <v>5527</v>
      </c>
      <c r="I1870" s="2" t="s">
        <v>7460</v>
      </c>
      <c r="K1870" t="s">
        <v>9180</v>
      </c>
      <c r="L1870">
        <v>29</v>
      </c>
      <c r="M1870">
        <v>0.16600000000000001</v>
      </c>
      <c r="N1870">
        <v>62.54</v>
      </c>
      <c r="O1870">
        <f t="shared" si="263"/>
        <v>80.36</v>
      </c>
      <c r="P1870">
        <f t="shared" si="264"/>
        <v>5015.0600000000004</v>
      </c>
      <c r="Q1870">
        <f t="shared" si="265"/>
        <v>5.13</v>
      </c>
      <c r="R1870">
        <f t="shared" si="266"/>
        <v>5.44</v>
      </c>
      <c r="S1870">
        <f t="shared" si="267"/>
        <v>-1152</v>
      </c>
      <c r="T1870" s="6">
        <f t="shared" si="271"/>
        <v>67794</v>
      </c>
      <c r="U1870" s="6">
        <f t="shared" si="268"/>
        <v>72594.713955639992</v>
      </c>
      <c r="V1870" s="4">
        <f t="shared" si="269"/>
        <v>1.0708132571560904</v>
      </c>
      <c r="W1870" s="3">
        <f t="shared" si="270"/>
        <v>12434.841270000001</v>
      </c>
    </row>
    <row r="1871" spans="1:23">
      <c r="A1871" s="1">
        <v>1869</v>
      </c>
      <c r="B1871">
        <v>4193</v>
      </c>
      <c r="C1871" t="s">
        <v>1854</v>
      </c>
      <c r="D1871" t="s">
        <v>3805</v>
      </c>
      <c r="E1871">
        <v>62094</v>
      </c>
      <c r="F1871" t="s">
        <v>3915</v>
      </c>
      <c r="G1871">
        <v>3.69</v>
      </c>
      <c r="H1871" t="s">
        <v>5528</v>
      </c>
      <c r="I1871" s="2" t="s">
        <v>7461</v>
      </c>
      <c r="K1871" t="s">
        <v>9181</v>
      </c>
      <c r="L1871">
        <v>1</v>
      </c>
      <c r="M1871">
        <v>0.09</v>
      </c>
      <c r="N1871">
        <v>31.95</v>
      </c>
      <c r="O1871">
        <f t="shared" si="263"/>
        <v>80.36</v>
      </c>
      <c r="P1871">
        <f t="shared" si="264"/>
        <v>5015.0600000000004</v>
      </c>
      <c r="Q1871">
        <f t="shared" si="265"/>
        <v>5.13</v>
      </c>
      <c r="R1871">
        <f t="shared" si="266"/>
        <v>5.44</v>
      </c>
      <c r="S1871">
        <f t="shared" si="267"/>
        <v>-1152</v>
      </c>
      <c r="T1871" s="6">
        <f t="shared" si="271"/>
        <v>62094</v>
      </c>
      <c r="U1871" s="6">
        <f t="shared" si="268"/>
        <v>67876.688023559997</v>
      </c>
      <c r="V1871" s="4">
        <f t="shared" si="269"/>
        <v>1.0931279676548458</v>
      </c>
      <c r="W1871" s="3">
        <f t="shared" si="270"/>
        <v>12434.841270000001</v>
      </c>
    </row>
    <row r="1872" spans="1:23">
      <c r="A1872" s="1">
        <v>1870</v>
      </c>
      <c r="B1872">
        <v>4194</v>
      </c>
      <c r="C1872" t="s">
        <v>1855</v>
      </c>
      <c r="D1872" t="s">
        <v>3806</v>
      </c>
      <c r="E1872">
        <v>101994</v>
      </c>
      <c r="F1872" t="s">
        <v>3915</v>
      </c>
      <c r="G1872">
        <v>4.43</v>
      </c>
      <c r="H1872" t="s">
        <v>5529</v>
      </c>
      <c r="I1872" s="2" t="s">
        <v>7462</v>
      </c>
      <c r="K1872" t="s">
        <v>9182</v>
      </c>
      <c r="L1872">
        <v>29</v>
      </c>
      <c r="M1872">
        <v>0.42</v>
      </c>
      <c r="N1872">
        <v>84.15</v>
      </c>
      <c r="O1872">
        <f t="shared" si="263"/>
        <v>80.36</v>
      </c>
      <c r="P1872">
        <f t="shared" si="264"/>
        <v>5015.0600000000004</v>
      </c>
      <c r="Q1872">
        <f t="shared" si="265"/>
        <v>5.13</v>
      </c>
      <c r="R1872">
        <f t="shared" si="266"/>
        <v>5.44</v>
      </c>
      <c r="S1872">
        <f t="shared" si="267"/>
        <v>-1152</v>
      </c>
      <c r="T1872" s="6">
        <f t="shared" si="271"/>
        <v>101994</v>
      </c>
      <c r="U1872" s="6">
        <f t="shared" si="268"/>
        <v>101738.49555132</v>
      </c>
      <c r="V1872" s="4">
        <f t="shared" si="269"/>
        <v>0.99749490706629795</v>
      </c>
      <c r="W1872" s="3">
        <f t="shared" si="270"/>
        <v>12434.841270000001</v>
      </c>
    </row>
    <row r="1873" spans="1:23">
      <c r="A1873" s="1">
        <v>1871</v>
      </c>
      <c r="B1873">
        <v>4195</v>
      </c>
      <c r="C1873" t="s">
        <v>1856</v>
      </c>
      <c r="D1873" t="s">
        <v>3807</v>
      </c>
      <c r="E1873">
        <v>32094</v>
      </c>
      <c r="F1873" t="s">
        <v>3915</v>
      </c>
      <c r="G1873">
        <v>2.02</v>
      </c>
      <c r="H1873" t="s">
        <v>4297</v>
      </c>
      <c r="I1873" s="2" t="s">
        <v>7463</v>
      </c>
      <c r="K1873" t="s">
        <v>7950</v>
      </c>
      <c r="L1873">
        <v>5</v>
      </c>
      <c r="M1873">
        <v>0.03</v>
      </c>
      <c r="N1873">
        <v>11.7</v>
      </c>
      <c r="O1873">
        <f t="shared" si="263"/>
        <v>80.36</v>
      </c>
      <c r="P1873">
        <f t="shared" si="264"/>
        <v>5015.0600000000004</v>
      </c>
      <c r="Q1873">
        <f t="shared" si="265"/>
        <v>5.13</v>
      </c>
      <c r="R1873">
        <f t="shared" si="266"/>
        <v>5.44</v>
      </c>
      <c r="S1873">
        <f t="shared" si="267"/>
        <v>-1152</v>
      </c>
      <c r="T1873" s="6">
        <f t="shared" si="271"/>
        <v>32094</v>
      </c>
      <c r="U1873" s="6">
        <f t="shared" si="268"/>
        <v>34104.80851848</v>
      </c>
      <c r="V1873" s="4">
        <f t="shared" si="269"/>
        <v>1.0626537208973641</v>
      </c>
      <c r="W1873" s="3">
        <f t="shared" si="270"/>
        <v>12434.841270000001</v>
      </c>
    </row>
    <row r="1874" spans="1:23">
      <c r="A1874" s="1">
        <v>1872</v>
      </c>
      <c r="B1874">
        <v>4196</v>
      </c>
      <c r="C1874" t="s">
        <v>1857</v>
      </c>
      <c r="D1874" t="s">
        <v>3808</v>
      </c>
      <c r="E1874">
        <v>100443</v>
      </c>
      <c r="F1874" t="s">
        <v>3915</v>
      </c>
      <c r="G1874">
        <v>1.92</v>
      </c>
      <c r="H1874" t="s">
        <v>3978</v>
      </c>
      <c r="I1874" s="2" t="s">
        <v>7464</v>
      </c>
      <c r="K1874" t="s">
        <v>7631</v>
      </c>
      <c r="L1874">
        <v>1</v>
      </c>
      <c r="M1874">
        <v>0.23</v>
      </c>
      <c r="N1874">
        <v>144.9</v>
      </c>
      <c r="O1874">
        <f t="shared" si="263"/>
        <v>80.36</v>
      </c>
      <c r="P1874">
        <f t="shared" si="264"/>
        <v>5015.0600000000004</v>
      </c>
      <c r="Q1874">
        <f t="shared" si="265"/>
        <v>5.13</v>
      </c>
      <c r="R1874">
        <f t="shared" si="266"/>
        <v>5.44</v>
      </c>
      <c r="S1874">
        <f t="shared" si="267"/>
        <v>-1152</v>
      </c>
      <c r="T1874" s="6">
        <f t="shared" si="271"/>
        <v>100443</v>
      </c>
      <c r="U1874" s="6">
        <f t="shared" si="268"/>
        <v>90842.126446080016</v>
      </c>
      <c r="V1874" s="4">
        <f t="shared" si="269"/>
        <v>0.90441470730742823</v>
      </c>
      <c r="W1874" s="3">
        <f t="shared" si="270"/>
        <v>12434.841270000001</v>
      </c>
    </row>
    <row r="1875" spans="1:23">
      <c r="A1875" s="1">
        <v>1873</v>
      </c>
      <c r="B1875">
        <v>4198</v>
      </c>
      <c r="C1875" t="s">
        <v>1858</v>
      </c>
      <c r="D1875" t="s">
        <v>3809</v>
      </c>
      <c r="E1875">
        <v>42894</v>
      </c>
      <c r="F1875" t="s">
        <v>3915</v>
      </c>
      <c r="G1875">
        <v>2.06</v>
      </c>
      <c r="H1875" t="s">
        <v>5530</v>
      </c>
      <c r="I1875" s="2" t="s">
        <v>7465</v>
      </c>
      <c r="K1875" t="s">
        <v>9183</v>
      </c>
      <c r="L1875">
        <v>14</v>
      </c>
      <c r="M1875">
        <v>0.1</v>
      </c>
      <c r="N1875">
        <v>33.5</v>
      </c>
      <c r="O1875">
        <f t="shared" si="263"/>
        <v>80.36</v>
      </c>
      <c r="P1875">
        <f t="shared" si="264"/>
        <v>5015.0600000000004</v>
      </c>
      <c r="Q1875">
        <f t="shared" si="265"/>
        <v>5.13</v>
      </c>
      <c r="R1875">
        <f t="shared" si="266"/>
        <v>5.44</v>
      </c>
      <c r="S1875">
        <f t="shared" si="267"/>
        <v>-1152</v>
      </c>
      <c r="T1875" s="6">
        <f t="shared" si="271"/>
        <v>42894</v>
      </c>
      <c r="U1875" s="6">
        <f t="shared" si="268"/>
        <v>44231.734019440002</v>
      </c>
      <c r="V1875" s="4">
        <f t="shared" si="269"/>
        <v>1.0311869729901619</v>
      </c>
      <c r="W1875" s="3">
        <f t="shared" si="270"/>
        <v>12434.841270000001</v>
      </c>
    </row>
    <row r="1876" spans="1:23">
      <c r="A1876" s="1">
        <v>1874</v>
      </c>
      <c r="B1876">
        <v>4200</v>
      </c>
      <c r="C1876" t="s">
        <v>1859</v>
      </c>
      <c r="D1876" t="s">
        <v>3810</v>
      </c>
      <c r="E1876">
        <v>40194</v>
      </c>
      <c r="F1876" t="s">
        <v>3915</v>
      </c>
      <c r="G1876">
        <v>1.95</v>
      </c>
      <c r="H1876" t="s">
        <v>5531</v>
      </c>
      <c r="I1876" s="2" t="s">
        <v>7466</v>
      </c>
      <c r="K1876" t="s">
        <v>9184</v>
      </c>
      <c r="L1876">
        <v>6</v>
      </c>
      <c r="M1876">
        <v>9.0999999999999998E-2</v>
      </c>
      <c r="N1876">
        <v>31.85</v>
      </c>
      <c r="O1876">
        <f t="shared" si="263"/>
        <v>80.36</v>
      </c>
      <c r="P1876">
        <f t="shared" si="264"/>
        <v>5015.0600000000004</v>
      </c>
      <c r="Q1876">
        <f t="shared" si="265"/>
        <v>5.13</v>
      </c>
      <c r="R1876">
        <f t="shared" si="266"/>
        <v>5.44</v>
      </c>
      <c r="S1876">
        <f t="shared" si="267"/>
        <v>-1152</v>
      </c>
      <c r="T1876" s="6">
        <f t="shared" si="271"/>
        <v>40194</v>
      </c>
      <c r="U1876" s="6">
        <f t="shared" si="268"/>
        <v>41869.023611800003</v>
      </c>
      <c r="V1876" s="4">
        <f t="shared" si="269"/>
        <v>1.0416734739463602</v>
      </c>
      <c r="W1876" s="3">
        <f t="shared" si="270"/>
        <v>12434.841270000001</v>
      </c>
    </row>
    <row r="1877" spans="1:23">
      <c r="A1877" s="1">
        <v>1875</v>
      </c>
      <c r="B1877">
        <v>4201</v>
      </c>
      <c r="C1877" t="s">
        <v>1860</v>
      </c>
      <c r="D1877" t="s">
        <v>3811</v>
      </c>
      <c r="E1877">
        <v>31794</v>
      </c>
      <c r="F1877" t="s">
        <v>3915</v>
      </c>
      <c r="G1877">
        <v>1.74</v>
      </c>
      <c r="H1877" t="s">
        <v>5532</v>
      </c>
      <c r="I1877" s="2" t="s">
        <v>7467</v>
      </c>
      <c r="K1877" t="s">
        <v>9185</v>
      </c>
      <c r="L1877">
        <v>20</v>
      </c>
      <c r="M1877">
        <v>7.0000000000000007E-2</v>
      </c>
      <c r="N1877">
        <v>32.200000000000003</v>
      </c>
      <c r="O1877">
        <f t="shared" si="263"/>
        <v>80.36</v>
      </c>
      <c r="P1877">
        <f t="shared" si="264"/>
        <v>5015.0600000000004</v>
      </c>
      <c r="Q1877">
        <f t="shared" si="265"/>
        <v>5.13</v>
      </c>
      <c r="R1877">
        <f t="shared" si="266"/>
        <v>5.44</v>
      </c>
      <c r="S1877">
        <f t="shared" si="267"/>
        <v>-1152</v>
      </c>
      <c r="T1877" s="6">
        <f t="shared" si="271"/>
        <v>31794</v>
      </c>
      <c r="U1877" s="6">
        <f t="shared" si="268"/>
        <v>38888.449051760006</v>
      </c>
      <c r="V1877" s="4">
        <f t="shared" si="269"/>
        <v>1.2231379836371645</v>
      </c>
      <c r="W1877" s="3">
        <f t="shared" si="270"/>
        <v>12434.841270000001</v>
      </c>
    </row>
    <row r="1878" spans="1:23">
      <c r="A1878" s="1">
        <v>1876</v>
      </c>
      <c r="B1878">
        <v>4202</v>
      </c>
      <c r="C1878" t="s">
        <v>1861</v>
      </c>
      <c r="D1878" t="s">
        <v>3812</v>
      </c>
      <c r="E1878">
        <v>51894</v>
      </c>
      <c r="F1878" t="s">
        <v>3915</v>
      </c>
      <c r="G1878">
        <v>1.78</v>
      </c>
      <c r="H1878" t="s">
        <v>5533</v>
      </c>
      <c r="I1878" s="2" t="s">
        <v>7468</v>
      </c>
      <c r="K1878" t="s">
        <v>9186</v>
      </c>
      <c r="L1878">
        <v>37</v>
      </c>
      <c r="M1878">
        <v>0.189</v>
      </c>
      <c r="N1878">
        <v>78.05</v>
      </c>
      <c r="O1878">
        <f t="shared" si="263"/>
        <v>80.36</v>
      </c>
      <c r="P1878">
        <f t="shared" si="264"/>
        <v>5015.0600000000004</v>
      </c>
      <c r="Q1878">
        <f t="shared" si="265"/>
        <v>5.13</v>
      </c>
      <c r="R1878">
        <f t="shared" si="266"/>
        <v>5.44</v>
      </c>
      <c r="S1878">
        <f t="shared" si="267"/>
        <v>-1152</v>
      </c>
      <c r="T1878" s="6">
        <f t="shared" si="271"/>
        <v>51894</v>
      </c>
      <c r="U1878" s="6">
        <f t="shared" si="268"/>
        <v>59529.034072719995</v>
      </c>
      <c r="V1878" s="4">
        <f t="shared" si="269"/>
        <v>1.1471274920553436</v>
      </c>
      <c r="W1878" s="3">
        <f t="shared" si="270"/>
        <v>12434.841270000001</v>
      </c>
    </row>
    <row r="1879" spans="1:23">
      <c r="A1879" s="1">
        <v>1877</v>
      </c>
      <c r="B1879">
        <v>4206</v>
      </c>
      <c r="C1879" t="s">
        <v>1862</v>
      </c>
      <c r="D1879" t="s">
        <v>3813</v>
      </c>
      <c r="E1879">
        <v>49693</v>
      </c>
      <c r="F1879" t="s">
        <v>3915</v>
      </c>
      <c r="G1879">
        <v>2.4300000000000002</v>
      </c>
      <c r="H1879" t="s">
        <v>5225</v>
      </c>
      <c r="I1879" s="2" t="s">
        <v>7469</v>
      </c>
      <c r="K1879" t="s">
        <v>8878</v>
      </c>
      <c r="L1879">
        <v>1</v>
      </c>
      <c r="M1879">
        <v>0.1</v>
      </c>
      <c r="N1879">
        <v>31</v>
      </c>
      <c r="O1879">
        <f t="shared" si="263"/>
        <v>80.36</v>
      </c>
      <c r="P1879">
        <f t="shared" si="264"/>
        <v>5015.0600000000004</v>
      </c>
      <c r="Q1879">
        <f t="shared" si="265"/>
        <v>5.13</v>
      </c>
      <c r="R1879">
        <f t="shared" si="266"/>
        <v>5.44</v>
      </c>
      <c r="S1879">
        <f t="shared" si="267"/>
        <v>-1152</v>
      </c>
      <c r="T1879" s="6">
        <f t="shared" si="271"/>
        <v>49693</v>
      </c>
      <c r="U1879" s="6">
        <f t="shared" si="268"/>
        <v>48659.907543320005</v>
      </c>
      <c r="V1879" s="4">
        <f t="shared" si="269"/>
        <v>0.97921050335701221</v>
      </c>
      <c r="W1879" s="3">
        <f t="shared" si="270"/>
        <v>12434.841270000001</v>
      </c>
    </row>
    <row r="1880" spans="1:23">
      <c r="A1880" s="1">
        <v>1878</v>
      </c>
      <c r="B1880">
        <v>4208</v>
      </c>
      <c r="C1880" t="s">
        <v>1863</v>
      </c>
      <c r="D1880" t="s">
        <v>3814</v>
      </c>
      <c r="E1880">
        <v>40794</v>
      </c>
      <c r="F1880" t="s">
        <v>3915</v>
      </c>
      <c r="G1880">
        <v>2.2000000000000002</v>
      </c>
      <c r="H1880" t="s">
        <v>5534</v>
      </c>
      <c r="I1880" s="2" t="s">
        <v>7470</v>
      </c>
      <c r="K1880" t="s">
        <v>9187</v>
      </c>
      <c r="L1880">
        <v>19</v>
      </c>
      <c r="M1880">
        <v>5.5E-2</v>
      </c>
      <c r="N1880">
        <v>21.45</v>
      </c>
      <c r="O1880">
        <f t="shared" si="263"/>
        <v>80.36</v>
      </c>
      <c r="P1880">
        <f t="shared" si="264"/>
        <v>5015.0600000000004</v>
      </c>
      <c r="Q1880">
        <f t="shared" si="265"/>
        <v>5.13</v>
      </c>
      <c r="R1880">
        <f t="shared" si="266"/>
        <v>5.44</v>
      </c>
      <c r="S1880">
        <f t="shared" si="267"/>
        <v>-1152</v>
      </c>
      <c r="T1880" s="6">
        <f t="shared" si="271"/>
        <v>40794</v>
      </c>
      <c r="U1880" s="6">
        <f t="shared" si="268"/>
        <v>41053.028632800007</v>
      </c>
      <c r="V1880" s="4">
        <f t="shared" si="269"/>
        <v>1.0063496747757026</v>
      </c>
      <c r="W1880" s="3">
        <f t="shared" si="270"/>
        <v>12434.841270000001</v>
      </c>
    </row>
    <row r="1881" spans="1:23">
      <c r="A1881" s="1">
        <v>1879</v>
      </c>
      <c r="B1881">
        <v>4211</v>
      </c>
      <c r="C1881" t="s">
        <v>1864</v>
      </c>
      <c r="D1881" t="s">
        <v>3815</v>
      </c>
      <c r="E1881">
        <v>36594</v>
      </c>
      <c r="F1881" t="s">
        <v>3915</v>
      </c>
      <c r="G1881">
        <v>2.48</v>
      </c>
      <c r="H1881" t="s">
        <v>5535</v>
      </c>
      <c r="I1881" s="2" t="s">
        <v>7471</v>
      </c>
      <c r="K1881" t="s">
        <v>9188</v>
      </c>
      <c r="L1881">
        <v>31</v>
      </c>
      <c r="M1881">
        <v>0.12</v>
      </c>
      <c r="N1881">
        <v>61.2</v>
      </c>
      <c r="O1881">
        <f t="shared" si="263"/>
        <v>80.36</v>
      </c>
      <c r="P1881">
        <f t="shared" si="264"/>
        <v>5015.0600000000004</v>
      </c>
      <c r="Q1881">
        <f t="shared" si="265"/>
        <v>5.13</v>
      </c>
      <c r="R1881">
        <f t="shared" si="266"/>
        <v>5.44</v>
      </c>
      <c r="S1881">
        <f t="shared" si="267"/>
        <v>-1152</v>
      </c>
      <c r="T1881" s="6">
        <f t="shared" si="271"/>
        <v>36594</v>
      </c>
      <c r="U1881" s="6">
        <f t="shared" si="268"/>
        <v>62608.181699520006</v>
      </c>
      <c r="V1881" s="4">
        <f t="shared" si="269"/>
        <v>1.7108865305656666</v>
      </c>
      <c r="W1881" s="3">
        <f t="shared" si="270"/>
        <v>12434.841270000001</v>
      </c>
    </row>
    <row r="1882" spans="1:23">
      <c r="A1882" s="1">
        <v>1880</v>
      </c>
      <c r="B1882">
        <v>4212</v>
      </c>
      <c r="C1882" t="s">
        <v>1865</v>
      </c>
      <c r="D1882" t="s">
        <v>3816</v>
      </c>
      <c r="E1882">
        <v>21894</v>
      </c>
      <c r="F1882" t="s">
        <v>3915</v>
      </c>
      <c r="G1882">
        <v>1.04</v>
      </c>
      <c r="H1882" t="s">
        <v>5536</v>
      </c>
      <c r="I1882" s="2" t="s">
        <v>7472</v>
      </c>
      <c r="K1882" t="s">
        <v>9189</v>
      </c>
      <c r="L1882">
        <v>25</v>
      </c>
      <c r="M1882">
        <v>0.06</v>
      </c>
      <c r="N1882">
        <v>30.6</v>
      </c>
      <c r="O1882">
        <f t="shared" si="263"/>
        <v>80.36</v>
      </c>
      <c r="P1882">
        <f t="shared" si="264"/>
        <v>5015.0600000000004</v>
      </c>
      <c r="Q1882">
        <f t="shared" si="265"/>
        <v>5.13</v>
      </c>
      <c r="R1882">
        <f t="shared" si="266"/>
        <v>5.44</v>
      </c>
      <c r="S1882">
        <f t="shared" si="267"/>
        <v>-1152</v>
      </c>
      <c r="T1882" s="6">
        <f t="shared" si="271"/>
        <v>21894</v>
      </c>
      <c r="U1882" s="6">
        <f t="shared" si="268"/>
        <v>27743.728944960003</v>
      </c>
      <c r="V1882" s="4">
        <f t="shared" si="269"/>
        <v>1.2671841118553029</v>
      </c>
      <c r="W1882" s="3">
        <f t="shared" si="270"/>
        <v>12434.841270000001</v>
      </c>
    </row>
    <row r="1883" spans="1:23">
      <c r="A1883" s="1">
        <v>1881</v>
      </c>
      <c r="B1883">
        <v>4218</v>
      </c>
      <c r="C1883" t="s">
        <v>1866</v>
      </c>
      <c r="D1883" t="s">
        <v>3817</v>
      </c>
      <c r="E1883">
        <v>46794</v>
      </c>
      <c r="F1883" t="s">
        <v>3915</v>
      </c>
      <c r="G1883">
        <v>2.04</v>
      </c>
      <c r="H1883" t="s">
        <v>5537</v>
      </c>
      <c r="I1883" s="2" t="s">
        <v>7473</v>
      </c>
      <c r="K1883" t="s">
        <v>9190</v>
      </c>
      <c r="L1883">
        <v>16</v>
      </c>
      <c r="M1883">
        <v>0.115</v>
      </c>
      <c r="N1883">
        <v>44.85</v>
      </c>
      <c r="O1883">
        <f t="shared" si="263"/>
        <v>80.36</v>
      </c>
      <c r="P1883">
        <f t="shared" si="264"/>
        <v>5015.0600000000004</v>
      </c>
      <c r="Q1883">
        <f t="shared" si="265"/>
        <v>5.13</v>
      </c>
      <c r="R1883">
        <f t="shared" si="266"/>
        <v>5.44</v>
      </c>
      <c r="S1883">
        <f t="shared" si="267"/>
        <v>-1152</v>
      </c>
      <c r="T1883" s="6">
        <f t="shared" si="271"/>
        <v>46794</v>
      </c>
      <c r="U1883" s="6">
        <f t="shared" si="268"/>
        <v>48895.045668960003</v>
      </c>
      <c r="V1883" s="4">
        <f t="shared" si="269"/>
        <v>1.0448998946223875</v>
      </c>
      <c r="W1883" s="3">
        <f t="shared" si="270"/>
        <v>12434.841270000001</v>
      </c>
    </row>
    <row r="1884" spans="1:23">
      <c r="A1884" s="1">
        <v>1882</v>
      </c>
      <c r="B1884">
        <v>4221</v>
      </c>
      <c r="C1884" t="s">
        <v>1867</v>
      </c>
      <c r="D1884" t="s">
        <v>3818</v>
      </c>
      <c r="E1884">
        <v>71743</v>
      </c>
      <c r="F1884" t="s">
        <v>3915</v>
      </c>
      <c r="G1884">
        <v>2.14</v>
      </c>
      <c r="H1884" t="s">
        <v>4956</v>
      </c>
      <c r="I1884" s="2" t="s">
        <v>7474</v>
      </c>
      <c r="K1884" t="s">
        <v>8609</v>
      </c>
      <c r="L1884">
        <v>1</v>
      </c>
      <c r="M1884">
        <v>0.24</v>
      </c>
      <c r="N1884">
        <v>85.2</v>
      </c>
      <c r="O1884">
        <f t="shared" si="263"/>
        <v>80.36</v>
      </c>
      <c r="P1884">
        <f t="shared" si="264"/>
        <v>5015.0600000000004</v>
      </c>
      <c r="Q1884">
        <f t="shared" si="265"/>
        <v>5.13</v>
      </c>
      <c r="R1884">
        <f t="shared" si="266"/>
        <v>5.44</v>
      </c>
      <c r="S1884">
        <f t="shared" si="267"/>
        <v>-1152</v>
      </c>
      <c r="T1884" s="6">
        <f t="shared" si="271"/>
        <v>71743</v>
      </c>
      <c r="U1884" s="6">
        <f t="shared" si="268"/>
        <v>68026.568061360013</v>
      </c>
      <c r="V1884" s="4">
        <f t="shared" si="269"/>
        <v>0.948197985327628</v>
      </c>
      <c r="W1884" s="3">
        <f t="shared" si="270"/>
        <v>12434.841270000001</v>
      </c>
    </row>
    <row r="1885" spans="1:23">
      <c r="A1885" s="1">
        <v>1883</v>
      </c>
      <c r="B1885">
        <v>4223</v>
      </c>
      <c r="C1885" t="s">
        <v>1868</v>
      </c>
      <c r="D1885" t="s">
        <v>3819</v>
      </c>
      <c r="E1885">
        <v>196343</v>
      </c>
      <c r="F1885" t="s">
        <v>3915</v>
      </c>
      <c r="G1885">
        <v>1.92</v>
      </c>
      <c r="H1885" t="s">
        <v>5538</v>
      </c>
      <c r="I1885" s="2" t="s">
        <v>7475</v>
      </c>
      <c r="K1885" t="s">
        <v>9191</v>
      </c>
      <c r="L1885">
        <v>25</v>
      </c>
      <c r="M1885">
        <v>0.36799999999999999</v>
      </c>
      <c r="N1885">
        <v>366.32000000000011</v>
      </c>
      <c r="O1885">
        <f t="shared" si="263"/>
        <v>80.36</v>
      </c>
      <c r="P1885">
        <f t="shared" si="264"/>
        <v>5015.0600000000004</v>
      </c>
      <c r="Q1885">
        <f t="shared" si="265"/>
        <v>5.13</v>
      </c>
      <c r="R1885">
        <f t="shared" si="266"/>
        <v>5.44</v>
      </c>
      <c r="S1885">
        <f t="shared" si="267"/>
        <v>-1152</v>
      </c>
      <c r="T1885" s="6">
        <f t="shared" si="271"/>
        <v>196343</v>
      </c>
      <c r="U1885" s="6">
        <f t="shared" si="268"/>
        <v>187637.73937408006</v>
      </c>
      <c r="V1885" s="4">
        <f t="shared" si="269"/>
        <v>0.9556629947290205</v>
      </c>
      <c r="W1885" s="3">
        <f t="shared" si="270"/>
        <v>12434.841270000001</v>
      </c>
    </row>
    <row r="1886" spans="1:23">
      <c r="A1886" s="1">
        <v>1884</v>
      </c>
      <c r="B1886">
        <v>4226</v>
      </c>
      <c r="C1886" t="s">
        <v>1869</v>
      </c>
      <c r="D1886" t="s">
        <v>3820</v>
      </c>
      <c r="E1886">
        <v>23694</v>
      </c>
      <c r="F1886" t="s">
        <v>3915</v>
      </c>
      <c r="G1886">
        <v>1.4</v>
      </c>
      <c r="H1886" t="s">
        <v>5539</v>
      </c>
      <c r="I1886" s="2" t="s">
        <v>7476</v>
      </c>
      <c r="K1886" t="s">
        <v>9192</v>
      </c>
      <c r="L1886">
        <v>14</v>
      </c>
      <c r="M1886">
        <v>0.03</v>
      </c>
      <c r="N1886">
        <v>15.3</v>
      </c>
      <c r="O1886">
        <f t="shared" si="263"/>
        <v>80.36</v>
      </c>
      <c r="P1886">
        <f t="shared" si="264"/>
        <v>5015.0600000000004</v>
      </c>
      <c r="Q1886">
        <f t="shared" si="265"/>
        <v>5.13</v>
      </c>
      <c r="R1886">
        <f t="shared" si="266"/>
        <v>5.44</v>
      </c>
      <c r="S1886">
        <f t="shared" si="267"/>
        <v>-1152</v>
      </c>
      <c r="T1886" s="6">
        <f t="shared" si="271"/>
        <v>23694</v>
      </c>
      <c r="U1886" s="6">
        <f t="shared" si="268"/>
        <v>26427.056853599999</v>
      </c>
      <c r="V1886" s="4">
        <f t="shared" si="269"/>
        <v>1.1153480566219296</v>
      </c>
      <c r="W1886" s="3">
        <f t="shared" si="270"/>
        <v>12434.841270000001</v>
      </c>
    </row>
    <row r="1887" spans="1:23">
      <c r="A1887" s="1">
        <v>1885</v>
      </c>
      <c r="B1887">
        <v>4230</v>
      </c>
      <c r="C1887" t="s">
        <v>1870</v>
      </c>
      <c r="D1887" t="s">
        <v>3821</v>
      </c>
      <c r="E1887">
        <v>19868</v>
      </c>
      <c r="F1887" t="s">
        <v>3915</v>
      </c>
      <c r="G1887">
        <v>1.1299999999999999</v>
      </c>
      <c r="H1887" t="s">
        <v>5277</v>
      </c>
      <c r="I1887" s="2" t="s">
        <v>7477</v>
      </c>
      <c r="K1887" t="s">
        <v>8930</v>
      </c>
      <c r="L1887">
        <v>1</v>
      </c>
      <c r="M1887">
        <v>0.01</v>
      </c>
      <c r="N1887">
        <v>4.45</v>
      </c>
      <c r="O1887">
        <f t="shared" si="263"/>
        <v>80.36</v>
      </c>
      <c r="P1887">
        <f t="shared" si="264"/>
        <v>5015.0600000000004</v>
      </c>
      <c r="Q1887">
        <f t="shared" si="265"/>
        <v>5.13</v>
      </c>
      <c r="R1887">
        <f t="shared" si="266"/>
        <v>5.44</v>
      </c>
      <c r="S1887">
        <f t="shared" si="267"/>
        <v>-1152</v>
      </c>
      <c r="T1887" s="6">
        <f t="shared" si="271"/>
        <v>19868</v>
      </c>
      <c r="U1887" s="6">
        <f t="shared" si="268"/>
        <v>17654.999642119998</v>
      </c>
      <c r="V1887" s="4">
        <f t="shared" si="269"/>
        <v>0.88861484005033209</v>
      </c>
      <c r="W1887" s="3">
        <f t="shared" si="270"/>
        <v>12434.841270000001</v>
      </c>
    </row>
    <row r="1888" spans="1:23">
      <c r="A1888" s="1">
        <v>1886</v>
      </c>
      <c r="B1888">
        <v>4231</v>
      </c>
      <c r="C1888" t="s">
        <v>1871</v>
      </c>
      <c r="D1888" t="s">
        <v>3822</v>
      </c>
      <c r="E1888">
        <v>27295</v>
      </c>
      <c r="F1888" t="s">
        <v>3915</v>
      </c>
      <c r="G1888">
        <v>1.93</v>
      </c>
      <c r="H1888" t="s">
        <v>5540</v>
      </c>
      <c r="I1888" s="2" t="s">
        <v>7478</v>
      </c>
      <c r="K1888" t="s">
        <v>9193</v>
      </c>
      <c r="L1888">
        <v>31</v>
      </c>
      <c r="M1888">
        <v>6.3E-2</v>
      </c>
      <c r="N1888">
        <v>32.130000000000003</v>
      </c>
      <c r="O1888">
        <f t="shared" si="263"/>
        <v>80.36</v>
      </c>
      <c r="P1888">
        <f t="shared" si="264"/>
        <v>5015.0600000000004</v>
      </c>
      <c r="Q1888">
        <f t="shared" si="265"/>
        <v>5.13</v>
      </c>
      <c r="R1888">
        <f t="shared" si="266"/>
        <v>5.44</v>
      </c>
      <c r="S1888">
        <f t="shared" si="267"/>
        <v>-1152</v>
      </c>
      <c r="T1888" s="6">
        <f t="shared" si="271"/>
        <v>27295</v>
      </c>
      <c r="U1888" s="6">
        <f t="shared" si="268"/>
        <v>41692.991773319998</v>
      </c>
      <c r="V1888" s="4">
        <f t="shared" si="269"/>
        <v>1.5274955769672101</v>
      </c>
      <c r="W1888" s="3">
        <f t="shared" si="270"/>
        <v>12434.841270000001</v>
      </c>
    </row>
    <row r="1889" spans="1:23">
      <c r="A1889" s="1">
        <v>1887</v>
      </c>
      <c r="B1889">
        <v>4232</v>
      </c>
      <c r="C1889" t="s">
        <v>1872</v>
      </c>
      <c r="D1889" t="s">
        <v>3823</v>
      </c>
      <c r="E1889">
        <v>50694</v>
      </c>
      <c r="F1889" t="s">
        <v>3915</v>
      </c>
      <c r="G1889">
        <v>2.58</v>
      </c>
      <c r="H1889" t="s">
        <v>5541</v>
      </c>
      <c r="I1889" s="2" t="s">
        <v>7479</v>
      </c>
      <c r="K1889" t="s">
        <v>9194</v>
      </c>
      <c r="L1889">
        <v>9</v>
      </c>
      <c r="M1889">
        <v>0.1</v>
      </c>
      <c r="N1889">
        <v>36.6</v>
      </c>
      <c r="O1889">
        <f t="shared" si="263"/>
        <v>80.36</v>
      </c>
      <c r="P1889">
        <f t="shared" si="264"/>
        <v>5015.0600000000004</v>
      </c>
      <c r="Q1889">
        <f t="shared" si="265"/>
        <v>5.13</v>
      </c>
      <c r="R1889">
        <f t="shared" si="266"/>
        <v>5.44</v>
      </c>
      <c r="S1889">
        <f t="shared" si="267"/>
        <v>-1152</v>
      </c>
      <c r="T1889" s="6">
        <f t="shared" si="271"/>
        <v>50694</v>
      </c>
      <c r="U1889" s="6">
        <f t="shared" si="268"/>
        <v>53346.266011920001</v>
      </c>
      <c r="V1889" s="4">
        <f t="shared" si="269"/>
        <v>1.0523191307042254</v>
      </c>
      <c r="W1889" s="3">
        <f t="shared" si="270"/>
        <v>12434.841270000001</v>
      </c>
    </row>
    <row r="1890" spans="1:23">
      <c r="A1890" s="1">
        <v>1888</v>
      </c>
      <c r="B1890">
        <v>4234</v>
      </c>
      <c r="C1890" t="s">
        <v>1873</v>
      </c>
      <c r="D1890" t="s">
        <v>3824</v>
      </c>
      <c r="E1890">
        <v>200094</v>
      </c>
      <c r="F1890" t="s">
        <v>3916</v>
      </c>
      <c r="G1890">
        <v>4.24</v>
      </c>
      <c r="H1890" t="s">
        <v>5542</v>
      </c>
      <c r="I1890" s="2" t="s">
        <v>7480</v>
      </c>
      <c r="K1890" t="s">
        <v>9195</v>
      </c>
      <c r="L1890">
        <v>59</v>
      </c>
      <c r="M1890">
        <v>0.47</v>
      </c>
      <c r="N1890">
        <v>183.3</v>
      </c>
      <c r="O1890">
        <f t="shared" si="263"/>
        <v>80.36</v>
      </c>
      <c r="P1890">
        <f t="shared" si="264"/>
        <v>5015.0600000000004</v>
      </c>
      <c r="Q1890">
        <f t="shared" si="265"/>
        <v>5.13</v>
      </c>
      <c r="R1890">
        <f t="shared" si="266"/>
        <v>5.44</v>
      </c>
      <c r="S1890">
        <f t="shared" si="267"/>
        <v>-1152</v>
      </c>
      <c r="T1890" s="6">
        <f t="shared" si="271"/>
        <v>200094</v>
      </c>
      <c r="U1890" s="6">
        <f t="shared" si="268"/>
        <v>142247.60710176002</v>
      </c>
      <c r="V1890" s="4">
        <f t="shared" si="269"/>
        <v>0.71090391067078484</v>
      </c>
      <c r="W1890" s="3">
        <f t="shared" si="270"/>
        <v>12434.841270000001</v>
      </c>
    </row>
    <row r="1891" spans="1:23">
      <c r="A1891" s="1">
        <v>1889</v>
      </c>
      <c r="B1891">
        <v>4239</v>
      </c>
      <c r="C1891" t="s">
        <v>1874</v>
      </c>
      <c r="D1891" t="s">
        <v>3825</v>
      </c>
      <c r="E1891">
        <v>561750</v>
      </c>
      <c r="F1891" t="s">
        <v>3916</v>
      </c>
      <c r="G1891">
        <v>8.15</v>
      </c>
      <c r="H1891" t="s">
        <v>5543</v>
      </c>
      <c r="I1891" s="2" t="s">
        <v>7481</v>
      </c>
      <c r="K1891" t="s">
        <v>9196</v>
      </c>
      <c r="L1891">
        <v>61</v>
      </c>
      <c r="M1891">
        <v>1.3</v>
      </c>
      <c r="N1891">
        <v>449.36</v>
      </c>
      <c r="O1891">
        <f t="shared" si="263"/>
        <v>80.36</v>
      </c>
      <c r="P1891">
        <f t="shared" si="264"/>
        <v>5015.0600000000004</v>
      </c>
      <c r="Q1891">
        <f t="shared" si="265"/>
        <v>5.13</v>
      </c>
      <c r="R1891">
        <f t="shared" si="266"/>
        <v>5.44</v>
      </c>
      <c r="S1891">
        <f t="shared" si="267"/>
        <v>-1152</v>
      </c>
      <c r="T1891" s="6">
        <f t="shared" si="271"/>
        <v>561750</v>
      </c>
      <c r="U1891" s="6">
        <f t="shared" si="268"/>
        <v>316902.24624460004</v>
      </c>
      <c r="V1891" s="4">
        <f t="shared" si="269"/>
        <v>0.56413394970111264</v>
      </c>
      <c r="W1891" s="3">
        <f t="shared" si="270"/>
        <v>12434.841270000001</v>
      </c>
    </row>
    <row r="1892" spans="1:23">
      <c r="A1892" s="1">
        <v>1890</v>
      </c>
      <c r="B1892">
        <v>4240</v>
      </c>
      <c r="C1892" t="s">
        <v>41</v>
      </c>
      <c r="D1892" t="s">
        <v>1992</v>
      </c>
      <c r="E1892">
        <v>67118</v>
      </c>
      <c r="F1892" t="s">
        <v>3915</v>
      </c>
      <c r="G1892">
        <v>2.79</v>
      </c>
      <c r="H1892" t="s">
        <v>3946</v>
      </c>
      <c r="I1892" s="2" t="s">
        <v>5648</v>
      </c>
      <c r="K1892" t="s">
        <v>7599</v>
      </c>
      <c r="L1892">
        <v>1</v>
      </c>
      <c r="M1892">
        <v>0.1</v>
      </c>
      <c r="N1892">
        <v>47.5</v>
      </c>
      <c r="O1892">
        <f t="shared" si="263"/>
        <v>80.36</v>
      </c>
      <c r="P1892">
        <f t="shared" si="264"/>
        <v>5015.0600000000004</v>
      </c>
      <c r="Q1892">
        <f t="shared" si="265"/>
        <v>5.13</v>
      </c>
      <c r="R1892">
        <f t="shared" si="266"/>
        <v>5.44</v>
      </c>
      <c r="S1892">
        <f t="shared" si="267"/>
        <v>-1152</v>
      </c>
      <c r="T1892" s="6">
        <f t="shared" si="271"/>
        <v>67118</v>
      </c>
      <c r="U1892" s="6">
        <f t="shared" si="268"/>
        <v>61244.872571960004</v>
      </c>
      <c r="V1892" s="4">
        <f t="shared" si="269"/>
        <v>0.9124954940844483</v>
      </c>
      <c r="W1892" s="3">
        <f t="shared" si="270"/>
        <v>12434.841270000001</v>
      </c>
    </row>
    <row r="1893" spans="1:23">
      <c r="A1893" s="1">
        <v>1891</v>
      </c>
      <c r="B1893">
        <v>4242</v>
      </c>
      <c r="C1893" t="s">
        <v>1875</v>
      </c>
      <c r="D1893" t="s">
        <v>3826</v>
      </c>
      <c r="E1893">
        <v>34794</v>
      </c>
      <c r="F1893" t="s">
        <v>3917</v>
      </c>
      <c r="G1893">
        <v>2.2599999999999998</v>
      </c>
      <c r="H1893" t="s">
        <v>5544</v>
      </c>
      <c r="I1893" s="2" t="s">
        <v>7482</v>
      </c>
      <c r="K1893" t="s">
        <v>9197</v>
      </c>
      <c r="L1893">
        <v>11</v>
      </c>
      <c r="M1893">
        <v>0.15</v>
      </c>
      <c r="N1893">
        <v>48.75</v>
      </c>
      <c r="O1893">
        <f t="shared" si="263"/>
        <v>80.36</v>
      </c>
      <c r="P1893">
        <f t="shared" si="264"/>
        <v>5015.0600000000004</v>
      </c>
      <c r="Q1893">
        <f t="shared" si="265"/>
        <v>5.13</v>
      </c>
      <c r="R1893">
        <f t="shared" si="266"/>
        <v>5.44</v>
      </c>
      <c r="S1893">
        <f t="shared" si="267"/>
        <v>-1152</v>
      </c>
      <c r="T1893" s="6">
        <f t="shared" si="271"/>
        <v>34794</v>
      </c>
      <c r="U1893" s="6">
        <f t="shared" si="268"/>
        <v>53882.761524239999</v>
      </c>
      <c r="V1893" s="4">
        <f t="shared" si="269"/>
        <v>1.5486222200448352</v>
      </c>
      <c r="W1893" s="3">
        <f t="shared" si="270"/>
        <v>12434.841270000001</v>
      </c>
    </row>
    <row r="1894" spans="1:23">
      <c r="A1894" s="1">
        <v>1892</v>
      </c>
      <c r="B1894">
        <v>4244</v>
      </c>
      <c r="C1894" t="s">
        <v>1876</v>
      </c>
      <c r="D1894" t="s">
        <v>3827</v>
      </c>
      <c r="E1894">
        <v>37194</v>
      </c>
      <c r="F1894" t="s">
        <v>3915</v>
      </c>
      <c r="G1894">
        <v>1.73</v>
      </c>
      <c r="H1894" t="s">
        <v>4325</v>
      </c>
      <c r="I1894" s="2" t="s">
        <v>7483</v>
      </c>
      <c r="K1894" t="s">
        <v>7978</v>
      </c>
      <c r="L1894">
        <v>14</v>
      </c>
      <c r="M1894">
        <v>0.08</v>
      </c>
      <c r="N1894">
        <v>31.2</v>
      </c>
      <c r="O1894">
        <f t="shared" si="263"/>
        <v>80.36</v>
      </c>
      <c r="P1894">
        <f t="shared" si="264"/>
        <v>5015.0600000000004</v>
      </c>
      <c r="Q1894">
        <f t="shared" si="265"/>
        <v>5.13</v>
      </c>
      <c r="R1894">
        <f t="shared" si="266"/>
        <v>5.44</v>
      </c>
      <c r="S1894">
        <f t="shared" si="267"/>
        <v>-1152</v>
      </c>
      <c r="T1894" s="6">
        <f t="shared" si="271"/>
        <v>37194</v>
      </c>
      <c r="U1894" s="6">
        <f t="shared" si="268"/>
        <v>38302.072556519997</v>
      </c>
      <c r="V1894" s="4">
        <f t="shared" si="269"/>
        <v>1.0297917017938376</v>
      </c>
      <c r="W1894" s="3">
        <f t="shared" si="270"/>
        <v>12434.841270000001</v>
      </c>
    </row>
    <row r="1895" spans="1:23">
      <c r="A1895" s="1">
        <v>1893</v>
      </c>
      <c r="B1895">
        <v>4245</v>
      </c>
      <c r="C1895" t="s">
        <v>1877</v>
      </c>
      <c r="D1895" t="s">
        <v>3828</v>
      </c>
      <c r="E1895">
        <v>29394</v>
      </c>
      <c r="F1895" t="s">
        <v>3915</v>
      </c>
      <c r="G1895">
        <v>2.08</v>
      </c>
      <c r="H1895" t="s">
        <v>5545</v>
      </c>
      <c r="I1895" s="2" t="s">
        <v>7484</v>
      </c>
      <c r="K1895" t="s">
        <v>9198</v>
      </c>
      <c r="L1895">
        <v>2</v>
      </c>
      <c r="M1895">
        <v>0.01</v>
      </c>
      <c r="N1895">
        <v>3.9</v>
      </c>
      <c r="O1895">
        <f t="shared" si="263"/>
        <v>80.36</v>
      </c>
      <c r="P1895">
        <f t="shared" si="264"/>
        <v>5015.0600000000004</v>
      </c>
      <c r="Q1895">
        <f t="shared" si="265"/>
        <v>5.13</v>
      </c>
      <c r="R1895">
        <f t="shared" si="266"/>
        <v>5.44</v>
      </c>
      <c r="S1895">
        <f t="shared" si="267"/>
        <v>-1152</v>
      </c>
      <c r="T1895" s="6">
        <f t="shared" si="271"/>
        <v>29394</v>
      </c>
      <c r="U1895" s="6">
        <f t="shared" si="268"/>
        <v>31590.281569920004</v>
      </c>
      <c r="V1895" s="4">
        <f t="shared" si="269"/>
        <v>1.0747187034741785</v>
      </c>
      <c r="W1895" s="3">
        <f t="shared" si="270"/>
        <v>12434.841270000001</v>
      </c>
    </row>
    <row r="1896" spans="1:23">
      <c r="A1896" s="1">
        <v>1894</v>
      </c>
      <c r="B1896">
        <v>4246</v>
      </c>
      <c r="C1896" t="s">
        <v>1878</v>
      </c>
      <c r="D1896" t="s">
        <v>3829</v>
      </c>
      <c r="E1896">
        <v>107940</v>
      </c>
      <c r="F1896" t="s">
        <v>3915</v>
      </c>
      <c r="G1896">
        <v>3.17</v>
      </c>
      <c r="H1896" t="s">
        <v>5546</v>
      </c>
      <c r="I1896" s="2" t="s">
        <v>7485</v>
      </c>
      <c r="K1896" t="s">
        <v>9199</v>
      </c>
      <c r="L1896">
        <v>38</v>
      </c>
      <c r="M1896">
        <v>0.38400000000000001</v>
      </c>
      <c r="N1896">
        <v>100.32</v>
      </c>
      <c r="O1896">
        <f t="shared" si="263"/>
        <v>80.36</v>
      </c>
      <c r="P1896">
        <f t="shared" si="264"/>
        <v>5015.0600000000004</v>
      </c>
      <c r="Q1896">
        <f t="shared" si="265"/>
        <v>5.13</v>
      </c>
      <c r="R1896">
        <f t="shared" si="266"/>
        <v>5.44</v>
      </c>
      <c r="S1896">
        <f t="shared" si="267"/>
        <v>-1152</v>
      </c>
      <c r="T1896" s="6">
        <f t="shared" si="271"/>
        <v>107940</v>
      </c>
      <c r="U1896" s="6">
        <f t="shared" si="268"/>
        <v>90005.86687908</v>
      </c>
      <c r="V1896" s="4">
        <f t="shared" si="269"/>
        <v>0.83385090679155083</v>
      </c>
      <c r="W1896" s="3">
        <f t="shared" si="270"/>
        <v>12434.841270000001</v>
      </c>
    </row>
    <row r="1897" spans="1:23">
      <c r="A1897" s="1">
        <v>1895</v>
      </c>
      <c r="B1897">
        <v>4247</v>
      </c>
      <c r="C1897" t="s">
        <v>1879</v>
      </c>
      <c r="D1897" t="s">
        <v>3830</v>
      </c>
      <c r="E1897">
        <v>33894</v>
      </c>
      <c r="F1897" t="s">
        <v>3917</v>
      </c>
      <c r="G1897">
        <v>2.12</v>
      </c>
      <c r="H1897" t="s">
        <v>5544</v>
      </c>
      <c r="I1897" s="2" t="s">
        <v>7486</v>
      </c>
      <c r="K1897" t="s">
        <v>9197</v>
      </c>
      <c r="L1897">
        <v>11</v>
      </c>
      <c r="M1897">
        <v>0.15</v>
      </c>
      <c r="N1897">
        <v>48.75</v>
      </c>
      <c r="O1897">
        <f t="shared" si="263"/>
        <v>80.36</v>
      </c>
      <c r="P1897">
        <f t="shared" si="264"/>
        <v>5015.0600000000004</v>
      </c>
      <c r="Q1897">
        <f t="shared" si="265"/>
        <v>5.13</v>
      </c>
      <c r="R1897">
        <f t="shared" si="266"/>
        <v>5.44</v>
      </c>
      <c r="S1897">
        <f t="shared" si="267"/>
        <v>-1152</v>
      </c>
      <c r="T1897" s="6">
        <f t="shared" si="271"/>
        <v>33894</v>
      </c>
      <c r="U1897" s="6">
        <f t="shared" si="268"/>
        <v>51793.708190880003</v>
      </c>
      <c r="V1897" s="4">
        <f t="shared" si="269"/>
        <v>1.5281084614055587</v>
      </c>
      <c r="W1897" s="3">
        <f t="shared" si="270"/>
        <v>12434.841270000001</v>
      </c>
    </row>
    <row r="1898" spans="1:23">
      <c r="A1898" s="1">
        <v>1896</v>
      </c>
      <c r="B1898">
        <v>4254</v>
      </c>
      <c r="C1898" t="s">
        <v>1880</v>
      </c>
      <c r="D1898" t="s">
        <v>3831</v>
      </c>
      <c r="E1898">
        <v>304494</v>
      </c>
      <c r="F1898" t="s">
        <v>3916</v>
      </c>
      <c r="G1898">
        <v>6.28</v>
      </c>
      <c r="H1898" t="s">
        <v>5547</v>
      </c>
      <c r="I1898" s="2" t="s">
        <v>7487</v>
      </c>
      <c r="K1898" t="s">
        <v>9200</v>
      </c>
      <c r="L1898">
        <v>166</v>
      </c>
      <c r="M1898">
        <v>1.69</v>
      </c>
      <c r="N1898">
        <v>498.55</v>
      </c>
      <c r="O1898">
        <f t="shared" si="263"/>
        <v>80.36</v>
      </c>
      <c r="P1898">
        <f t="shared" si="264"/>
        <v>5015.0600000000004</v>
      </c>
      <c r="Q1898">
        <f t="shared" si="265"/>
        <v>5.13</v>
      </c>
      <c r="R1898">
        <f t="shared" si="266"/>
        <v>5.44</v>
      </c>
      <c r="S1898">
        <f t="shared" si="267"/>
        <v>-1152</v>
      </c>
      <c r="T1898" s="6">
        <f t="shared" si="271"/>
        <v>304494</v>
      </c>
      <c r="U1898" s="6">
        <f t="shared" si="268"/>
        <v>310502.28413072001</v>
      </c>
      <c r="V1898" s="4">
        <f t="shared" si="269"/>
        <v>1.0197320279897799</v>
      </c>
      <c r="W1898" s="3">
        <f t="shared" si="270"/>
        <v>12434.841270000001</v>
      </c>
    </row>
    <row r="1899" spans="1:23">
      <c r="A1899" s="1">
        <v>1897</v>
      </c>
      <c r="B1899">
        <v>4256</v>
      </c>
      <c r="C1899" t="s">
        <v>1881</v>
      </c>
      <c r="D1899" t="s">
        <v>3832</v>
      </c>
      <c r="E1899">
        <v>47994</v>
      </c>
      <c r="F1899" t="s">
        <v>3915</v>
      </c>
      <c r="G1899">
        <v>2.11</v>
      </c>
      <c r="H1899" t="s">
        <v>5548</v>
      </c>
      <c r="I1899" s="2" t="s">
        <v>7488</v>
      </c>
      <c r="K1899" t="s">
        <v>9201</v>
      </c>
      <c r="L1899">
        <v>13</v>
      </c>
      <c r="M1899">
        <v>0.18</v>
      </c>
      <c r="N1899">
        <v>52.2</v>
      </c>
      <c r="O1899">
        <f t="shared" si="263"/>
        <v>80.36</v>
      </c>
      <c r="P1899">
        <f t="shared" si="264"/>
        <v>5015.0600000000004</v>
      </c>
      <c r="Q1899">
        <f t="shared" si="265"/>
        <v>5.13</v>
      </c>
      <c r="R1899">
        <f t="shared" si="266"/>
        <v>5.44</v>
      </c>
      <c r="S1899">
        <f t="shared" si="267"/>
        <v>-1152</v>
      </c>
      <c r="T1899" s="6">
        <f t="shared" si="271"/>
        <v>47994</v>
      </c>
      <c r="U1899" s="6">
        <f t="shared" si="268"/>
        <v>53152.68657564</v>
      </c>
      <c r="V1899" s="4">
        <f t="shared" si="269"/>
        <v>1.1074860727515941</v>
      </c>
      <c r="W1899" s="3">
        <f t="shared" si="270"/>
        <v>12434.841270000001</v>
      </c>
    </row>
    <row r="1900" spans="1:23">
      <c r="A1900" s="1">
        <v>1898</v>
      </c>
      <c r="B1900">
        <v>4258</v>
      </c>
      <c r="C1900" t="s">
        <v>1882</v>
      </c>
      <c r="D1900" t="s">
        <v>3833</v>
      </c>
      <c r="E1900">
        <v>199118</v>
      </c>
      <c r="F1900" t="s">
        <v>3915</v>
      </c>
      <c r="G1900">
        <v>2.71</v>
      </c>
      <c r="H1900" t="s">
        <v>5549</v>
      </c>
      <c r="I1900" s="2" t="s">
        <v>7489</v>
      </c>
      <c r="K1900" t="s">
        <v>9202</v>
      </c>
      <c r="L1900">
        <v>9</v>
      </c>
      <c r="M1900">
        <v>0.745</v>
      </c>
      <c r="N1900">
        <v>264.48</v>
      </c>
      <c r="O1900">
        <f t="shared" si="263"/>
        <v>80.36</v>
      </c>
      <c r="P1900">
        <f t="shared" si="264"/>
        <v>5015.0600000000004</v>
      </c>
      <c r="Q1900">
        <f t="shared" si="265"/>
        <v>5.13</v>
      </c>
      <c r="R1900">
        <f t="shared" si="266"/>
        <v>5.44</v>
      </c>
      <c r="S1900">
        <f t="shared" si="267"/>
        <v>-1152</v>
      </c>
      <c r="T1900" s="6">
        <f t="shared" si="271"/>
        <v>199118</v>
      </c>
      <c r="U1900" s="6">
        <f t="shared" si="268"/>
        <v>154905.75744204002</v>
      </c>
      <c r="V1900" s="4">
        <f t="shared" si="269"/>
        <v>0.77795958899767992</v>
      </c>
      <c r="W1900" s="3">
        <f t="shared" si="270"/>
        <v>12434.841270000001</v>
      </c>
    </row>
    <row r="1901" spans="1:23">
      <c r="A1901" s="1">
        <v>1899</v>
      </c>
      <c r="B1901">
        <v>4259</v>
      </c>
      <c r="C1901" t="s">
        <v>1883</v>
      </c>
      <c r="D1901" t="s">
        <v>3834</v>
      </c>
      <c r="E1901">
        <v>65694</v>
      </c>
      <c r="F1901" t="s">
        <v>3915</v>
      </c>
      <c r="G1901">
        <v>3.18</v>
      </c>
      <c r="H1901" t="s">
        <v>5550</v>
      </c>
      <c r="I1901" s="2" t="s">
        <v>7490</v>
      </c>
      <c r="K1901" t="s">
        <v>9203</v>
      </c>
      <c r="L1901">
        <v>63</v>
      </c>
      <c r="M1901">
        <v>0.26</v>
      </c>
      <c r="N1901">
        <v>24.8</v>
      </c>
      <c r="O1901">
        <f t="shared" si="263"/>
        <v>80.36</v>
      </c>
      <c r="P1901">
        <f t="shared" si="264"/>
        <v>5015.0600000000004</v>
      </c>
      <c r="Q1901">
        <f t="shared" si="265"/>
        <v>5.13</v>
      </c>
      <c r="R1901">
        <f t="shared" si="266"/>
        <v>5.44</v>
      </c>
      <c r="S1901">
        <f t="shared" si="267"/>
        <v>-1152</v>
      </c>
      <c r="T1901" s="6">
        <f t="shared" si="271"/>
        <v>65694</v>
      </c>
      <c r="U1901" s="6">
        <f t="shared" si="268"/>
        <v>57140.88260632001</v>
      </c>
      <c r="V1901" s="4">
        <f t="shared" si="269"/>
        <v>0.8698036747088016</v>
      </c>
      <c r="W1901" s="3">
        <f t="shared" si="270"/>
        <v>12434.841270000001</v>
      </c>
    </row>
    <row r="1902" spans="1:23">
      <c r="A1902" s="1">
        <v>1900</v>
      </c>
      <c r="B1902">
        <v>4261</v>
      </c>
      <c r="C1902" t="s">
        <v>1884</v>
      </c>
      <c r="D1902" t="s">
        <v>3835</v>
      </c>
      <c r="E1902">
        <v>57743</v>
      </c>
      <c r="F1902" t="s">
        <v>3915</v>
      </c>
      <c r="G1902">
        <v>1.53</v>
      </c>
      <c r="H1902" t="s">
        <v>5551</v>
      </c>
      <c r="I1902" s="2" t="s">
        <v>7491</v>
      </c>
      <c r="K1902" t="s">
        <v>9204</v>
      </c>
      <c r="L1902">
        <v>22</v>
      </c>
      <c r="M1902">
        <v>0.16</v>
      </c>
      <c r="N1902">
        <v>62.4</v>
      </c>
      <c r="O1902">
        <f t="shared" si="263"/>
        <v>80.36</v>
      </c>
      <c r="P1902">
        <f t="shared" si="264"/>
        <v>5015.0600000000004</v>
      </c>
      <c r="Q1902">
        <f t="shared" si="265"/>
        <v>5.13</v>
      </c>
      <c r="R1902">
        <f t="shared" si="266"/>
        <v>5.44</v>
      </c>
      <c r="S1902">
        <f t="shared" si="267"/>
        <v>-1152</v>
      </c>
      <c r="T1902" s="6">
        <f t="shared" si="271"/>
        <v>57743</v>
      </c>
      <c r="U1902" s="6">
        <f t="shared" si="268"/>
        <v>48957.052731720003</v>
      </c>
      <c r="V1902" s="4">
        <f t="shared" si="269"/>
        <v>0.84784394180627964</v>
      </c>
      <c r="W1902" s="3">
        <f t="shared" si="270"/>
        <v>12434.841270000001</v>
      </c>
    </row>
    <row r="1903" spans="1:23">
      <c r="A1903" s="1">
        <v>1901</v>
      </c>
      <c r="B1903">
        <v>4264</v>
      </c>
      <c r="C1903" t="s">
        <v>1885</v>
      </c>
      <c r="D1903" t="s">
        <v>3836</v>
      </c>
      <c r="E1903">
        <v>93675</v>
      </c>
      <c r="F1903" t="s">
        <v>3915</v>
      </c>
      <c r="G1903">
        <v>4.42</v>
      </c>
      <c r="H1903" t="s">
        <v>4961</v>
      </c>
      <c r="I1903" s="2" t="s">
        <v>7492</v>
      </c>
      <c r="K1903" t="s">
        <v>8614</v>
      </c>
      <c r="L1903">
        <v>20</v>
      </c>
      <c r="M1903">
        <v>0.11</v>
      </c>
      <c r="N1903">
        <v>42.9</v>
      </c>
      <c r="O1903">
        <f t="shared" si="263"/>
        <v>80.36</v>
      </c>
      <c r="P1903">
        <f t="shared" si="264"/>
        <v>5015.0600000000004</v>
      </c>
      <c r="Q1903">
        <f t="shared" si="265"/>
        <v>5.13</v>
      </c>
      <c r="R1903">
        <f t="shared" si="266"/>
        <v>5.44</v>
      </c>
      <c r="S1903">
        <f t="shared" si="267"/>
        <v>-1152</v>
      </c>
      <c r="T1903" s="6">
        <f t="shared" si="271"/>
        <v>93675</v>
      </c>
      <c r="U1903" s="6">
        <f t="shared" si="268"/>
        <v>83556.493456080003</v>
      </c>
      <c r="V1903" s="4">
        <f t="shared" si="269"/>
        <v>0.89198284981136911</v>
      </c>
      <c r="W1903" s="3">
        <f t="shared" si="270"/>
        <v>12434.841270000001</v>
      </c>
    </row>
    <row r="1904" spans="1:23">
      <c r="A1904" s="1">
        <v>1902</v>
      </c>
      <c r="B1904">
        <v>4266</v>
      </c>
      <c r="C1904" t="s">
        <v>1886</v>
      </c>
      <c r="D1904" t="s">
        <v>3837</v>
      </c>
      <c r="E1904">
        <v>49194</v>
      </c>
      <c r="F1904" t="s">
        <v>3915</v>
      </c>
      <c r="G1904">
        <v>2.35</v>
      </c>
      <c r="H1904" t="s">
        <v>5552</v>
      </c>
      <c r="I1904" s="2" t="s">
        <v>7493</v>
      </c>
      <c r="K1904" t="s">
        <v>9205</v>
      </c>
      <c r="L1904">
        <v>55</v>
      </c>
      <c r="M1904">
        <v>0.34</v>
      </c>
      <c r="N1904">
        <v>55.8</v>
      </c>
      <c r="O1904">
        <f t="shared" si="263"/>
        <v>80.36</v>
      </c>
      <c r="P1904">
        <f t="shared" si="264"/>
        <v>5015.0600000000004</v>
      </c>
      <c r="Q1904">
        <f t="shared" si="265"/>
        <v>5.13</v>
      </c>
      <c r="R1904">
        <f t="shared" si="266"/>
        <v>5.44</v>
      </c>
      <c r="S1904">
        <f t="shared" si="267"/>
        <v>-1152</v>
      </c>
      <c r="T1904" s="6">
        <f t="shared" si="271"/>
        <v>49194</v>
      </c>
      <c r="U1904" s="6">
        <f t="shared" si="268"/>
        <v>58307.691101400007</v>
      </c>
      <c r="V1904" s="4">
        <f t="shared" si="269"/>
        <v>1.1852602167215516</v>
      </c>
      <c r="W1904" s="3">
        <f t="shared" si="270"/>
        <v>12434.841270000001</v>
      </c>
    </row>
    <row r="1905" spans="1:23">
      <c r="A1905" s="1">
        <v>1903</v>
      </c>
      <c r="B1905">
        <v>4267</v>
      </c>
      <c r="C1905" t="s">
        <v>1887</v>
      </c>
      <c r="D1905" t="s">
        <v>3838</v>
      </c>
      <c r="E1905">
        <v>170094</v>
      </c>
      <c r="F1905" t="s">
        <v>3915</v>
      </c>
      <c r="G1905">
        <v>5.77</v>
      </c>
      <c r="H1905" t="s">
        <v>4212</v>
      </c>
      <c r="I1905" s="2" t="s">
        <v>7494</v>
      </c>
      <c r="K1905" t="s">
        <v>7865</v>
      </c>
      <c r="L1905">
        <v>185</v>
      </c>
      <c r="M1905">
        <v>1.02</v>
      </c>
      <c r="N1905">
        <v>35.1</v>
      </c>
      <c r="O1905">
        <f t="shared" si="263"/>
        <v>80.36</v>
      </c>
      <c r="P1905">
        <f t="shared" si="264"/>
        <v>5015.0600000000004</v>
      </c>
      <c r="Q1905">
        <f t="shared" si="265"/>
        <v>5.13</v>
      </c>
      <c r="R1905">
        <f t="shared" si="266"/>
        <v>5.44</v>
      </c>
      <c r="S1905">
        <f t="shared" si="267"/>
        <v>-1152</v>
      </c>
      <c r="T1905" s="6">
        <f t="shared" si="271"/>
        <v>170094</v>
      </c>
      <c r="U1905" s="6">
        <f t="shared" si="268"/>
        <v>100291.10079347999</v>
      </c>
      <c r="V1905" s="4">
        <f t="shared" si="269"/>
        <v>0.58962162565099285</v>
      </c>
      <c r="W1905" s="3">
        <f t="shared" si="270"/>
        <v>12434.841270000001</v>
      </c>
    </row>
    <row r="1906" spans="1:23">
      <c r="A1906" s="1">
        <v>1904</v>
      </c>
      <c r="B1906">
        <v>4271</v>
      </c>
      <c r="C1906" t="s">
        <v>1888</v>
      </c>
      <c r="D1906" t="s">
        <v>3839</v>
      </c>
      <c r="E1906">
        <v>134925</v>
      </c>
      <c r="F1906" t="s">
        <v>3915</v>
      </c>
      <c r="G1906">
        <v>3.66</v>
      </c>
      <c r="H1906" t="s">
        <v>5553</v>
      </c>
      <c r="I1906" s="2" t="s">
        <v>7495</v>
      </c>
      <c r="K1906" t="s">
        <v>9206</v>
      </c>
      <c r="L1906">
        <v>9</v>
      </c>
      <c r="M1906">
        <v>0.44</v>
      </c>
      <c r="N1906">
        <v>147.4</v>
      </c>
      <c r="O1906">
        <f t="shared" si="263"/>
        <v>80.36</v>
      </c>
      <c r="P1906">
        <f t="shared" si="264"/>
        <v>5015.0600000000004</v>
      </c>
      <c r="Q1906">
        <f t="shared" si="265"/>
        <v>5.13</v>
      </c>
      <c r="R1906">
        <f t="shared" si="266"/>
        <v>5.44</v>
      </c>
      <c r="S1906">
        <f t="shared" si="267"/>
        <v>-1152</v>
      </c>
      <c r="T1906" s="6">
        <f t="shared" si="271"/>
        <v>134925</v>
      </c>
      <c r="U1906" s="6">
        <f t="shared" si="268"/>
        <v>117898.97101784</v>
      </c>
      <c r="V1906" s="4">
        <f t="shared" si="269"/>
        <v>0.87381116188875296</v>
      </c>
      <c r="W1906" s="3">
        <f t="shared" si="270"/>
        <v>12434.841270000001</v>
      </c>
    </row>
    <row r="1907" spans="1:23">
      <c r="A1907" s="1">
        <v>1905</v>
      </c>
      <c r="B1907">
        <v>4275</v>
      </c>
      <c r="C1907" t="s">
        <v>1889</v>
      </c>
      <c r="D1907" t="s">
        <v>3840</v>
      </c>
      <c r="E1907">
        <v>108493</v>
      </c>
      <c r="F1907" t="s">
        <v>3915</v>
      </c>
      <c r="G1907">
        <v>2.31</v>
      </c>
      <c r="H1907" t="s">
        <v>5554</v>
      </c>
      <c r="I1907" s="2" t="s">
        <v>7496</v>
      </c>
      <c r="K1907" t="s">
        <v>9207</v>
      </c>
      <c r="L1907">
        <v>1</v>
      </c>
      <c r="M1907">
        <v>0.32</v>
      </c>
      <c r="N1907">
        <v>147.19999999999999</v>
      </c>
      <c r="O1907">
        <f t="shared" si="263"/>
        <v>80.36</v>
      </c>
      <c r="P1907">
        <f t="shared" si="264"/>
        <v>5015.0600000000004</v>
      </c>
      <c r="Q1907">
        <f t="shared" si="265"/>
        <v>5.13</v>
      </c>
      <c r="R1907">
        <f t="shared" si="266"/>
        <v>5.44</v>
      </c>
      <c r="S1907">
        <f t="shared" si="267"/>
        <v>-1152</v>
      </c>
      <c r="T1907" s="6">
        <f t="shared" si="271"/>
        <v>108493</v>
      </c>
      <c r="U1907" s="6">
        <f t="shared" si="268"/>
        <v>97667.096480439999</v>
      </c>
      <c r="V1907" s="4">
        <f t="shared" si="269"/>
        <v>0.90021564967730638</v>
      </c>
      <c r="W1907" s="3">
        <f t="shared" si="270"/>
        <v>12434.841270000001</v>
      </c>
    </row>
    <row r="1908" spans="1:23">
      <c r="A1908" s="1">
        <v>1906</v>
      </c>
      <c r="B1908">
        <v>4276</v>
      </c>
      <c r="C1908" t="s">
        <v>1890</v>
      </c>
      <c r="D1908" t="s">
        <v>3841</v>
      </c>
      <c r="E1908">
        <v>49794</v>
      </c>
      <c r="F1908" t="s">
        <v>3915</v>
      </c>
      <c r="G1908">
        <v>1.63</v>
      </c>
      <c r="H1908" t="s">
        <v>5004</v>
      </c>
      <c r="I1908" s="2" t="s">
        <v>7497</v>
      </c>
      <c r="K1908" t="s">
        <v>8657</v>
      </c>
      <c r="L1908">
        <v>1</v>
      </c>
      <c r="M1908">
        <v>0.15</v>
      </c>
      <c r="N1908">
        <v>77.25</v>
      </c>
      <c r="O1908">
        <f t="shared" si="263"/>
        <v>80.36</v>
      </c>
      <c r="P1908">
        <f t="shared" si="264"/>
        <v>5015.0600000000004</v>
      </c>
      <c r="Q1908">
        <f t="shared" si="265"/>
        <v>5.13</v>
      </c>
      <c r="R1908">
        <f t="shared" si="266"/>
        <v>5.44</v>
      </c>
      <c r="S1908">
        <f t="shared" si="267"/>
        <v>-1152</v>
      </c>
      <c r="T1908" s="6">
        <f t="shared" si="271"/>
        <v>49794</v>
      </c>
      <c r="U1908" s="6">
        <f t="shared" si="268"/>
        <v>56941.035924119999</v>
      </c>
      <c r="V1908" s="4">
        <f t="shared" si="269"/>
        <v>1.143532070613327</v>
      </c>
      <c r="W1908" s="3">
        <f t="shared" si="270"/>
        <v>12434.841270000001</v>
      </c>
    </row>
    <row r="1909" spans="1:23">
      <c r="A1909" s="1">
        <v>1907</v>
      </c>
      <c r="B1909">
        <v>4278</v>
      </c>
      <c r="C1909" t="s">
        <v>1891</v>
      </c>
      <c r="D1909" t="s">
        <v>3842</v>
      </c>
      <c r="E1909">
        <v>44925</v>
      </c>
      <c r="F1909" t="s">
        <v>3915</v>
      </c>
      <c r="G1909">
        <v>2.23</v>
      </c>
      <c r="H1909" t="s">
        <v>5555</v>
      </c>
      <c r="I1909" s="2" t="s">
        <v>7498</v>
      </c>
      <c r="K1909" t="s">
        <v>9208</v>
      </c>
      <c r="L1909">
        <v>4</v>
      </c>
      <c r="M1909">
        <v>0.01</v>
      </c>
      <c r="N1909">
        <v>5.0999999999999996</v>
      </c>
      <c r="O1909">
        <f t="shared" si="263"/>
        <v>80.36</v>
      </c>
      <c r="P1909">
        <f t="shared" si="264"/>
        <v>5015.0600000000004</v>
      </c>
      <c r="Q1909">
        <f t="shared" si="265"/>
        <v>5.13</v>
      </c>
      <c r="R1909">
        <f t="shared" si="266"/>
        <v>5.44</v>
      </c>
      <c r="S1909">
        <f t="shared" si="267"/>
        <v>-1152</v>
      </c>
      <c r="T1909" s="6">
        <f t="shared" si="271"/>
        <v>44925</v>
      </c>
      <c r="U1909" s="6">
        <f t="shared" si="268"/>
        <v>34353.143078519999</v>
      </c>
      <c r="V1909" s="4">
        <f t="shared" si="269"/>
        <v>0.76467764225976631</v>
      </c>
      <c r="W1909" s="3">
        <f t="shared" si="270"/>
        <v>12434.841270000001</v>
      </c>
    </row>
    <row r="1910" spans="1:23">
      <c r="A1910" s="1">
        <v>1908</v>
      </c>
      <c r="B1910">
        <v>4283</v>
      </c>
      <c r="C1910" t="s">
        <v>1892</v>
      </c>
      <c r="D1910" t="s">
        <v>3843</v>
      </c>
      <c r="E1910">
        <v>61693</v>
      </c>
      <c r="F1910" t="s">
        <v>3915</v>
      </c>
      <c r="G1910">
        <v>2.0299999999999998</v>
      </c>
      <c r="H1910" t="s">
        <v>4166</v>
      </c>
      <c r="I1910" s="2" t="s">
        <v>7499</v>
      </c>
      <c r="K1910" t="s">
        <v>7819</v>
      </c>
      <c r="L1910">
        <v>1</v>
      </c>
      <c r="M1910">
        <v>0.17</v>
      </c>
      <c r="N1910">
        <v>67.150000000000006</v>
      </c>
      <c r="O1910">
        <f t="shared" si="263"/>
        <v>80.36</v>
      </c>
      <c r="P1910">
        <f t="shared" si="264"/>
        <v>5015.0600000000004</v>
      </c>
      <c r="Q1910">
        <f t="shared" si="265"/>
        <v>5.13</v>
      </c>
      <c r="R1910">
        <f t="shared" si="266"/>
        <v>5.44</v>
      </c>
      <c r="S1910">
        <f t="shared" si="267"/>
        <v>-1152</v>
      </c>
      <c r="T1910" s="6">
        <f t="shared" si="271"/>
        <v>61693</v>
      </c>
      <c r="U1910" s="6">
        <f t="shared" si="268"/>
        <v>58494.459893719999</v>
      </c>
      <c r="V1910" s="4">
        <f t="shared" si="269"/>
        <v>0.94815392173698798</v>
      </c>
      <c r="W1910" s="3">
        <f t="shared" si="270"/>
        <v>12434.841270000001</v>
      </c>
    </row>
    <row r="1911" spans="1:23">
      <c r="A1911" s="1">
        <v>1909</v>
      </c>
      <c r="B1911">
        <v>4285</v>
      </c>
      <c r="C1911" t="s">
        <v>1893</v>
      </c>
      <c r="D1911" t="s">
        <v>3844</v>
      </c>
      <c r="E1911">
        <v>31194</v>
      </c>
      <c r="F1911" t="s">
        <v>3915</v>
      </c>
      <c r="G1911">
        <v>2.2799999999999998</v>
      </c>
      <c r="H1911" t="s">
        <v>3935</v>
      </c>
      <c r="I1911" s="2" t="s">
        <v>7500</v>
      </c>
      <c r="K1911" t="s">
        <v>7588</v>
      </c>
      <c r="L1911">
        <v>1</v>
      </c>
      <c r="M1911">
        <v>0.01</v>
      </c>
      <c r="N1911">
        <v>3.7</v>
      </c>
      <c r="O1911">
        <f t="shared" si="263"/>
        <v>80.36</v>
      </c>
      <c r="P1911">
        <f t="shared" si="264"/>
        <v>5015.0600000000004</v>
      </c>
      <c r="Q1911">
        <f t="shared" si="265"/>
        <v>5.13</v>
      </c>
      <c r="R1911">
        <f t="shared" si="266"/>
        <v>5.44</v>
      </c>
      <c r="S1911">
        <f t="shared" si="267"/>
        <v>-1152</v>
      </c>
      <c r="T1911" s="6">
        <f t="shared" si="271"/>
        <v>31194</v>
      </c>
      <c r="U1911" s="6">
        <f t="shared" si="268"/>
        <v>34487.211794719995</v>
      </c>
      <c r="V1911" s="4">
        <f t="shared" si="269"/>
        <v>1.1055719623876386</v>
      </c>
      <c r="W1911" s="3">
        <f t="shared" si="270"/>
        <v>12434.841270000001</v>
      </c>
    </row>
    <row r="1912" spans="1:23">
      <c r="A1912" s="1">
        <v>1910</v>
      </c>
      <c r="B1912">
        <v>4286</v>
      </c>
      <c r="C1912" t="s">
        <v>1894</v>
      </c>
      <c r="D1912" t="s">
        <v>3845</v>
      </c>
      <c r="E1912">
        <v>162594</v>
      </c>
      <c r="F1912" t="s">
        <v>3916</v>
      </c>
      <c r="G1912">
        <v>4.58</v>
      </c>
      <c r="H1912" t="s">
        <v>5556</v>
      </c>
      <c r="I1912" s="2" t="s">
        <v>7501</v>
      </c>
      <c r="K1912" t="s">
        <v>9209</v>
      </c>
      <c r="L1912">
        <v>136</v>
      </c>
      <c r="M1912">
        <v>1.21</v>
      </c>
      <c r="N1912">
        <v>96.800000000000011</v>
      </c>
      <c r="O1912">
        <f t="shared" si="263"/>
        <v>80.36</v>
      </c>
      <c r="P1912">
        <f t="shared" si="264"/>
        <v>5015.0600000000004</v>
      </c>
      <c r="Q1912">
        <f t="shared" si="265"/>
        <v>5.13</v>
      </c>
      <c r="R1912">
        <f t="shared" si="266"/>
        <v>5.44</v>
      </c>
      <c r="S1912">
        <f t="shared" si="267"/>
        <v>-1152</v>
      </c>
      <c r="T1912" s="6">
        <f t="shared" si="271"/>
        <v>162594</v>
      </c>
      <c r="U1912" s="6">
        <f t="shared" si="268"/>
        <v>109506.82073992002</v>
      </c>
      <c r="V1912" s="4">
        <f t="shared" si="269"/>
        <v>0.67349853463178233</v>
      </c>
      <c r="W1912" s="3">
        <f t="shared" si="270"/>
        <v>12434.841270000001</v>
      </c>
    </row>
    <row r="1913" spans="1:23">
      <c r="A1913" s="1">
        <v>1911</v>
      </c>
      <c r="B1913">
        <v>4290</v>
      </c>
      <c r="C1913" t="s">
        <v>1895</v>
      </c>
      <c r="D1913" t="s">
        <v>3846</v>
      </c>
      <c r="E1913">
        <v>125694</v>
      </c>
      <c r="F1913" t="s">
        <v>3915</v>
      </c>
      <c r="G1913">
        <v>3.67</v>
      </c>
      <c r="H1913" t="s">
        <v>5557</v>
      </c>
      <c r="I1913" s="2" t="s">
        <v>7502</v>
      </c>
      <c r="K1913" t="s">
        <v>9210</v>
      </c>
      <c r="L1913">
        <v>31</v>
      </c>
      <c r="M1913">
        <v>0.5</v>
      </c>
      <c r="N1913">
        <v>182.5</v>
      </c>
      <c r="O1913">
        <f t="shared" si="263"/>
        <v>80.36</v>
      </c>
      <c r="P1913">
        <f t="shared" si="264"/>
        <v>5015.0600000000004</v>
      </c>
      <c r="Q1913">
        <f t="shared" si="265"/>
        <v>5.13</v>
      </c>
      <c r="R1913">
        <f t="shared" si="266"/>
        <v>5.44</v>
      </c>
      <c r="S1913">
        <f t="shared" si="267"/>
        <v>-1152</v>
      </c>
      <c r="T1913" s="6">
        <f t="shared" si="271"/>
        <v>125694</v>
      </c>
      <c r="U1913" s="6">
        <f t="shared" si="268"/>
        <v>133392.44895307999</v>
      </c>
      <c r="V1913" s="4">
        <f t="shared" si="269"/>
        <v>1.0612475452533932</v>
      </c>
      <c r="W1913" s="3">
        <f t="shared" si="270"/>
        <v>12434.841270000001</v>
      </c>
    </row>
    <row r="1914" spans="1:23">
      <c r="A1914" s="1">
        <v>1912</v>
      </c>
      <c r="B1914">
        <v>4292</v>
      </c>
      <c r="C1914" t="s">
        <v>1896</v>
      </c>
      <c r="D1914" t="s">
        <v>3847</v>
      </c>
      <c r="E1914">
        <v>41394</v>
      </c>
      <c r="F1914" t="s">
        <v>3915</v>
      </c>
      <c r="G1914">
        <v>2.33</v>
      </c>
      <c r="H1914" t="s">
        <v>5558</v>
      </c>
      <c r="I1914" s="2" t="s">
        <v>7503</v>
      </c>
      <c r="K1914" t="s">
        <v>9211</v>
      </c>
      <c r="L1914">
        <v>21</v>
      </c>
      <c r="M1914">
        <v>0.1</v>
      </c>
      <c r="N1914">
        <v>26.5</v>
      </c>
      <c r="O1914">
        <f t="shared" si="263"/>
        <v>80.36</v>
      </c>
      <c r="P1914">
        <f t="shared" si="264"/>
        <v>5015.0600000000004</v>
      </c>
      <c r="Q1914">
        <f t="shared" si="265"/>
        <v>5.13</v>
      </c>
      <c r="R1914">
        <f t="shared" si="266"/>
        <v>5.44</v>
      </c>
      <c r="S1914">
        <f t="shared" si="267"/>
        <v>-1152</v>
      </c>
      <c r="T1914" s="6">
        <f t="shared" si="271"/>
        <v>41394</v>
      </c>
      <c r="U1914" s="6">
        <f t="shared" si="268"/>
        <v>45200.513790919998</v>
      </c>
      <c r="V1914" s="4">
        <f t="shared" si="269"/>
        <v>1.0919581048200222</v>
      </c>
      <c r="W1914" s="3">
        <f t="shared" si="270"/>
        <v>12434.841270000001</v>
      </c>
    </row>
    <row r="1915" spans="1:23">
      <c r="A1915" s="1">
        <v>1913</v>
      </c>
      <c r="B1915">
        <v>4294</v>
      </c>
      <c r="C1915" t="s">
        <v>1897</v>
      </c>
      <c r="D1915" t="s">
        <v>3848</v>
      </c>
      <c r="E1915">
        <v>119394</v>
      </c>
      <c r="F1915" t="s">
        <v>3915</v>
      </c>
      <c r="G1915">
        <v>3.86</v>
      </c>
      <c r="H1915" t="s">
        <v>5559</v>
      </c>
      <c r="I1915" s="2" t="s">
        <v>7504</v>
      </c>
      <c r="K1915" t="s">
        <v>9212</v>
      </c>
      <c r="L1915">
        <v>94</v>
      </c>
      <c r="M1915">
        <v>0.63</v>
      </c>
      <c r="N1915">
        <v>108.6</v>
      </c>
      <c r="O1915">
        <f t="shared" si="263"/>
        <v>80.36</v>
      </c>
      <c r="P1915">
        <f t="shared" si="264"/>
        <v>5015.0600000000004</v>
      </c>
      <c r="Q1915">
        <f t="shared" si="265"/>
        <v>5.13</v>
      </c>
      <c r="R1915">
        <f t="shared" si="266"/>
        <v>5.44</v>
      </c>
      <c r="S1915">
        <f t="shared" si="267"/>
        <v>-1152</v>
      </c>
      <c r="T1915" s="6">
        <f t="shared" si="271"/>
        <v>119394</v>
      </c>
      <c r="U1915" s="6">
        <f t="shared" si="268"/>
        <v>103921.58700264001</v>
      </c>
      <c r="V1915" s="4">
        <f t="shared" si="269"/>
        <v>0.87040878940851307</v>
      </c>
      <c r="W1915" s="3">
        <f t="shared" si="270"/>
        <v>12434.841270000001</v>
      </c>
    </row>
    <row r="1916" spans="1:23">
      <c r="A1916" s="1">
        <v>1914</v>
      </c>
      <c r="B1916">
        <v>4298</v>
      </c>
      <c r="C1916" t="s">
        <v>1898</v>
      </c>
      <c r="D1916" t="s">
        <v>3849</v>
      </c>
      <c r="E1916">
        <v>193494</v>
      </c>
      <c r="F1916" t="s">
        <v>3915</v>
      </c>
      <c r="G1916">
        <v>6.23</v>
      </c>
      <c r="H1916" t="s">
        <v>5560</v>
      </c>
      <c r="I1916" s="2" t="s">
        <v>7505</v>
      </c>
      <c r="K1916" t="s">
        <v>9213</v>
      </c>
      <c r="L1916">
        <v>200</v>
      </c>
      <c r="M1916">
        <v>1.157</v>
      </c>
      <c r="N1916">
        <v>149.4</v>
      </c>
      <c r="O1916">
        <f t="shared" si="263"/>
        <v>80.36</v>
      </c>
      <c r="P1916">
        <f t="shared" si="264"/>
        <v>5015.0600000000004</v>
      </c>
      <c r="Q1916">
        <f t="shared" si="265"/>
        <v>5.13</v>
      </c>
      <c r="R1916">
        <f t="shared" si="266"/>
        <v>5.44</v>
      </c>
      <c r="S1916">
        <f t="shared" si="267"/>
        <v>-1152</v>
      </c>
      <c r="T1916" s="6">
        <f t="shared" si="271"/>
        <v>193494</v>
      </c>
      <c r="U1916" s="6">
        <f t="shared" si="268"/>
        <v>157122.33829452001</v>
      </c>
      <c r="V1916" s="4">
        <f t="shared" si="269"/>
        <v>0.81202692742162552</v>
      </c>
      <c r="W1916" s="3">
        <f t="shared" si="270"/>
        <v>12434.841270000001</v>
      </c>
    </row>
    <row r="1917" spans="1:23">
      <c r="A1917" s="1">
        <v>1915</v>
      </c>
      <c r="B1917">
        <v>4299</v>
      </c>
      <c r="C1917" t="s">
        <v>1899</v>
      </c>
      <c r="D1917" t="s">
        <v>3850</v>
      </c>
      <c r="E1917">
        <v>46893</v>
      </c>
      <c r="F1917" t="s">
        <v>3915</v>
      </c>
      <c r="G1917">
        <v>2.54</v>
      </c>
      <c r="H1917" t="s">
        <v>5561</v>
      </c>
      <c r="I1917" s="2" t="s">
        <v>7506</v>
      </c>
      <c r="K1917" t="s">
        <v>9214</v>
      </c>
      <c r="L1917">
        <v>1</v>
      </c>
      <c r="M1917">
        <v>0.1</v>
      </c>
      <c r="N1917">
        <v>6.5</v>
      </c>
      <c r="O1917">
        <f t="shared" si="263"/>
        <v>80.36</v>
      </c>
      <c r="P1917">
        <f t="shared" si="264"/>
        <v>5015.0600000000004</v>
      </c>
      <c r="Q1917">
        <f t="shared" si="265"/>
        <v>5.13</v>
      </c>
      <c r="R1917">
        <f t="shared" si="266"/>
        <v>5.44</v>
      </c>
      <c r="S1917">
        <f t="shared" si="267"/>
        <v>-1152</v>
      </c>
      <c r="T1917" s="6">
        <f t="shared" si="271"/>
        <v>46893</v>
      </c>
      <c r="U1917" s="6">
        <f t="shared" si="268"/>
        <v>39590.925790959998</v>
      </c>
      <c r="V1917" s="4">
        <f t="shared" si="269"/>
        <v>0.84428221250421165</v>
      </c>
      <c r="W1917" s="3">
        <f t="shared" si="270"/>
        <v>12434.841270000001</v>
      </c>
    </row>
    <row r="1918" spans="1:23">
      <c r="A1918" s="1">
        <v>1916</v>
      </c>
      <c r="B1918">
        <v>4300</v>
      </c>
      <c r="C1918" t="s">
        <v>1900</v>
      </c>
      <c r="D1918" t="s">
        <v>3851</v>
      </c>
      <c r="E1918">
        <v>26847</v>
      </c>
      <c r="F1918" t="s">
        <v>3915</v>
      </c>
      <c r="G1918">
        <v>1.82</v>
      </c>
      <c r="H1918" t="s">
        <v>4234</v>
      </c>
      <c r="I1918" s="2" t="s">
        <v>7507</v>
      </c>
      <c r="K1918" t="s">
        <v>7887</v>
      </c>
      <c r="L1918">
        <v>1</v>
      </c>
      <c r="M1918">
        <v>0.03</v>
      </c>
      <c r="N1918">
        <v>10.199999999999999</v>
      </c>
      <c r="O1918">
        <f t="shared" si="263"/>
        <v>80.36</v>
      </c>
      <c r="P1918">
        <f t="shared" si="264"/>
        <v>5015.0600000000004</v>
      </c>
      <c r="Q1918">
        <f t="shared" si="265"/>
        <v>5.13</v>
      </c>
      <c r="R1918">
        <f t="shared" si="266"/>
        <v>5.44</v>
      </c>
      <c r="S1918">
        <f t="shared" si="267"/>
        <v>-1152</v>
      </c>
      <c r="T1918" s="6">
        <f t="shared" si="271"/>
        <v>26847</v>
      </c>
      <c r="U1918" s="6">
        <f t="shared" si="268"/>
        <v>30464.70901368</v>
      </c>
      <c r="V1918" s="4">
        <f t="shared" si="269"/>
        <v>1.1347528220538607</v>
      </c>
      <c r="W1918" s="3">
        <f t="shared" si="270"/>
        <v>12434.841270000001</v>
      </c>
    </row>
    <row r="1919" spans="1:23">
      <c r="A1919" s="1">
        <v>1917</v>
      </c>
      <c r="B1919">
        <v>4301</v>
      </c>
      <c r="C1919" t="s">
        <v>1901</v>
      </c>
      <c r="D1919" t="s">
        <v>3852</v>
      </c>
      <c r="E1919">
        <v>261750</v>
      </c>
      <c r="F1919" t="s">
        <v>3916</v>
      </c>
      <c r="G1919">
        <v>4.5199999999999996</v>
      </c>
      <c r="H1919" t="s">
        <v>5562</v>
      </c>
      <c r="I1919" s="2" t="s">
        <v>7508</v>
      </c>
      <c r="K1919" t="s">
        <v>9215</v>
      </c>
      <c r="L1919">
        <v>81</v>
      </c>
      <c r="M1919">
        <v>0.54</v>
      </c>
      <c r="N1919">
        <v>234.66</v>
      </c>
      <c r="O1919">
        <f t="shared" si="263"/>
        <v>80.36</v>
      </c>
      <c r="P1919">
        <f t="shared" si="264"/>
        <v>5015.0600000000004</v>
      </c>
      <c r="Q1919">
        <f t="shared" si="265"/>
        <v>5.13</v>
      </c>
      <c r="R1919">
        <f t="shared" si="266"/>
        <v>5.44</v>
      </c>
      <c r="S1919">
        <f t="shared" si="267"/>
        <v>-1152</v>
      </c>
      <c r="T1919" s="6">
        <f t="shared" si="271"/>
        <v>261750</v>
      </c>
      <c r="U1919" s="6">
        <f t="shared" si="268"/>
        <v>168878.16919248001</v>
      </c>
      <c r="V1919" s="4">
        <f t="shared" si="269"/>
        <v>0.64518880302762183</v>
      </c>
      <c r="W1919" s="3">
        <f t="shared" si="270"/>
        <v>12434.841270000001</v>
      </c>
    </row>
    <row r="1920" spans="1:23">
      <c r="A1920" s="1">
        <v>1918</v>
      </c>
      <c r="B1920">
        <v>4302</v>
      </c>
      <c r="C1920" t="s">
        <v>1902</v>
      </c>
      <c r="D1920" t="s">
        <v>3853</v>
      </c>
      <c r="E1920">
        <v>60594</v>
      </c>
      <c r="F1920" t="s">
        <v>3915</v>
      </c>
      <c r="G1920">
        <v>1.86</v>
      </c>
      <c r="H1920" t="s">
        <v>5563</v>
      </c>
      <c r="I1920" s="2" t="s">
        <v>7509</v>
      </c>
      <c r="K1920" t="s">
        <v>9216</v>
      </c>
      <c r="L1920">
        <v>9</v>
      </c>
      <c r="M1920">
        <v>0.22</v>
      </c>
      <c r="N1920">
        <v>90.800000000000011</v>
      </c>
      <c r="O1920">
        <f t="shared" si="263"/>
        <v>80.36</v>
      </c>
      <c r="P1920">
        <f t="shared" si="264"/>
        <v>5015.0600000000004</v>
      </c>
      <c r="Q1920">
        <f t="shared" si="265"/>
        <v>5.13</v>
      </c>
      <c r="R1920">
        <f t="shared" si="266"/>
        <v>5.44</v>
      </c>
      <c r="S1920">
        <f t="shared" si="267"/>
        <v>-1152</v>
      </c>
      <c r="T1920" s="6">
        <f t="shared" si="271"/>
        <v>60594</v>
      </c>
      <c r="U1920" s="6">
        <f t="shared" si="268"/>
        <v>66296.548434640004</v>
      </c>
      <c r="V1920" s="4">
        <f t="shared" si="269"/>
        <v>1.0941107772162262</v>
      </c>
      <c r="W1920" s="3">
        <f t="shared" si="270"/>
        <v>12434.841270000001</v>
      </c>
    </row>
    <row r="1921" spans="1:23">
      <c r="A1921" s="1">
        <v>1919</v>
      </c>
      <c r="B1921">
        <v>4303</v>
      </c>
      <c r="C1921" t="s">
        <v>1903</v>
      </c>
      <c r="D1921" t="s">
        <v>3854</v>
      </c>
      <c r="E1921">
        <v>239250</v>
      </c>
      <c r="F1921" t="s">
        <v>3915</v>
      </c>
      <c r="G1921">
        <v>3.41</v>
      </c>
      <c r="H1921" t="s">
        <v>5564</v>
      </c>
      <c r="I1921" s="2" t="s">
        <v>7510</v>
      </c>
      <c r="K1921" t="s">
        <v>9217</v>
      </c>
      <c r="L1921">
        <v>75</v>
      </c>
      <c r="M1921">
        <v>0.73100000000000009</v>
      </c>
      <c r="N1921">
        <v>236.59</v>
      </c>
      <c r="O1921">
        <f t="shared" si="263"/>
        <v>80.36</v>
      </c>
      <c r="P1921">
        <f t="shared" si="264"/>
        <v>5015.0600000000004</v>
      </c>
      <c r="Q1921">
        <f t="shared" si="265"/>
        <v>5.13</v>
      </c>
      <c r="R1921">
        <f t="shared" si="266"/>
        <v>5.44</v>
      </c>
      <c r="S1921">
        <f t="shared" si="267"/>
        <v>-1152</v>
      </c>
      <c r="T1921" s="6">
        <f t="shared" si="271"/>
        <v>239250</v>
      </c>
      <c r="U1921" s="6">
        <f t="shared" si="268"/>
        <v>153158.67633284</v>
      </c>
      <c r="V1921" s="4">
        <f t="shared" si="269"/>
        <v>0.64016165656359458</v>
      </c>
      <c r="W1921" s="3">
        <f t="shared" si="270"/>
        <v>12434.841270000001</v>
      </c>
    </row>
    <row r="1922" spans="1:23">
      <c r="A1922" s="1">
        <v>1920</v>
      </c>
      <c r="B1922">
        <v>4308</v>
      </c>
      <c r="C1922" t="s">
        <v>1904</v>
      </c>
      <c r="D1922" t="s">
        <v>3855</v>
      </c>
      <c r="E1922">
        <v>37494</v>
      </c>
      <c r="F1922" t="s">
        <v>3915</v>
      </c>
      <c r="G1922">
        <v>2.02</v>
      </c>
      <c r="H1922" t="s">
        <v>5565</v>
      </c>
      <c r="I1922" s="2" t="s">
        <v>7511</v>
      </c>
      <c r="K1922" t="s">
        <v>9218</v>
      </c>
      <c r="L1922">
        <v>34</v>
      </c>
      <c r="M1922">
        <v>8.5999999999999993E-2</v>
      </c>
      <c r="N1922">
        <v>43.86</v>
      </c>
      <c r="O1922">
        <f t="shared" si="263"/>
        <v>80.36</v>
      </c>
      <c r="P1922">
        <f t="shared" si="264"/>
        <v>5015.0600000000004</v>
      </c>
      <c r="Q1922">
        <f t="shared" si="265"/>
        <v>5.13</v>
      </c>
      <c r="R1922">
        <f t="shared" si="266"/>
        <v>5.44</v>
      </c>
      <c r="S1922">
        <f t="shared" si="267"/>
        <v>-1152</v>
      </c>
      <c r="T1922" s="6">
        <f t="shared" si="271"/>
        <v>37494</v>
      </c>
      <c r="U1922" s="6">
        <f t="shared" si="268"/>
        <v>48163.822662480001</v>
      </c>
      <c r="V1922" s="4">
        <f t="shared" si="269"/>
        <v>1.2845741361945913</v>
      </c>
      <c r="W1922" s="3">
        <f t="shared" si="270"/>
        <v>12434.841270000001</v>
      </c>
    </row>
    <row r="1923" spans="1:23">
      <c r="A1923" s="1">
        <v>1921</v>
      </c>
      <c r="B1923">
        <v>4311</v>
      </c>
      <c r="C1923" t="s">
        <v>1905</v>
      </c>
      <c r="D1923" t="s">
        <v>3856</v>
      </c>
      <c r="E1923">
        <v>138743</v>
      </c>
      <c r="F1923" t="s">
        <v>3915</v>
      </c>
      <c r="G1923">
        <v>3.32</v>
      </c>
      <c r="H1923" t="s">
        <v>5566</v>
      </c>
      <c r="I1923" s="2" t="s">
        <v>7512</v>
      </c>
      <c r="K1923" t="s">
        <v>9219</v>
      </c>
      <c r="L1923">
        <v>69</v>
      </c>
      <c r="M1923">
        <v>0.755</v>
      </c>
      <c r="N1923">
        <v>94.960000000000008</v>
      </c>
      <c r="O1923">
        <f t="shared" ref="O1923:O1981" si="272">O1922</f>
        <v>80.36</v>
      </c>
      <c r="P1923">
        <f t="shared" ref="P1923:P1981" si="273">P1922</f>
        <v>5015.0600000000004</v>
      </c>
      <c r="Q1923">
        <f t="shared" ref="Q1923:Q1981" si="274">Q1922</f>
        <v>5.13</v>
      </c>
      <c r="R1923">
        <f t="shared" ref="R1923:R1981" si="275">R1922</f>
        <v>5.44</v>
      </c>
      <c r="S1923">
        <f t="shared" ref="S1923:S1981" si="276">S1922</f>
        <v>-1152</v>
      </c>
      <c r="T1923" s="6">
        <f t="shared" si="271"/>
        <v>138743</v>
      </c>
      <c r="U1923" s="6">
        <f t="shared" ref="U1923:U1981" si="277">G1923*0.58*P1923*Q1923+N1923*O1923*R1923+S1923</f>
        <v>89900.969283679995</v>
      </c>
      <c r="V1923" s="4">
        <f t="shared" ref="V1923:V1981" si="278">U1923/T1923</f>
        <v>0.64796760401375197</v>
      </c>
      <c r="W1923" s="3">
        <f t="shared" ref="W1923:W1982" si="279">0.58*P1923*Q1923/1.2</f>
        <v>12434.841270000001</v>
      </c>
    </row>
    <row r="1924" spans="1:23">
      <c r="A1924" s="1">
        <v>1922</v>
      </c>
      <c r="B1924">
        <v>4312</v>
      </c>
      <c r="C1924" t="s">
        <v>1906</v>
      </c>
      <c r="D1924" t="s">
        <v>3857</v>
      </c>
      <c r="E1924">
        <v>75593</v>
      </c>
      <c r="F1924" t="s">
        <v>3915</v>
      </c>
      <c r="G1924">
        <v>2.25</v>
      </c>
      <c r="H1924" t="s">
        <v>5143</v>
      </c>
      <c r="I1924" s="2" t="s">
        <v>7513</v>
      </c>
      <c r="K1924" t="s">
        <v>8796</v>
      </c>
      <c r="L1924">
        <v>1</v>
      </c>
      <c r="M1924">
        <v>0.14000000000000001</v>
      </c>
      <c r="N1924">
        <v>91</v>
      </c>
      <c r="O1924">
        <f t="shared" si="272"/>
        <v>80.36</v>
      </c>
      <c r="P1924">
        <f t="shared" si="273"/>
        <v>5015.0600000000004</v>
      </c>
      <c r="Q1924">
        <f t="shared" si="274"/>
        <v>5.13</v>
      </c>
      <c r="R1924">
        <f t="shared" si="275"/>
        <v>5.44</v>
      </c>
      <c r="S1924">
        <f t="shared" si="276"/>
        <v>-1152</v>
      </c>
      <c r="T1924" s="6">
        <f t="shared" si="271"/>
        <v>75593</v>
      </c>
      <c r="U1924" s="6">
        <f t="shared" si="277"/>
        <v>72203.485828999997</v>
      </c>
      <c r="V1924" s="4">
        <f t="shared" si="278"/>
        <v>0.95516100470943077</v>
      </c>
      <c r="W1924" s="3">
        <f t="shared" si="279"/>
        <v>12434.841270000001</v>
      </c>
    </row>
    <row r="1925" spans="1:23">
      <c r="A1925" s="1">
        <v>1923</v>
      </c>
      <c r="B1925">
        <v>4313</v>
      </c>
      <c r="C1925" t="s">
        <v>1907</v>
      </c>
      <c r="D1925" t="s">
        <v>3858</v>
      </c>
      <c r="E1925">
        <v>213368</v>
      </c>
      <c r="F1925" t="s">
        <v>3915</v>
      </c>
      <c r="G1925">
        <v>3.89</v>
      </c>
      <c r="H1925" t="s">
        <v>5567</v>
      </c>
      <c r="I1925" s="2" t="s">
        <v>7514</v>
      </c>
      <c r="K1925" t="s">
        <v>9220</v>
      </c>
      <c r="L1925">
        <v>9</v>
      </c>
      <c r="M1925">
        <v>0.72199999999999998</v>
      </c>
      <c r="N1925">
        <v>256.31</v>
      </c>
      <c r="O1925">
        <f t="shared" si="272"/>
        <v>80.36</v>
      </c>
      <c r="P1925">
        <f t="shared" si="273"/>
        <v>5015.0600000000004</v>
      </c>
      <c r="Q1925">
        <f t="shared" si="274"/>
        <v>5.13</v>
      </c>
      <c r="R1925">
        <f t="shared" si="275"/>
        <v>5.44</v>
      </c>
      <c r="S1925">
        <f t="shared" si="276"/>
        <v>-1152</v>
      </c>
      <c r="T1925" s="6">
        <f t="shared" si="271"/>
        <v>213368</v>
      </c>
      <c r="U1925" s="6">
        <f t="shared" si="277"/>
        <v>168941.90855235999</v>
      </c>
      <c r="V1925" s="4">
        <f t="shared" si="278"/>
        <v>0.79178653102789542</v>
      </c>
      <c r="W1925" s="3">
        <f t="shared" si="279"/>
        <v>12434.841270000001</v>
      </c>
    </row>
    <row r="1926" spans="1:23">
      <c r="A1926" s="1">
        <v>1924</v>
      </c>
      <c r="B1926">
        <v>4314</v>
      </c>
      <c r="C1926" t="s">
        <v>1908</v>
      </c>
      <c r="D1926" t="s">
        <v>3859</v>
      </c>
      <c r="E1926">
        <v>52194</v>
      </c>
      <c r="F1926" t="s">
        <v>3915</v>
      </c>
      <c r="G1926">
        <v>1.57</v>
      </c>
      <c r="H1926" t="s">
        <v>5568</v>
      </c>
      <c r="I1926" s="2" t="s">
        <v>7515</v>
      </c>
      <c r="K1926" t="s">
        <v>9221</v>
      </c>
      <c r="L1926">
        <v>11</v>
      </c>
      <c r="M1926">
        <v>0.17</v>
      </c>
      <c r="N1926">
        <v>77.349999999999994</v>
      </c>
      <c r="O1926">
        <f t="shared" si="272"/>
        <v>80.36</v>
      </c>
      <c r="P1926">
        <f t="shared" si="273"/>
        <v>5015.0600000000004</v>
      </c>
      <c r="Q1926">
        <f t="shared" si="274"/>
        <v>5.13</v>
      </c>
      <c r="R1926">
        <f t="shared" si="275"/>
        <v>5.44</v>
      </c>
      <c r="S1926">
        <f t="shared" si="276"/>
        <v>-1152</v>
      </c>
      <c r="T1926" s="6">
        <f t="shared" si="271"/>
        <v>52194</v>
      </c>
      <c r="U1926" s="6">
        <f t="shared" si="277"/>
        <v>56089.443192680003</v>
      </c>
      <c r="V1926" s="4">
        <f t="shared" si="278"/>
        <v>1.0746339271310879</v>
      </c>
      <c r="W1926" s="3">
        <f t="shared" si="279"/>
        <v>12434.841270000001</v>
      </c>
    </row>
    <row r="1927" spans="1:23">
      <c r="A1927" s="1">
        <v>1925</v>
      </c>
      <c r="B1927">
        <v>4315</v>
      </c>
      <c r="C1927" t="s">
        <v>1909</v>
      </c>
      <c r="D1927" t="s">
        <v>3860</v>
      </c>
      <c r="E1927">
        <v>41993</v>
      </c>
      <c r="F1927" t="s">
        <v>3915</v>
      </c>
      <c r="G1927">
        <v>1.49</v>
      </c>
      <c r="H1927" t="s">
        <v>3944</v>
      </c>
      <c r="I1927" s="2" t="s">
        <v>7516</v>
      </c>
      <c r="K1927" t="s">
        <v>7597</v>
      </c>
      <c r="L1927">
        <v>1</v>
      </c>
      <c r="M1927">
        <v>0.1</v>
      </c>
      <c r="N1927">
        <v>38</v>
      </c>
      <c r="O1927">
        <f t="shared" si="272"/>
        <v>80.36</v>
      </c>
      <c r="P1927">
        <f t="shared" si="273"/>
        <v>5015.0600000000004</v>
      </c>
      <c r="Q1927">
        <f t="shared" si="274"/>
        <v>5.13</v>
      </c>
      <c r="R1927">
        <f t="shared" si="275"/>
        <v>5.44</v>
      </c>
      <c r="S1927">
        <f t="shared" si="276"/>
        <v>-1152</v>
      </c>
      <c r="T1927" s="6">
        <f t="shared" ref="T1927:T1981" si="280">E1927</f>
        <v>41993</v>
      </c>
      <c r="U1927" s="6">
        <f t="shared" si="277"/>
        <v>37693.515390760003</v>
      </c>
      <c r="V1927" s="4">
        <f t="shared" si="278"/>
        <v>0.89761425453670862</v>
      </c>
      <c r="W1927" s="3">
        <f t="shared" si="279"/>
        <v>12434.841270000001</v>
      </c>
    </row>
    <row r="1928" spans="1:23">
      <c r="A1928" s="1">
        <v>1926</v>
      </c>
      <c r="B1928">
        <v>4316</v>
      </c>
      <c r="C1928" t="s">
        <v>1910</v>
      </c>
      <c r="D1928" t="s">
        <v>3861</v>
      </c>
      <c r="E1928">
        <v>58794</v>
      </c>
      <c r="F1928" t="s">
        <v>3915</v>
      </c>
      <c r="G1928">
        <v>2.9</v>
      </c>
      <c r="H1928" t="s">
        <v>5569</v>
      </c>
      <c r="I1928" s="2" t="s">
        <v>7517</v>
      </c>
      <c r="K1928" t="s">
        <v>9222</v>
      </c>
      <c r="L1928">
        <v>27</v>
      </c>
      <c r="M1928">
        <v>0.20799999999999999</v>
      </c>
      <c r="N1928">
        <v>69.680000000000007</v>
      </c>
      <c r="O1928">
        <f t="shared" si="272"/>
        <v>80.36</v>
      </c>
      <c r="P1928">
        <f t="shared" si="273"/>
        <v>5015.0600000000004</v>
      </c>
      <c r="Q1928">
        <f t="shared" si="274"/>
        <v>5.13</v>
      </c>
      <c r="R1928">
        <f t="shared" si="275"/>
        <v>5.44</v>
      </c>
      <c r="S1928">
        <f t="shared" si="276"/>
        <v>-1152</v>
      </c>
      <c r="T1928" s="6">
        <f t="shared" si="280"/>
        <v>58794</v>
      </c>
      <c r="U1928" s="6">
        <f t="shared" si="277"/>
        <v>72582.44493160001</v>
      </c>
      <c r="V1928" s="4">
        <f t="shared" si="278"/>
        <v>1.2345212935265506</v>
      </c>
      <c r="W1928" s="3">
        <f t="shared" si="279"/>
        <v>12434.841270000001</v>
      </c>
    </row>
    <row r="1929" spans="1:23">
      <c r="A1929" s="1">
        <v>1927</v>
      </c>
      <c r="B1929">
        <v>4317</v>
      </c>
      <c r="C1929" t="s">
        <v>1911</v>
      </c>
      <c r="D1929" t="s">
        <v>3862</v>
      </c>
      <c r="E1929">
        <v>72294</v>
      </c>
      <c r="F1929" t="s">
        <v>3915</v>
      </c>
      <c r="G1929">
        <v>2.96</v>
      </c>
      <c r="H1929" t="s">
        <v>5570</v>
      </c>
      <c r="I1929" s="2" t="s">
        <v>7518</v>
      </c>
      <c r="K1929" t="s">
        <v>9223</v>
      </c>
      <c r="L1929">
        <v>65</v>
      </c>
      <c r="M1929">
        <v>0.32300000000000001</v>
      </c>
      <c r="N1929">
        <v>164.73</v>
      </c>
      <c r="O1929">
        <f t="shared" si="272"/>
        <v>80.36</v>
      </c>
      <c r="P1929">
        <f t="shared" si="273"/>
        <v>5015.0600000000004</v>
      </c>
      <c r="Q1929">
        <f t="shared" si="274"/>
        <v>5.13</v>
      </c>
      <c r="R1929">
        <f t="shared" si="275"/>
        <v>5.44</v>
      </c>
      <c r="S1929">
        <f t="shared" si="276"/>
        <v>-1152</v>
      </c>
      <c r="T1929" s="6">
        <f t="shared" si="280"/>
        <v>72294</v>
      </c>
      <c r="U1929" s="6">
        <f t="shared" si="277"/>
        <v>115029.65942303999</v>
      </c>
      <c r="V1929" s="4">
        <f t="shared" si="278"/>
        <v>1.5911370158386586</v>
      </c>
      <c r="W1929" s="3">
        <f t="shared" si="279"/>
        <v>12434.841270000001</v>
      </c>
    </row>
    <row r="1930" spans="1:23">
      <c r="A1930" s="1">
        <v>1928</v>
      </c>
      <c r="B1930">
        <v>4319</v>
      </c>
      <c r="C1930" t="s">
        <v>1912</v>
      </c>
      <c r="D1930" t="s">
        <v>3863</v>
      </c>
      <c r="E1930">
        <v>44694</v>
      </c>
      <c r="F1930" t="s">
        <v>3915</v>
      </c>
      <c r="G1930">
        <v>2.11</v>
      </c>
      <c r="H1930" t="s">
        <v>3946</v>
      </c>
      <c r="I1930" s="2" t="s">
        <v>7519</v>
      </c>
      <c r="K1930" t="s">
        <v>7599</v>
      </c>
      <c r="L1930">
        <v>1</v>
      </c>
      <c r="M1930">
        <v>0.1</v>
      </c>
      <c r="N1930">
        <v>47.5</v>
      </c>
      <c r="O1930">
        <f t="shared" si="272"/>
        <v>80.36</v>
      </c>
      <c r="P1930">
        <f t="shared" si="273"/>
        <v>5015.0600000000004</v>
      </c>
      <c r="Q1930">
        <f t="shared" si="274"/>
        <v>5.13</v>
      </c>
      <c r="R1930">
        <f t="shared" si="275"/>
        <v>5.44</v>
      </c>
      <c r="S1930">
        <f t="shared" si="276"/>
        <v>-1152</v>
      </c>
      <c r="T1930" s="6">
        <f t="shared" si="280"/>
        <v>44694</v>
      </c>
      <c r="U1930" s="6">
        <f t="shared" si="277"/>
        <v>51098.042095639998</v>
      </c>
      <c r="V1930" s="4">
        <f t="shared" si="278"/>
        <v>1.143286394049313</v>
      </c>
      <c r="W1930" s="3">
        <f t="shared" si="279"/>
        <v>12434.841270000001</v>
      </c>
    </row>
    <row r="1931" spans="1:23">
      <c r="A1931" s="1">
        <v>1929</v>
      </c>
      <c r="B1931">
        <v>4320</v>
      </c>
      <c r="C1931" t="s">
        <v>1913</v>
      </c>
      <c r="D1931" t="s">
        <v>3864</v>
      </c>
      <c r="E1931">
        <v>33594</v>
      </c>
      <c r="F1931" t="s">
        <v>3915</v>
      </c>
      <c r="G1931">
        <v>1.51</v>
      </c>
      <c r="H1931" t="s">
        <v>5571</v>
      </c>
      <c r="I1931" s="2" t="s">
        <v>7520</v>
      </c>
      <c r="K1931" t="s">
        <v>9224</v>
      </c>
      <c r="L1931">
        <v>7</v>
      </c>
      <c r="M1931">
        <v>0.08</v>
      </c>
      <c r="N1931">
        <v>29.7</v>
      </c>
      <c r="O1931">
        <f t="shared" si="272"/>
        <v>80.36</v>
      </c>
      <c r="P1931">
        <f t="shared" si="273"/>
        <v>5015.0600000000004</v>
      </c>
      <c r="Q1931">
        <f t="shared" si="274"/>
        <v>5.13</v>
      </c>
      <c r="R1931">
        <f t="shared" si="275"/>
        <v>5.44</v>
      </c>
      <c r="S1931">
        <f t="shared" si="276"/>
        <v>-1152</v>
      </c>
      <c r="T1931" s="6">
        <f t="shared" si="280"/>
        <v>33594</v>
      </c>
      <c r="U1931" s="6">
        <f t="shared" si="277"/>
        <v>34363.536861240005</v>
      </c>
      <c r="V1931" s="4">
        <f t="shared" si="278"/>
        <v>1.0229069733059477</v>
      </c>
      <c r="W1931" s="3">
        <f t="shared" si="279"/>
        <v>12434.841270000001</v>
      </c>
    </row>
    <row r="1932" spans="1:23">
      <c r="A1932" s="1">
        <v>1930</v>
      </c>
      <c r="B1932">
        <v>4323</v>
      </c>
      <c r="C1932" t="s">
        <v>1914</v>
      </c>
      <c r="D1932" t="s">
        <v>3865</v>
      </c>
      <c r="E1932">
        <v>38843</v>
      </c>
      <c r="F1932" t="s">
        <v>3915</v>
      </c>
      <c r="G1932">
        <v>1.58</v>
      </c>
      <c r="H1932" t="s">
        <v>5572</v>
      </c>
      <c r="I1932" s="2" t="s">
        <v>7521</v>
      </c>
      <c r="K1932" t="s">
        <v>9225</v>
      </c>
      <c r="L1932">
        <v>1</v>
      </c>
      <c r="M1932">
        <v>7.0000000000000007E-2</v>
      </c>
      <c r="N1932">
        <v>29.4</v>
      </c>
      <c r="O1932">
        <f t="shared" si="272"/>
        <v>80.36</v>
      </c>
      <c r="P1932">
        <f t="shared" si="273"/>
        <v>5015.0600000000004</v>
      </c>
      <c r="Q1932">
        <f t="shared" si="274"/>
        <v>5.13</v>
      </c>
      <c r="R1932">
        <f t="shared" si="275"/>
        <v>5.44</v>
      </c>
      <c r="S1932">
        <f t="shared" si="276"/>
        <v>-1152</v>
      </c>
      <c r="T1932" s="6">
        <f t="shared" si="280"/>
        <v>38843</v>
      </c>
      <c r="U1932" s="6">
        <f t="shared" si="277"/>
        <v>35276.916007920001</v>
      </c>
      <c r="V1932" s="4">
        <f t="shared" si="278"/>
        <v>0.90819236433643125</v>
      </c>
      <c r="W1932" s="3">
        <f t="shared" si="279"/>
        <v>12434.841270000001</v>
      </c>
    </row>
    <row r="1933" spans="1:23">
      <c r="A1933" s="1">
        <v>1931</v>
      </c>
      <c r="B1933">
        <v>4324</v>
      </c>
      <c r="C1933" t="s">
        <v>1915</v>
      </c>
      <c r="D1933" t="s">
        <v>3866</v>
      </c>
      <c r="E1933">
        <v>265794</v>
      </c>
      <c r="F1933" t="s">
        <v>3915</v>
      </c>
      <c r="G1933">
        <v>5.66</v>
      </c>
      <c r="H1933" t="s">
        <v>5573</v>
      </c>
      <c r="I1933" s="2" t="s">
        <v>7522</v>
      </c>
      <c r="K1933" t="s">
        <v>9226</v>
      </c>
      <c r="L1933">
        <v>9</v>
      </c>
      <c r="M1933">
        <v>1.1000000000000001</v>
      </c>
      <c r="N1933">
        <v>432</v>
      </c>
      <c r="O1933">
        <f t="shared" si="272"/>
        <v>80.36</v>
      </c>
      <c r="P1933">
        <f t="shared" si="273"/>
        <v>5015.0600000000004</v>
      </c>
      <c r="Q1933">
        <f t="shared" si="274"/>
        <v>5.13</v>
      </c>
      <c r="R1933">
        <f t="shared" si="275"/>
        <v>5.44</v>
      </c>
      <c r="S1933">
        <f t="shared" si="276"/>
        <v>-1152</v>
      </c>
      <c r="T1933" s="6">
        <f t="shared" si="280"/>
        <v>265794</v>
      </c>
      <c r="U1933" s="6">
        <f t="shared" si="277"/>
        <v>272157.87070584</v>
      </c>
      <c r="V1933" s="4">
        <f t="shared" si="278"/>
        <v>1.0239428681830289</v>
      </c>
      <c r="W1933" s="3">
        <f t="shared" si="279"/>
        <v>12434.841270000001</v>
      </c>
    </row>
    <row r="1934" spans="1:23">
      <c r="A1934" s="1">
        <v>1932</v>
      </c>
      <c r="B1934">
        <v>4327</v>
      </c>
      <c r="C1934" t="s">
        <v>1916</v>
      </c>
      <c r="D1934" t="s">
        <v>3867</v>
      </c>
      <c r="E1934">
        <v>142971</v>
      </c>
      <c r="F1934" t="s">
        <v>3915</v>
      </c>
      <c r="G1934">
        <v>4.1500000000000004</v>
      </c>
      <c r="H1934" t="s">
        <v>5574</v>
      </c>
      <c r="I1934" s="2" t="s">
        <v>7523</v>
      </c>
      <c r="K1934" t="s">
        <v>9227</v>
      </c>
      <c r="L1934">
        <v>45</v>
      </c>
      <c r="M1934">
        <v>0.57299999999999995</v>
      </c>
      <c r="N1934">
        <v>182.83</v>
      </c>
      <c r="O1934">
        <f t="shared" si="272"/>
        <v>80.36</v>
      </c>
      <c r="P1934">
        <f t="shared" si="273"/>
        <v>5015.0600000000004</v>
      </c>
      <c r="Q1934">
        <f t="shared" si="274"/>
        <v>5.13</v>
      </c>
      <c r="R1934">
        <f t="shared" si="275"/>
        <v>5.44</v>
      </c>
      <c r="S1934">
        <f t="shared" si="276"/>
        <v>-1152</v>
      </c>
      <c r="T1934" s="6">
        <f t="shared" si="280"/>
        <v>142971</v>
      </c>
      <c r="U1934" s="6">
        <f t="shared" si="277"/>
        <v>140699.17979660002</v>
      </c>
      <c r="V1934" s="4">
        <f t="shared" si="278"/>
        <v>0.98410992296759492</v>
      </c>
      <c r="W1934" s="3">
        <f t="shared" si="279"/>
        <v>12434.841270000001</v>
      </c>
    </row>
    <row r="1935" spans="1:23">
      <c r="A1935" s="1">
        <v>1933</v>
      </c>
      <c r="B1935">
        <v>4329</v>
      </c>
      <c r="C1935" t="s">
        <v>1917</v>
      </c>
      <c r="D1935" t="s">
        <v>3868</v>
      </c>
      <c r="E1935">
        <v>112425</v>
      </c>
      <c r="F1935" t="s">
        <v>3915</v>
      </c>
      <c r="G1935">
        <v>5.61</v>
      </c>
      <c r="H1935" t="s">
        <v>5575</v>
      </c>
      <c r="I1935" s="2" t="s">
        <v>7524</v>
      </c>
      <c r="K1935" t="s">
        <v>9228</v>
      </c>
      <c r="L1935">
        <v>15</v>
      </c>
      <c r="M1935">
        <v>0.17</v>
      </c>
      <c r="N1935">
        <v>37.150000000000013</v>
      </c>
      <c r="O1935">
        <f t="shared" si="272"/>
        <v>80.36</v>
      </c>
      <c r="P1935">
        <f t="shared" si="273"/>
        <v>5015.0600000000004</v>
      </c>
      <c r="Q1935">
        <f t="shared" si="274"/>
        <v>5.13</v>
      </c>
      <c r="R1935">
        <f t="shared" si="275"/>
        <v>5.44</v>
      </c>
      <c r="S1935">
        <f t="shared" si="276"/>
        <v>-1152</v>
      </c>
      <c r="T1935" s="6">
        <f t="shared" si="280"/>
        <v>112425</v>
      </c>
      <c r="U1935" s="6">
        <f t="shared" si="277"/>
        <v>98799.785989640019</v>
      </c>
      <c r="V1935" s="4">
        <f t="shared" si="278"/>
        <v>0.8788061907017124</v>
      </c>
      <c r="W1935" s="3">
        <f t="shared" si="279"/>
        <v>12434.841270000001</v>
      </c>
    </row>
    <row r="1936" spans="1:23">
      <c r="A1936" s="1">
        <v>1934</v>
      </c>
      <c r="B1936">
        <v>4332</v>
      </c>
      <c r="C1936" t="s">
        <v>1918</v>
      </c>
      <c r="D1936" t="s">
        <v>3869</v>
      </c>
      <c r="E1936">
        <v>69368</v>
      </c>
      <c r="F1936" t="s">
        <v>3915</v>
      </c>
      <c r="G1936">
        <v>1.17</v>
      </c>
      <c r="H1936" t="s">
        <v>5576</v>
      </c>
      <c r="I1936" s="2" t="s">
        <v>7525</v>
      </c>
      <c r="K1936" t="s">
        <v>9229</v>
      </c>
      <c r="L1936">
        <v>44</v>
      </c>
      <c r="M1936">
        <v>0.25700000000000001</v>
      </c>
      <c r="N1936">
        <v>86.1</v>
      </c>
      <c r="O1936">
        <f t="shared" si="272"/>
        <v>80.36</v>
      </c>
      <c r="P1936">
        <f t="shared" si="273"/>
        <v>5015.0600000000004</v>
      </c>
      <c r="Q1936">
        <f t="shared" si="274"/>
        <v>5.13</v>
      </c>
      <c r="R1936">
        <f t="shared" si="275"/>
        <v>5.44</v>
      </c>
      <c r="S1936">
        <f t="shared" si="276"/>
        <v>-1152</v>
      </c>
      <c r="T1936" s="6">
        <f t="shared" si="280"/>
        <v>69368</v>
      </c>
      <c r="U1936" s="6">
        <f t="shared" si="277"/>
        <v>53945.855383079994</v>
      </c>
      <c r="V1936" s="4">
        <f t="shared" si="278"/>
        <v>0.77767638367950631</v>
      </c>
      <c r="W1936" s="3">
        <f t="shared" si="279"/>
        <v>12434.841270000001</v>
      </c>
    </row>
    <row r="1937" spans="1:23">
      <c r="A1937" s="1">
        <v>1935</v>
      </c>
      <c r="B1937">
        <v>4333</v>
      </c>
      <c r="C1937" t="s">
        <v>1919</v>
      </c>
      <c r="D1937" t="s">
        <v>3870</v>
      </c>
      <c r="E1937">
        <v>55494</v>
      </c>
      <c r="F1937" t="s">
        <v>3915</v>
      </c>
      <c r="G1937">
        <v>2.48</v>
      </c>
      <c r="H1937" t="s">
        <v>5577</v>
      </c>
      <c r="I1937" s="2" t="s">
        <v>7526</v>
      </c>
      <c r="K1937" t="s">
        <v>9230</v>
      </c>
      <c r="L1937">
        <v>51</v>
      </c>
      <c r="M1937">
        <v>0.25</v>
      </c>
      <c r="N1937">
        <v>29.5</v>
      </c>
      <c r="O1937">
        <f t="shared" si="272"/>
        <v>80.36</v>
      </c>
      <c r="P1937">
        <f t="shared" si="273"/>
        <v>5015.0600000000004</v>
      </c>
      <c r="Q1937">
        <f t="shared" si="274"/>
        <v>5.13</v>
      </c>
      <c r="R1937">
        <f t="shared" si="275"/>
        <v>5.44</v>
      </c>
      <c r="S1937">
        <f t="shared" si="276"/>
        <v>-1152</v>
      </c>
      <c r="T1937" s="6">
        <f t="shared" si="280"/>
        <v>55494</v>
      </c>
      <c r="U1937" s="6">
        <f t="shared" si="277"/>
        <v>48750.260419520004</v>
      </c>
      <c r="V1937" s="4">
        <f t="shared" si="278"/>
        <v>0.87847804122103301</v>
      </c>
      <c r="W1937" s="3">
        <f t="shared" si="279"/>
        <v>12434.841270000001</v>
      </c>
    </row>
    <row r="1938" spans="1:23">
      <c r="A1938" s="1">
        <v>1936</v>
      </c>
      <c r="B1938">
        <v>4334</v>
      </c>
      <c r="C1938" t="s">
        <v>1920</v>
      </c>
      <c r="D1938" t="s">
        <v>3871</v>
      </c>
      <c r="E1938">
        <v>49194</v>
      </c>
      <c r="F1938" t="s">
        <v>3915</v>
      </c>
      <c r="G1938">
        <v>2.76</v>
      </c>
      <c r="H1938" t="s">
        <v>5578</v>
      </c>
      <c r="I1938" s="2" t="s">
        <v>7527</v>
      </c>
      <c r="K1938" t="s">
        <v>9231</v>
      </c>
      <c r="L1938">
        <v>15</v>
      </c>
      <c r="M1938">
        <v>0.2</v>
      </c>
      <c r="N1938">
        <v>44.95</v>
      </c>
      <c r="O1938">
        <f t="shared" si="272"/>
        <v>80.36</v>
      </c>
      <c r="P1938">
        <f t="shared" si="273"/>
        <v>5015.0600000000004</v>
      </c>
      <c r="Q1938">
        <f t="shared" si="274"/>
        <v>5.13</v>
      </c>
      <c r="R1938">
        <f t="shared" si="275"/>
        <v>5.44</v>
      </c>
      <c r="S1938">
        <f t="shared" si="276"/>
        <v>-1152</v>
      </c>
      <c r="T1938" s="6">
        <f t="shared" si="280"/>
        <v>49194</v>
      </c>
      <c r="U1938" s="6">
        <f t="shared" si="277"/>
        <v>59682.464366239998</v>
      </c>
      <c r="V1938" s="4">
        <f t="shared" si="278"/>
        <v>1.2132061707980648</v>
      </c>
      <c r="W1938" s="3">
        <f t="shared" si="279"/>
        <v>12434.841270000001</v>
      </c>
    </row>
    <row r="1939" spans="1:23">
      <c r="A1939" s="1">
        <v>1937</v>
      </c>
      <c r="B1939">
        <v>4337</v>
      </c>
      <c r="C1939" t="s">
        <v>1921</v>
      </c>
      <c r="D1939" t="s">
        <v>3872</v>
      </c>
      <c r="E1939">
        <v>52425</v>
      </c>
      <c r="F1939" t="s">
        <v>3915</v>
      </c>
      <c r="G1939">
        <v>2.17</v>
      </c>
      <c r="H1939" t="s">
        <v>5579</v>
      </c>
      <c r="I1939" s="2" t="s">
        <v>7528</v>
      </c>
      <c r="K1939" t="s">
        <v>9232</v>
      </c>
      <c r="L1939">
        <v>27</v>
      </c>
      <c r="M1939">
        <v>0.112</v>
      </c>
      <c r="N1939">
        <v>43.68</v>
      </c>
      <c r="O1939">
        <f t="shared" si="272"/>
        <v>80.36</v>
      </c>
      <c r="P1939">
        <f t="shared" si="273"/>
        <v>5015.0600000000004</v>
      </c>
      <c r="Q1939">
        <f t="shared" si="274"/>
        <v>5.13</v>
      </c>
      <c r="R1939">
        <f t="shared" si="275"/>
        <v>5.44</v>
      </c>
      <c r="S1939">
        <f t="shared" si="276"/>
        <v>-1152</v>
      </c>
      <c r="T1939" s="6">
        <f t="shared" si="280"/>
        <v>52425</v>
      </c>
      <c r="U1939" s="6">
        <f t="shared" si="277"/>
        <v>50323.405579079998</v>
      </c>
      <c r="V1939" s="4">
        <f t="shared" si="278"/>
        <v>0.95991236202346208</v>
      </c>
      <c r="W1939" s="3">
        <f t="shared" si="279"/>
        <v>12434.841270000001</v>
      </c>
    </row>
    <row r="1940" spans="1:23">
      <c r="A1940" s="1">
        <v>1938</v>
      </c>
      <c r="B1940">
        <v>4339</v>
      </c>
      <c r="C1940" t="s">
        <v>1922</v>
      </c>
      <c r="D1940" t="s">
        <v>3873</v>
      </c>
      <c r="E1940">
        <v>34494</v>
      </c>
      <c r="F1940" t="s">
        <v>3915</v>
      </c>
      <c r="G1940">
        <v>2.04</v>
      </c>
      <c r="H1940" t="s">
        <v>5580</v>
      </c>
      <c r="I1940" s="2" t="s">
        <v>7529</v>
      </c>
      <c r="K1940" t="s">
        <v>9233</v>
      </c>
      <c r="L1940">
        <v>13</v>
      </c>
      <c r="M1940">
        <v>0.06</v>
      </c>
      <c r="N1940">
        <v>15.9</v>
      </c>
      <c r="O1940">
        <f t="shared" si="272"/>
        <v>80.36</v>
      </c>
      <c r="P1940">
        <f t="shared" si="273"/>
        <v>5015.0600000000004</v>
      </c>
      <c r="Q1940">
        <f t="shared" si="274"/>
        <v>5.13</v>
      </c>
      <c r="R1940">
        <f t="shared" si="275"/>
        <v>5.44</v>
      </c>
      <c r="S1940">
        <f t="shared" si="276"/>
        <v>-1152</v>
      </c>
      <c r="T1940" s="6">
        <f t="shared" si="280"/>
        <v>34494</v>
      </c>
      <c r="U1940" s="6">
        <f t="shared" si="277"/>
        <v>36239.309988959998</v>
      </c>
      <c r="V1940" s="4">
        <f t="shared" si="278"/>
        <v>1.0505974948965038</v>
      </c>
      <c r="W1940" s="3">
        <f t="shared" si="279"/>
        <v>12434.841270000001</v>
      </c>
    </row>
    <row r="1941" spans="1:23">
      <c r="A1941" s="1">
        <v>1939</v>
      </c>
      <c r="B1941">
        <v>4341</v>
      </c>
      <c r="C1941" t="s">
        <v>1923</v>
      </c>
      <c r="D1941" t="s">
        <v>3874</v>
      </c>
      <c r="E1941">
        <v>31494</v>
      </c>
      <c r="F1941" t="s">
        <v>3915</v>
      </c>
      <c r="G1941">
        <v>1.77</v>
      </c>
      <c r="H1941" t="s">
        <v>5581</v>
      </c>
      <c r="I1941" s="2" t="s">
        <v>7530</v>
      </c>
      <c r="K1941" t="s">
        <v>9234</v>
      </c>
      <c r="L1941">
        <v>3</v>
      </c>
      <c r="M1941">
        <v>5.0999999999999997E-2</v>
      </c>
      <c r="N1941">
        <v>18.43</v>
      </c>
      <c r="O1941">
        <f t="shared" si="272"/>
        <v>80.36</v>
      </c>
      <c r="P1941">
        <f t="shared" si="273"/>
        <v>5015.0600000000004</v>
      </c>
      <c r="Q1941">
        <f t="shared" si="274"/>
        <v>5.13</v>
      </c>
      <c r="R1941">
        <f t="shared" si="275"/>
        <v>5.44</v>
      </c>
      <c r="S1941">
        <f t="shared" si="276"/>
        <v>-1152</v>
      </c>
      <c r="T1941" s="6">
        <f t="shared" si="280"/>
        <v>31494</v>
      </c>
      <c r="U1941" s="6">
        <f t="shared" si="277"/>
        <v>33316.432169480002</v>
      </c>
      <c r="V1941" s="4">
        <f t="shared" si="278"/>
        <v>1.0578660116047502</v>
      </c>
      <c r="W1941" s="3">
        <f t="shared" si="279"/>
        <v>12434.841270000001</v>
      </c>
    </row>
    <row r="1942" spans="1:23">
      <c r="A1942" s="1">
        <v>1940</v>
      </c>
      <c r="B1942">
        <v>4343</v>
      </c>
      <c r="C1942" t="s">
        <v>1924</v>
      </c>
      <c r="D1942" t="s">
        <v>3875</v>
      </c>
      <c r="E1942">
        <v>862425</v>
      </c>
      <c r="F1942" t="s">
        <v>3916</v>
      </c>
      <c r="G1942">
        <v>6.51</v>
      </c>
      <c r="H1942" t="s">
        <v>5582</v>
      </c>
      <c r="I1942" s="2" t="s">
        <v>7531</v>
      </c>
      <c r="K1942" t="s">
        <v>9235</v>
      </c>
      <c r="L1942">
        <v>117</v>
      </c>
      <c r="M1942">
        <v>2.0099999999999998</v>
      </c>
      <c r="N1942">
        <v>1804.96</v>
      </c>
      <c r="O1942">
        <f t="shared" si="272"/>
        <v>80.36</v>
      </c>
      <c r="P1942">
        <f t="shared" si="273"/>
        <v>5015.0600000000004</v>
      </c>
      <c r="Q1942">
        <f t="shared" si="274"/>
        <v>5.13</v>
      </c>
      <c r="R1942">
        <f t="shared" si="275"/>
        <v>5.44</v>
      </c>
      <c r="S1942">
        <f t="shared" si="276"/>
        <v>-1152</v>
      </c>
      <c r="T1942" s="6">
        <f t="shared" si="280"/>
        <v>862425</v>
      </c>
      <c r="U1942" s="6">
        <f t="shared" si="277"/>
        <v>885042.40566524002</v>
      </c>
      <c r="V1942" s="4">
        <f t="shared" si="278"/>
        <v>1.0262253594982056</v>
      </c>
      <c r="W1942" s="3">
        <f t="shared" si="279"/>
        <v>12434.841270000001</v>
      </c>
    </row>
    <row r="1943" spans="1:23">
      <c r="A1943" s="1">
        <v>1941</v>
      </c>
      <c r="B1943">
        <v>4344</v>
      </c>
      <c r="C1943" t="s">
        <v>1925</v>
      </c>
      <c r="D1943" t="s">
        <v>3876</v>
      </c>
      <c r="E1943">
        <v>40194</v>
      </c>
      <c r="F1943" t="s">
        <v>3915</v>
      </c>
      <c r="G1943">
        <v>1.98</v>
      </c>
      <c r="H1943" t="s">
        <v>5583</v>
      </c>
      <c r="I1943" s="2" t="s">
        <v>7532</v>
      </c>
      <c r="K1943" t="s">
        <v>9236</v>
      </c>
      <c r="L1943">
        <v>10</v>
      </c>
      <c r="M1943">
        <v>8.6999999999999994E-2</v>
      </c>
      <c r="N1943">
        <v>27.54</v>
      </c>
      <c r="O1943">
        <f t="shared" si="272"/>
        <v>80.36</v>
      </c>
      <c r="P1943">
        <f t="shared" si="273"/>
        <v>5015.0600000000004</v>
      </c>
      <c r="Q1943">
        <f t="shared" si="274"/>
        <v>5.13</v>
      </c>
      <c r="R1943">
        <f t="shared" si="275"/>
        <v>5.44</v>
      </c>
      <c r="S1943">
        <f t="shared" si="276"/>
        <v>-1152</v>
      </c>
      <c r="T1943" s="6">
        <f t="shared" si="280"/>
        <v>40194</v>
      </c>
      <c r="U1943" s="6">
        <f t="shared" si="277"/>
        <v>40432.525193519999</v>
      </c>
      <c r="V1943" s="4">
        <f t="shared" si="278"/>
        <v>1.0059343482489924</v>
      </c>
      <c r="W1943" s="3">
        <f t="shared" si="279"/>
        <v>12434.841270000001</v>
      </c>
    </row>
    <row r="1944" spans="1:23">
      <c r="A1944" s="1">
        <v>1942</v>
      </c>
      <c r="B1944">
        <v>4346</v>
      </c>
      <c r="C1944" t="s">
        <v>1926</v>
      </c>
      <c r="D1944" t="s">
        <v>3877</v>
      </c>
      <c r="E1944">
        <v>65394</v>
      </c>
      <c r="F1944" t="s">
        <v>3915</v>
      </c>
      <c r="G1944">
        <v>2.93</v>
      </c>
      <c r="H1944" t="s">
        <v>5584</v>
      </c>
      <c r="I1944" s="2" t="s">
        <v>7533</v>
      </c>
      <c r="K1944" t="s">
        <v>9237</v>
      </c>
      <c r="L1944">
        <v>10</v>
      </c>
      <c r="M1944">
        <v>0.17</v>
      </c>
      <c r="N1944">
        <v>59.5</v>
      </c>
      <c r="O1944">
        <f t="shared" si="272"/>
        <v>80.36</v>
      </c>
      <c r="P1944">
        <f t="shared" si="273"/>
        <v>5015.0600000000004</v>
      </c>
      <c r="Q1944">
        <f t="shared" si="274"/>
        <v>5.13</v>
      </c>
      <c r="R1944">
        <f t="shared" si="275"/>
        <v>5.44</v>
      </c>
      <c r="S1944">
        <f t="shared" si="276"/>
        <v>-1152</v>
      </c>
      <c r="T1944" s="6">
        <f t="shared" si="280"/>
        <v>65394</v>
      </c>
      <c r="U1944" s="6">
        <f t="shared" si="277"/>
        <v>68579.826705320011</v>
      </c>
      <c r="V1944" s="4">
        <f t="shared" si="278"/>
        <v>1.0487174160522374</v>
      </c>
      <c r="W1944" s="3">
        <f t="shared" si="279"/>
        <v>12434.841270000001</v>
      </c>
    </row>
    <row r="1945" spans="1:23">
      <c r="A1945" s="1">
        <v>1943</v>
      </c>
      <c r="B1945">
        <v>4356</v>
      </c>
      <c r="C1945" t="s">
        <v>1927</v>
      </c>
      <c r="D1945" t="s">
        <v>3878</v>
      </c>
      <c r="E1945">
        <v>50542</v>
      </c>
      <c r="F1945" t="s">
        <v>3915</v>
      </c>
      <c r="G1945">
        <v>2.78</v>
      </c>
      <c r="H1945" t="s">
        <v>5585</v>
      </c>
      <c r="I1945" s="2" t="s">
        <v>7534</v>
      </c>
      <c r="K1945" t="s">
        <v>9238</v>
      </c>
      <c r="L1945">
        <v>38</v>
      </c>
      <c r="M1945">
        <v>0.15</v>
      </c>
      <c r="N1945">
        <v>42.2</v>
      </c>
      <c r="O1945">
        <f t="shared" si="272"/>
        <v>80.36</v>
      </c>
      <c r="P1945">
        <f t="shared" si="273"/>
        <v>5015.0600000000004</v>
      </c>
      <c r="Q1945">
        <f t="shared" si="274"/>
        <v>5.13</v>
      </c>
      <c r="R1945">
        <f t="shared" si="275"/>
        <v>5.44</v>
      </c>
      <c r="S1945">
        <f t="shared" si="276"/>
        <v>-1152</v>
      </c>
      <c r="T1945" s="6">
        <f t="shared" si="280"/>
        <v>50542</v>
      </c>
      <c r="U1945" s="6">
        <f t="shared" si="277"/>
        <v>58778.714956719996</v>
      </c>
      <c r="V1945" s="4">
        <f t="shared" si="278"/>
        <v>1.1629677289525542</v>
      </c>
      <c r="W1945" s="3">
        <f t="shared" si="279"/>
        <v>12434.841270000001</v>
      </c>
    </row>
    <row r="1946" spans="1:23">
      <c r="A1946" s="1">
        <v>1944</v>
      </c>
      <c r="B1946">
        <v>4357</v>
      </c>
      <c r="C1946" t="s">
        <v>1928</v>
      </c>
      <c r="D1946" t="s">
        <v>3879</v>
      </c>
      <c r="E1946">
        <v>112425</v>
      </c>
      <c r="F1946" t="s">
        <v>3915</v>
      </c>
      <c r="G1946">
        <v>5.36</v>
      </c>
      <c r="H1946" t="s">
        <v>5586</v>
      </c>
      <c r="I1946" s="2" t="s">
        <v>7535</v>
      </c>
      <c r="K1946" t="s">
        <v>9239</v>
      </c>
      <c r="L1946">
        <v>32</v>
      </c>
      <c r="M1946">
        <v>0.14399999999999999</v>
      </c>
      <c r="N1946">
        <v>70.22</v>
      </c>
      <c r="O1946">
        <f t="shared" si="272"/>
        <v>80.36</v>
      </c>
      <c r="P1946">
        <f t="shared" si="273"/>
        <v>5015.0600000000004</v>
      </c>
      <c r="Q1946">
        <f t="shared" si="274"/>
        <v>5.13</v>
      </c>
      <c r="R1946">
        <f t="shared" si="275"/>
        <v>5.44</v>
      </c>
      <c r="S1946">
        <f t="shared" si="276"/>
        <v>-1152</v>
      </c>
      <c r="T1946" s="6">
        <f t="shared" si="280"/>
        <v>112425</v>
      </c>
      <c r="U1946" s="6">
        <f t="shared" si="277"/>
        <v>109526.16189664</v>
      </c>
      <c r="V1946" s="4">
        <f t="shared" si="278"/>
        <v>0.97421536043264401</v>
      </c>
      <c r="W1946" s="3">
        <f t="shared" si="279"/>
        <v>12434.841270000001</v>
      </c>
    </row>
    <row r="1947" spans="1:23">
      <c r="A1947" s="1">
        <v>1945</v>
      </c>
      <c r="B1947">
        <v>4358</v>
      </c>
      <c r="C1947" t="s">
        <v>1929</v>
      </c>
      <c r="D1947" t="s">
        <v>3880</v>
      </c>
      <c r="E1947">
        <v>78594</v>
      </c>
      <c r="F1947" t="s">
        <v>3915</v>
      </c>
      <c r="G1947">
        <v>3.03</v>
      </c>
      <c r="H1947" t="s">
        <v>5587</v>
      </c>
      <c r="I1947" s="2" t="s">
        <v>7536</v>
      </c>
      <c r="K1947" t="s">
        <v>9240</v>
      </c>
      <c r="L1947">
        <v>45</v>
      </c>
      <c r="M1947">
        <v>0.23</v>
      </c>
      <c r="N1947">
        <v>89.7</v>
      </c>
      <c r="O1947">
        <f t="shared" si="272"/>
        <v>80.36</v>
      </c>
      <c r="P1947">
        <f t="shared" si="273"/>
        <v>5015.0600000000004</v>
      </c>
      <c r="Q1947">
        <f t="shared" si="274"/>
        <v>5.13</v>
      </c>
      <c r="R1947">
        <f t="shared" si="275"/>
        <v>5.44</v>
      </c>
      <c r="S1947">
        <f t="shared" si="276"/>
        <v>-1152</v>
      </c>
      <c r="T1947" s="6">
        <f t="shared" si="280"/>
        <v>78594</v>
      </c>
      <c r="U1947" s="6">
        <f t="shared" si="277"/>
        <v>83274.191337719996</v>
      </c>
      <c r="V1947" s="4">
        <f t="shared" si="278"/>
        <v>1.0595489647774639</v>
      </c>
      <c r="W1947" s="3">
        <f t="shared" si="279"/>
        <v>12434.841270000001</v>
      </c>
    </row>
    <row r="1948" spans="1:23">
      <c r="A1948" s="1">
        <v>1946</v>
      </c>
      <c r="B1948">
        <v>4363</v>
      </c>
      <c r="C1948" t="s">
        <v>1930</v>
      </c>
      <c r="D1948" t="s">
        <v>3881</v>
      </c>
      <c r="E1948">
        <v>127425</v>
      </c>
      <c r="F1948" t="s">
        <v>3915</v>
      </c>
      <c r="G1948">
        <v>4.37</v>
      </c>
      <c r="H1948" t="s">
        <v>5588</v>
      </c>
      <c r="I1948" s="2" t="s">
        <v>7537</v>
      </c>
      <c r="K1948" t="s">
        <v>9241</v>
      </c>
      <c r="L1948">
        <v>37</v>
      </c>
      <c r="M1948">
        <v>0.27</v>
      </c>
      <c r="N1948">
        <v>105.3</v>
      </c>
      <c r="O1948">
        <f t="shared" si="272"/>
        <v>80.36</v>
      </c>
      <c r="P1948">
        <f t="shared" si="273"/>
        <v>5015.0600000000004</v>
      </c>
      <c r="Q1948">
        <f t="shared" si="274"/>
        <v>5.13</v>
      </c>
      <c r="R1948">
        <f t="shared" si="275"/>
        <v>5.44</v>
      </c>
      <c r="S1948">
        <f t="shared" si="276"/>
        <v>-1152</v>
      </c>
      <c r="T1948" s="6">
        <f t="shared" si="280"/>
        <v>127425</v>
      </c>
      <c r="U1948" s="6">
        <f t="shared" si="277"/>
        <v>110089.08713988001</v>
      </c>
      <c r="V1948" s="4">
        <f t="shared" si="278"/>
        <v>0.86395202778010605</v>
      </c>
      <c r="W1948" s="3">
        <f t="shared" si="279"/>
        <v>12434.841270000001</v>
      </c>
    </row>
    <row r="1949" spans="1:23">
      <c r="A1949" s="1">
        <v>1947</v>
      </c>
      <c r="B1949">
        <v>4367</v>
      </c>
      <c r="C1949" t="s">
        <v>1931</v>
      </c>
      <c r="D1949" t="s">
        <v>3882</v>
      </c>
      <c r="E1949">
        <v>43140</v>
      </c>
      <c r="F1949" t="s">
        <v>3917</v>
      </c>
      <c r="G1949">
        <v>1.55</v>
      </c>
      <c r="H1949" t="s">
        <v>5589</v>
      </c>
      <c r="I1949" s="2" t="s">
        <v>7538</v>
      </c>
      <c r="K1949" t="s">
        <v>9242</v>
      </c>
      <c r="L1949">
        <v>11</v>
      </c>
      <c r="M1949">
        <v>0.21</v>
      </c>
      <c r="N1949">
        <v>61.05</v>
      </c>
      <c r="O1949">
        <f t="shared" si="272"/>
        <v>80.36</v>
      </c>
      <c r="P1949">
        <f t="shared" si="273"/>
        <v>5015.0600000000004</v>
      </c>
      <c r="Q1949">
        <f t="shared" si="274"/>
        <v>5.13</v>
      </c>
      <c r="R1949">
        <f t="shared" si="275"/>
        <v>5.44</v>
      </c>
      <c r="S1949">
        <f t="shared" si="276"/>
        <v>-1152</v>
      </c>
      <c r="T1949" s="6">
        <f t="shared" si="280"/>
        <v>43140</v>
      </c>
      <c r="U1949" s="6">
        <f t="shared" si="277"/>
        <v>48665.325082199997</v>
      </c>
      <c r="V1949" s="4">
        <f t="shared" si="278"/>
        <v>1.1280789309735744</v>
      </c>
      <c r="W1949" s="3">
        <f t="shared" si="279"/>
        <v>12434.841270000001</v>
      </c>
    </row>
    <row r="1950" spans="1:23">
      <c r="A1950" s="1">
        <v>1948</v>
      </c>
      <c r="B1950">
        <v>4368</v>
      </c>
      <c r="C1950" t="s">
        <v>1932</v>
      </c>
      <c r="D1950" t="s">
        <v>3883</v>
      </c>
      <c r="E1950">
        <v>46494</v>
      </c>
      <c r="F1950" t="s">
        <v>3915</v>
      </c>
      <c r="G1950">
        <v>2.2599999999999998</v>
      </c>
      <c r="H1950" t="s">
        <v>5590</v>
      </c>
      <c r="I1950" s="2" t="s">
        <v>7539</v>
      </c>
      <c r="K1950" t="s">
        <v>9243</v>
      </c>
      <c r="L1950">
        <v>19</v>
      </c>
      <c r="M1950">
        <v>9.0000000000000011E-2</v>
      </c>
      <c r="N1950">
        <v>34.299999999999997</v>
      </c>
      <c r="O1950">
        <f t="shared" si="272"/>
        <v>80.36</v>
      </c>
      <c r="P1950">
        <f t="shared" si="273"/>
        <v>5015.0600000000004</v>
      </c>
      <c r="Q1950">
        <f t="shared" si="274"/>
        <v>5.13</v>
      </c>
      <c r="R1950">
        <f t="shared" si="275"/>
        <v>5.44</v>
      </c>
      <c r="S1950">
        <f t="shared" si="276"/>
        <v>-1152</v>
      </c>
      <c r="T1950" s="6">
        <f t="shared" si="280"/>
        <v>46494</v>
      </c>
      <c r="U1950" s="6">
        <f t="shared" si="277"/>
        <v>47565.822644239997</v>
      </c>
      <c r="V1950" s="4">
        <f t="shared" si="278"/>
        <v>1.0230529239093216</v>
      </c>
      <c r="W1950" s="3">
        <f t="shared" si="279"/>
        <v>12434.841270000001</v>
      </c>
    </row>
    <row r="1951" spans="1:23">
      <c r="A1951" s="1">
        <v>1949</v>
      </c>
      <c r="B1951">
        <v>4373</v>
      </c>
      <c r="C1951" t="s">
        <v>1933</v>
      </c>
      <c r="D1951" t="s">
        <v>3884</v>
      </c>
      <c r="E1951">
        <v>37194</v>
      </c>
      <c r="F1951" t="s">
        <v>3915</v>
      </c>
      <c r="G1951">
        <v>2.2400000000000002</v>
      </c>
      <c r="H1951" t="s">
        <v>5308</v>
      </c>
      <c r="I1951" s="2" t="s">
        <v>7540</v>
      </c>
      <c r="K1951" t="s">
        <v>8961</v>
      </c>
      <c r="L1951">
        <v>11</v>
      </c>
      <c r="M1951">
        <v>0.04</v>
      </c>
      <c r="N1951">
        <v>15.6</v>
      </c>
      <c r="O1951">
        <f t="shared" si="272"/>
        <v>80.36</v>
      </c>
      <c r="P1951">
        <f t="shared" si="273"/>
        <v>5015.0600000000004</v>
      </c>
      <c r="Q1951">
        <f t="shared" si="274"/>
        <v>5.13</v>
      </c>
      <c r="R1951">
        <f t="shared" si="275"/>
        <v>5.44</v>
      </c>
      <c r="S1951">
        <f t="shared" si="276"/>
        <v>-1152</v>
      </c>
      <c r="T1951" s="6">
        <f t="shared" si="280"/>
        <v>37194</v>
      </c>
      <c r="U1951" s="6">
        <f t="shared" si="277"/>
        <v>39092.524373760003</v>
      </c>
      <c r="V1951" s="4">
        <f t="shared" si="278"/>
        <v>1.0510438343216648</v>
      </c>
      <c r="W1951" s="3">
        <f t="shared" si="279"/>
        <v>12434.841270000001</v>
      </c>
    </row>
    <row r="1952" spans="1:23">
      <c r="A1952" s="1">
        <v>1950</v>
      </c>
      <c r="B1952">
        <v>4375</v>
      </c>
      <c r="C1952" t="s">
        <v>1934</v>
      </c>
      <c r="D1952" t="s">
        <v>3885</v>
      </c>
      <c r="E1952">
        <v>256193</v>
      </c>
      <c r="F1952" t="s">
        <v>3915</v>
      </c>
      <c r="G1952">
        <v>3.37</v>
      </c>
      <c r="H1952" t="s">
        <v>5591</v>
      </c>
      <c r="I1952" s="2" t="s">
        <v>7541</v>
      </c>
      <c r="K1952" t="s">
        <v>9244</v>
      </c>
      <c r="L1952">
        <v>1</v>
      </c>
      <c r="M1952">
        <v>0.5</v>
      </c>
      <c r="N1952">
        <v>655</v>
      </c>
      <c r="O1952">
        <f t="shared" si="272"/>
        <v>80.36</v>
      </c>
      <c r="P1952">
        <f t="shared" si="273"/>
        <v>5015.0600000000004</v>
      </c>
      <c r="Q1952">
        <f t="shared" si="274"/>
        <v>5.13</v>
      </c>
      <c r="R1952">
        <f t="shared" si="275"/>
        <v>5.44</v>
      </c>
      <c r="S1952">
        <f t="shared" si="276"/>
        <v>-1152</v>
      </c>
      <c r="T1952" s="6">
        <f t="shared" si="280"/>
        <v>256193</v>
      </c>
      <c r="U1952" s="6">
        <f t="shared" si="277"/>
        <v>335473.25009588001</v>
      </c>
      <c r="V1952" s="4">
        <f t="shared" si="278"/>
        <v>1.3094551767451883</v>
      </c>
      <c r="W1952" s="3">
        <f t="shared" si="279"/>
        <v>12434.841270000001</v>
      </c>
    </row>
    <row r="1953" spans="1:23">
      <c r="A1953" s="1">
        <v>1951</v>
      </c>
      <c r="B1953">
        <v>4379</v>
      </c>
      <c r="C1953" t="s">
        <v>1935</v>
      </c>
      <c r="D1953" t="s">
        <v>3886</v>
      </c>
      <c r="E1953">
        <v>50394</v>
      </c>
      <c r="F1953" t="s">
        <v>3915</v>
      </c>
      <c r="G1953">
        <v>1.71</v>
      </c>
      <c r="H1953" t="s">
        <v>5592</v>
      </c>
      <c r="I1953" s="2" t="s">
        <v>7542</v>
      </c>
      <c r="K1953" t="s">
        <v>9245</v>
      </c>
      <c r="L1953">
        <v>15</v>
      </c>
      <c r="M1953">
        <v>0.15</v>
      </c>
      <c r="N1953">
        <v>67</v>
      </c>
      <c r="O1953">
        <f t="shared" si="272"/>
        <v>80.36</v>
      </c>
      <c r="P1953">
        <f t="shared" si="273"/>
        <v>5015.0600000000004</v>
      </c>
      <c r="Q1953">
        <f t="shared" si="274"/>
        <v>5.13</v>
      </c>
      <c r="R1953">
        <f t="shared" si="275"/>
        <v>5.44</v>
      </c>
      <c r="S1953">
        <f t="shared" si="276"/>
        <v>-1152</v>
      </c>
      <c r="T1953" s="6">
        <f t="shared" si="280"/>
        <v>50394</v>
      </c>
      <c r="U1953" s="6">
        <f t="shared" si="277"/>
        <v>53653.907086040002</v>
      </c>
      <c r="V1953" s="4">
        <f t="shared" si="278"/>
        <v>1.0646883971512482</v>
      </c>
      <c r="W1953" s="3">
        <f t="shared" si="279"/>
        <v>12434.841270000001</v>
      </c>
    </row>
    <row r="1954" spans="1:23">
      <c r="A1954" s="1">
        <v>1952</v>
      </c>
      <c r="B1954">
        <v>4380</v>
      </c>
      <c r="C1954" t="s">
        <v>1936</v>
      </c>
      <c r="D1954" t="s">
        <v>3887</v>
      </c>
      <c r="E1954">
        <v>77394</v>
      </c>
      <c r="F1954" t="s">
        <v>3915</v>
      </c>
      <c r="G1954">
        <v>2.69</v>
      </c>
      <c r="H1954" t="s">
        <v>5593</v>
      </c>
      <c r="I1954" s="2" t="s">
        <v>7543</v>
      </c>
      <c r="K1954" t="s">
        <v>9246</v>
      </c>
      <c r="L1954">
        <v>37</v>
      </c>
      <c r="M1954">
        <v>0.26</v>
      </c>
      <c r="N1954">
        <v>96.1</v>
      </c>
      <c r="O1954">
        <f t="shared" si="272"/>
        <v>80.36</v>
      </c>
      <c r="P1954">
        <f t="shared" si="273"/>
        <v>5015.0600000000004</v>
      </c>
      <c r="Q1954">
        <f t="shared" si="274"/>
        <v>5.13</v>
      </c>
      <c r="R1954">
        <f t="shared" si="275"/>
        <v>5.44</v>
      </c>
      <c r="S1954">
        <f t="shared" si="276"/>
        <v>-1152</v>
      </c>
      <c r="T1954" s="6">
        <f t="shared" si="280"/>
        <v>77394</v>
      </c>
      <c r="U1954" s="6">
        <f t="shared" si="277"/>
        <v>80998.589859560001</v>
      </c>
      <c r="V1954" s="4">
        <f t="shared" si="278"/>
        <v>1.0465745388474559</v>
      </c>
      <c r="W1954" s="3">
        <f t="shared" si="279"/>
        <v>12434.841270000001</v>
      </c>
    </row>
    <row r="1955" spans="1:23">
      <c r="A1955" s="1">
        <v>1953</v>
      </c>
      <c r="B1955">
        <v>4381</v>
      </c>
      <c r="C1955" t="s">
        <v>1937</v>
      </c>
      <c r="D1955" t="s">
        <v>3888</v>
      </c>
      <c r="E1955">
        <v>80094</v>
      </c>
      <c r="F1955" t="s">
        <v>3915</v>
      </c>
      <c r="G1955">
        <v>3.48</v>
      </c>
      <c r="H1955" t="s">
        <v>5594</v>
      </c>
      <c r="I1955" s="2" t="s">
        <v>7544</v>
      </c>
      <c r="K1955" t="s">
        <v>9247</v>
      </c>
      <c r="L1955">
        <v>136</v>
      </c>
      <c r="M1955">
        <v>0.2</v>
      </c>
      <c r="N1955">
        <v>102</v>
      </c>
      <c r="O1955">
        <f t="shared" si="272"/>
        <v>80.36</v>
      </c>
      <c r="P1955">
        <f t="shared" si="273"/>
        <v>5015.0600000000004</v>
      </c>
      <c r="Q1955">
        <f t="shared" si="274"/>
        <v>5.13</v>
      </c>
      <c r="R1955">
        <f t="shared" si="275"/>
        <v>5.44</v>
      </c>
      <c r="S1955">
        <f t="shared" si="276"/>
        <v>-1152</v>
      </c>
      <c r="T1955" s="6">
        <f t="shared" si="280"/>
        <v>80094</v>
      </c>
      <c r="U1955" s="6">
        <f t="shared" si="277"/>
        <v>95366.053943520004</v>
      </c>
      <c r="V1955" s="4">
        <f t="shared" si="278"/>
        <v>1.1906766292546258</v>
      </c>
      <c r="W1955" s="3">
        <f t="shared" si="279"/>
        <v>12434.841270000001</v>
      </c>
    </row>
    <row r="1956" spans="1:23">
      <c r="A1956" s="1">
        <v>1954</v>
      </c>
      <c r="B1956">
        <v>4384</v>
      </c>
      <c r="C1956" t="s">
        <v>1938</v>
      </c>
      <c r="D1956" t="s">
        <v>3889</v>
      </c>
      <c r="E1956">
        <v>38094</v>
      </c>
      <c r="F1956" t="s">
        <v>3915</v>
      </c>
      <c r="G1956">
        <v>2.19</v>
      </c>
      <c r="H1956" t="s">
        <v>5595</v>
      </c>
      <c r="I1956" s="2" t="s">
        <v>7545</v>
      </c>
      <c r="K1956" t="s">
        <v>9248</v>
      </c>
      <c r="L1956">
        <v>8</v>
      </c>
      <c r="M1956">
        <v>8.4000000000000005E-2</v>
      </c>
      <c r="N1956">
        <v>22.26</v>
      </c>
      <c r="O1956">
        <f t="shared" si="272"/>
        <v>80.36</v>
      </c>
      <c r="P1956">
        <f t="shared" si="273"/>
        <v>5015.0600000000004</v>
      </c>
      <c r="Q1956">
        <f t="shared" si="274"/>
        <v>5.13</v>
      </c>
      <c r="R1956">
        <f t="shared" si="275"/>
        <v>5.44</v>
      </c>
      <c r="S1956">
        <f t="shared" si="276"/>
        <v>-1152</v>
      </c>
      <c r="T1956" s="6">
        <f t="shared" si="280"/>
        <v>38094</v>
      </c>
      <c r="U1956" s="6">
        <f t="shared" si="277"/>
        <v>41257.908841559998</v>
      </c>
      <c r="V1956" s="4">
        <f t="shared" si="278"/>
        <v>1.0830553063884076</v>
      </c>
      <c r="W1956" s="3">
        <f t="shared" si="279"/>
        <v>12434.841270000001</v>
      </c>
    </row>
    <row r="1957" spans="1:23">
      <c r="A1957" s="1">
        <v>1955</v>
      </c>
      <c r="B1957">
        <v>4386</v>
      </c>
      <c r="C1957" t="s">
        <v>1939</v>
      </c>
      <c r="D1957" t="s">
        <v>3890</v>
      </c>
      <c r="E1957">
        <v>790494</v>
      </c>
      <c r="F1957" t="s">
        <v>3915</v>
      </c>
      <c r="G1957">
        <v>4.01</v>
      </c>
      <c r="H1957" t="s">
        <v>5596</v>
      </c>
      <c r="I1957" s="2" t="s">
        <v>7546</v>
      </c>
      <c r="K1957" t="s">
        <v>9249</v>
      </c>
      <c r="L1957">
        <v>49</v>
      </c>
      <c r="M1957">
        <v>1.46</v>
      </c>
      <c r="N1957">
        <v>2964.3</v>
      </c>
      <c r="O1957">
        <f t="shared" si="272"/>
        <v>80.36</v>
      </c>
      <c r="P1957">
        <f t="shared" si="273"/>
        <v>5015.0600000000004</v>
      </c>
      <c r="Q1957">
        <f t="shared" si="274"/>
        <v>5.13</v>
      </c>
      <c r="R1957">
        <f t="shared" si="275"/>
        <v>5.44</v>
      </c>
      <c r="S1957">
        <f t="shared" si="276"/>
        <v>-1152</v>
      </c>
      <c r="T1957" s="6">
        <f t="shared" si="280"/>
        <v>790494</v>
      </c>
      <c r="U1957" s="6">
        <f t="shared" si="277"/>
        <v>1354553.1013112403</v>
      </c>
      <c r="V1957" s="4">
        <f t="shared" si="278"/>
        <v>1.7135526661951139</v>
      </c>
      <c r="W1957" s="3">
        <f t="shared" si="279"/>
        <v>12434.841270000001</v>
      </c>
    </row>
    <row r="1958" spans="1:23">
      <c r="A1958" s="1">
        <v>1956</v>
      </c>
      <c r="B1958">
        <v>4391</v>
      </c>
      <c r="C1958" t="s">
        <v>1940</v>
      </c>
      <c r="D1958" t="s">
        <v>3891</v>
      </c>
      <c r="E1958">
        <v>38994</v>
      </c>
      <c r="F1958" t="s">
        <v>3915</v>
      </c>
      <c r="G1958">
        <v>1.93</v>
      </c>
      <c r="H1958" t="s">
        <v>5597</v>
      </c>
      <c r="I1958" s="2" t="s">
        <v>7547</v>
      </c>
      <c r="K1958" t="s">
        <v>9250</v>
      </c>
      <c r="L1958">
        <v>25</v>
      </c>
      <c r="M1958">
        <v>0.14599999999999999</v>
      </c>
      <c r="N1958">
        <v>46.989999999999988</v>
      </c>
      <c r="O1958">
        <f t="shared" si="272"/>
        <v>80.36</v>
      </c>
      <c r="P1958">
        <f t="shared" si="273"/>
        <v>5015.0600000000004</v>
      </c>
      <c r="Q1958">
        <f t="shared" si="274"/>
        <v>5.13</v>
      </c>
      <c r="R1958">
        <f t="shared" si="275"/>
        <v>5.44</v>
      </c>
      <c r="S1958">
        <f t="shared" si="276"/>
        <v>-1152</v>
      </c>
      <c r="T1958" s="6">
        <f t="shared" si="280"/>
        <v>38994</v>
      </c>
      <c r="U1958" s="6">
        <f t="shared" si="277"/>
        <v>48189.165597319996</v>
      </c>
      <c r="V1958" s="4">
        <f t="shared" si="278"/>
        <v>1.2358097552782479</v>
      </c>
      <c r="W1958" s="3">
        <f t="shared" si="279"/>
        <v>12434.841270000001</v>
      </c>
    </row>
    <row r="1959" spans="1:23">
      <c r="A1959" s="1">
        <v>1957</v>
      </c>
      <c r="B1959">
        <v>4392</v>
      </c>
      <c r="C1959" t="s">
        <v>1941</v>
      </c>
      <c r="D1959" t="s">
        <v>3892</v>
      </c>
      <c r="E1959">
        <v>50094</v>
      </c>
      <c r="F1959" t="s">
        <v>3915</v>
      </c>
      <c r="G1959">
        <v>2.02</v>
      </c>
      <c r="H1959" t="s">
        <v>5598</v>
      </c>
      <c r="I1959" s="2" t="s">
        <v>7548</v>
      </c>
      <c r="K1959" t="s">
        <v>9251</v>
      </c>
      <c r="L1959">
        <v>33</v>
      </c>
      <c r="M1959">
        <v>0.36599999999999999</v>
      </c>
      <c r="N1959">
        <v>33.78</v>
      </c>
      <c r="O1959">
        <f t="shared" si="272"/>
        <v>80.36</v>
      </c>
      <c r="P1959">
        <f t="shared" si="273"/>
        <v>5015.0600000000004</v>
      </c>
      <c r="Q1959">
        <f t="shared" si="274"/>
        <v>5.13</v>
      </c>
      <c r="R1959">
        <f t="shared" si="275"/>
        <v>5.44</v>
      </c>
      <c r="S1959">
        <f t="shared" si="276"/>
        <v>-1152</v>
      </c>
      <c r="T1959" s="6">
        <f t="shared" si="280"/>
        <v>50094</v>
      </c>
      <c r="U1959" s="6">
        <f t="shared" si="277"/>
        <v>43757.265990480009</v>
      </c>
      <c r="V1959" s="4">
        <f t="shared" si="278"/>
        <v>0.87350313391783463</v>
      </c>
      <c r="W1959" s="3">
        <f t="shared" si="279"/>
        <v>12434.841270000001</v>
      </c>
    </row>
    <row r="1960" spans="1:23">
      <c r="A1960" s="1">
        <v>1958</v>
      </c>
      <c r="B1960">
        <v>4393</v>
      </c>
      <c r="C1960" t="s">
        <v>1942</v>
      </c>
      <c r="D1960" t="s">
        <v>3893</v>
      </c>
      <c r="E1960">
        <v>76113</v>
      </c>
      <c r="F1960" t="s">
        <v>3915</v>
      </c>
      <c r="G1960">
        <v>4.0599999999999996</v>
      </c>
      <c r="H1960" t="s">
        <v>5599</v>
      </c>
      <c r="I1960" s="2" t="s">
        <v>7549</v>
      </c>
      <c r="K1960" t="s">
        <v>9252</v>
      </c>
      <c r="L1960">
        <v>48</v>
      </c>
      <c r="M1960">
        <v>0.32700000000000001</v>
      </c>
      <c r="N1960">
        <v>79.039999999999992</v>
      </c>
      <c r="O1960">
        <f t="shared" si="272"/>
        <v>80.36</v>
      </c>
      <c r="P1960">
        <f t="shared" si="273"/>
        <v>5015.0600000000004</v>
      </c>
      <c r="Q1960">
        <f t="shared" si="274"/>
        <v>5.13</v>
      </c>
      <c r="R1960">
        <f t="shared" si="275"/>
        <v>5.44</v>
      </c>
      <c r="S1960">
        <f t="shared" si="276"/>
        <v>-1152</v>
      </c>
      <c r="T1960" s="6">
        <f t="shared" si="280"/>
        <v>76113</v>
      </c>
      <c r="U1960" s="6">
        <f t="shared" si="277"/>
        <v>93983.546603439987</v>
      </c>
      <c r="V1960" s="4">
        <f t="shared" si="278"/>
        <v>1.2347896759218528</v>
      </c>
      <c r="W1960" s="3">
        <f t="shared" si="279"/>
        <v>12434.841270000001</v>
      </c>
    </row>
    <row r="1961" spans="1:23">
      <c r="A1961" s="1">
        <v>1959</v>
      </c>
      <c r="B1961">
        <v>4394</v>
      </c>
      <c r="C1961" t="s">
        <v>1943</v>
      </c>
      <c r="D1961" t="s">
        <v>3894</v>
      </c>
      <c r="E1961">
        <v>36294</v>
      </c>
      <c r="F1961" t="s">
        <v>3915</v>
      </c>
      <c r="G1961">
        <v>2.23</v>
      </c>
      <c r="H1961" t="s">
        <v>5600</v>
      </c>
      <c r="I1961" s="2" t="s">
        <v>7550</v>
      </c>
      <c r="K1961" t="s">
        <v>9253</v>
      </c>
      <c r="L1961">
        <v>8</v>
      </c>
      <c r="M1961">
        <v>5.6000000000000001E-2</v>
      </c>
      <c r="N1961">
        <v>14.84</v>
      </c>
      <c r="O1961">
        <f t="shared" si="272"/>
        <v>80.36</v>
      </c>
      <c r="P1961">
        <f t="shared" si="273"/>
        <v>5015.0600000000004</v>
      </c>
      <c r="Q1961">
        <f t="shared" si="274"/>
        <v>5.13</v>
      </c>
      <c r="R1961">
        <f t="shared" si="275"/>
        <v>5.44</v>
      </c>
      <c r="S1961">
        <f t="shared" si="276"/>
        <v>-1152</v>
      </c>
      <c r="T1961" s="6">
        <f t="shared" si="280"/>
        <v>36294</v>
      </c>
      <c r="U1961" s="6">
        <f t="shared" si="277"/>
        <v>38611.065894519998</v>
      </c>
      <c r="V1961" s="4">
        <f t="shared" si="278"/>
        <v>1.0638415687033669</v>
      </c>
      <c r="W1961" s="3">
        <f t="shared" si="279"/>
        <v>12434.841270000001</v>
      </c>
    </row>
    <row r="1962" spans="1:23">
      <c r="A1962" s="1">
        <v>1960</v>
      </c>
      <c r="B1962">
        <v>4395</v>
      </c>
      <c r="C1962" t="s">
        <v>1944</v>
      </c>
      <c r="D1962" t="s">
        <v>3895</v>
      </c>
      <c r="E1962">
        <v>108675</v>
      </c>
      <c r="F1962" t="s">
        <v>3915</v>
      </c>
      <c r="G1962">
        <v>5.62</v>
      </c>
      <c r="H1962" t="s">
        <v>5601</v>
      </c>
      <c r="I1962" s="2" t="s">
        <v>7551</v>
      </c>
      <c r="K1962" t="s">
        <v>9254</v>
      </c>
      <c r="L1962">
        <v>1</v>
      </c>
      <c r="M1962">
        <v>0.11</v>
      </c>
      <c r="N1962">
        <v>20.46</v>
      </c>
      <c r="O1962">
        <f t="shared" si="272"/>
        <v>80.36</v>
      </c>
      <c r="P1962">
        <f t="shared" si="273"/>
        <v>5015.0600000000004</v>
      </c>
      <c r="Q1962">
        <f t="shared" si="274"/>
        <v>5.13</v>
      </c>
      <c r="R1962">
        <f t="shared" si="275"/>
        <v>5.44</v>
      </c>
      <c r="S1962">
        <f t="shared" si="276"/>
        <v>-1152</v>
      </c>
      <c r="T1962" s="6">
        <f t="shared" si="280"/>
        <v>108675</v>
      </c>
      <c r="U1962" s="6">
        <f t="shared" si="277"/>
        <v>91652.83038888</v>
      </c>
      <c r="V1962" s="4">
        <f t="shared" si="278"/>
        <v>0.84336627917073848</v>
      </c>
      <c r="W1962" s="3">
        <f t="shared" si="279"/>
        <v>12434.841270000001</v>
      </c>
    </row>
    <row r="1963" spans="1:23">
      <c r="A1963" s="1">
        <v>1961</v>
      </c>
      <c r="B1963">
        <v>4397</v>
      </c>
      <c r="C1963" t="s">
        <v>1945</v>
      </c>
      <c r="D1963" t="s">
        <v>3896</v>
      </c>
      <c r="E1963">
        <v>252743</v>
      </c>
      <c r="F1963" t="s">
        <v>3915</v>
      </c>
      <c r="G1963">
        <v>2.67</v>
      </c>
      <c r="H1963" t="s">
        <v>5602</v>
      </c>
      <c r="I1963" s="2" t="s">
        <v>7552</v>
      </c>
      <c r="K1963" t="s">
        <v>9255</v>
      </c>
      <c r="L1963">
        <v>5</v>
      </c>
      <c r="M1963">
        <v>0.85499999999999998</v>
      </c>
      <c r="N1963">
        <v>359.04</v>
      </c>
      <c r="O1963">
        <f t="shared" si="272"/>
        <v>80.36</v>
      </c>
      <c r="P1963">
        <f t="shared" si="273"/>
        <v>5015.0600000000004</v>
      </c>
      <c r="Q1963">
        <f t="shared" si="274"/>
        <v>5.13</v>
      </c>
      <c r="R1963">
        <f t="shared" si="275"/>
        <v>5.44</v>
      </c>
      <c r="S1963">
        <f t="shared" si="276"/>
        <v>-1152</v>
      </c>
      <c r="T1963" s="6">
        <f t="shared" si="280"/>
        <v>252743</v>
      </c>
      <c r="U1963" s="6">
        <f t="shared" si="277"/>
        <v>195646.58336508001</v>
      </c>
      <c r="V1963" s="4">
        <f t="shared" si="278"/>
        <v>0.77409298522641579</v>
      </c>
      <c r="W1963" s="3">
        <f t="shared" si="279"/>
        <v>12434.841270000001</v>
      </c>
    </row>
    <row r="1964" spans="1:23">
      <c r="A1964" s="1">
        <v>1962</v>
      </c>
      <c r="B1964">
        <v>4399</v>
      </c>
      <c r="C1964" t="s">
        <v>1946</v>
      </c>
      <c r="D1964" t="s">
        <v>3897</v>
      </c>
      <c r="E1964">
        <v>142493</v>
      </c>
      <c r="F1964" t="s">
        <v>3915</v>
      </c>
      <c r="G1964">
        <v>3.22</v>
      </c>
      <c r="H1964" t="s">
        <v>5603</v>
      </c>
      <c r="I1964" s="2" t="s">
        <v>7553</v>
      </c>
      <c r="K1964" t="s">
        <v>9256</v>
      </c>
      <c r="L1964">
        <v>62</v>
      </c>
      <c r="M1964">
        <v>0.69399999999999995</v>
      </c>
      <c r="N1964">
        <v>125.17</v>
      </c>
      <c r="O1964">
        <f t="shared" si="272"/>
        <v>80.36</v>
      </c>
      <c r="P1964">
        <f t="shared" si="273"/>
        <v>5015.0600000000004</v>
      </c>
      <c r="Q1964">
        <f t="shared" si="274"/>
        <v>5.13</v>
      </c>
      <c r="R1964">
        <f t="shared" si="275"/>
        <v>5.44</v>
      </c>
      <c r="S1964">
        <f t="shared" si="276"/>
        <v>-1152</v>
      </c>
      <c r="T1964" s="6">
        <f t="shared" si="280"/>
        <v>142493</v>
      </c>
      <c r="U1964" s="6">
        <f t="shared" si="277"/>
        <v>101615.34359528001</v>
      </c>
      <c r="V1964" s="4">
        <f t="shared" si="278"/>
        <v>0.71312516120286618</v>
      </c>
      <c r="W1964" s="3">
        <f t="shared" si="279"/>
        <v>12434.841270000001</v>
      </c>
    </row>
    <row r="1965" spans="1:23">
      <c r="A1965" s="1">
        <v>1963</v>
      </c>
      <c r="B1965">
        <v>4400</v>
      </c>
      <c r="C1965" t="s">
        <v>1947</v>
      </c>
      <c r="D1965" t="s">
        <v>3898</v>
      </c>
      <c r="E1965">
        <v>75294</v>
      </c>
      <c r="F1965" t="s">
        <v>3915</v>
      </c>
      <c r="G1965">
        <v>2.15</v>
      </c>
      <c r="H1965" t="s">
        <v>5604</v>
      </c>
      <c r="I1965" s="2" t="s">
        <v>7554</v>
      </c>
      <c r="K1965" t="s">
        <v>9257</v>
      </c>
      <c r="L1965">
        <v>19</v>
      </c>
      <c r="M1965">
        <v>0.62</v>
      </c>
      <c r="N1965">
        <v>43.849999999999987</v>
      </c>
      <c r="O1965">
        <f t="shared" si="272"/>
        <v>80.36</v>
      </c>
      <c r="P1965">
        <f t="shared" si="273"/>
        <v>5015.0600000000004</v>
      </c>
      <c r="Q1965">
        <f t="shared" si="274"/>
        <v>5.13</v>
      </c>
      <c r="R1965">
        <f t="shared" si="275"/>
        <v>5.44</v>
      </c>
      <c r="S1965">
        <f t="shared" si="276"/>
        <v>-1152</v>
      </c>
      <c r="T1965" s="6">
        <f t="shared" si="280"/>
        <v>75294</v>
      </c>
      <c r="U1965" s="6">
        <f t="shared" si="277"/>
        <v>50099.286316599995</v>
      </c>
      <c r="V1965" s="4">
        <f t="shared" si="278"/>
        <v>0.66538218605200938</v>
      </c>
      <c r="W1965" s="3">
        <f t="shared" si="279"/>
        <v>12434.841270000001</v>
      </c>
    </row>
    <row r="1966" spans="1:23">
      <c r="A1966" s="1">
        <v>1964</v>
      </c>
      <c r="B1966">
        <v>4402</v>
      </c>
      <c r="C1966" t="s">
        <v>1948</v>
      </c>
      <c r="D1966" t="s">
        <v>3899</v>
      </c>
      <c r="E1966">
        <v>53543</v>
      </c>
      <c r="F1966" t="s">
        <v>3915</v>
      </c>
      <c r="G1966">
        <v>2.17</v>
      </c>
      <c r="H1966" t="s">
        <v>3946</v>
      </c>
      <c r="I1966" s="2" t="s">
        <v>7555</v>
      </c>
      <c r="K1966" t="s">
        <v>7599</v>
      </c>
      <c r="L1966">
        <v>1</v>
      </c>
      <c r="M1966">
        <v>0.1</v>
      </c>
      <c r="N1966">
        <v>47.5</v>
      </c>
      <c r="O1966">
        <f t="shared" si="272"/>
        <v>80.36</v>
      </c>
      <c r="P1966">
        <f t="shared" si="273"/>
        <v>5015.0600000000004</v>
      </c>
      <c r="Q1966">
        <f t="shared" si="274"/>
        <v>5.13</v>
      </c>
      <c r="R1966">
        <f t="shared" si="275"/>
        <v>5.44</v>
      </c>
      <c r="S1966">
        <f t="shared" si="276"/>
        <v>-1152</v>
      </c>
      <c r="T1966" s="6">
        <f t="shared" si="280"/>
        <v>53543</v>
      </c>
      <c r="U1966" s="6">
        <f t="shared" si="277"/>
        <v>51993.350667079998</v>
      </c>
      <c r="V1966" s="4">
        <f t="shared" si="278"/>
        <v>0.97105785381992038</v>
      </c>
      <c r="W1966" s="3">
        <f t="shared" si="279"/>
        <v>12434.841270000001</v>
      </c>
    </row>
    <row r="1967" spans="1:23">
      <c r="A1967" s="1">
        <v>1965</v>
      </c>
      <c r="B1967">
        <v>4403</v>
      </c>
      <c r="C1967" t="s">
        <v>1949</v>
      </c>
      <c r="D1967" t="s">
        <v>3900</v>
      </c>
      <c r="E1967">
        <v>83993</v>
      </c>
      <c r="F1967" t="s">
        <v>3915</v>
      </c>
      <c r="G1967">
        <v>2.88</v>
      </c>
      <c r="H1967" t="s">
        <v>5605</v>
      </c>
      <c r="I1967" s="2" t="s">
        <v>7556</v>
      </c>
      <c r="K1967" t="s">
        <v>9258</v>
      </c>
      <c r="L1967">
        <v>11</v>
      </c>
      <c r="M1967">
        <v>0.218</v>
      </c>
      <c r="N1967">
        <v>66.489999999999995</v>
      </c>
      <c r="O1967">
        <f t="shared" si="272"/>
        <v>80.36</v>
      </c>
      <c r="P1967">
        <f t="shared" si="273"/>
        <v>5015.0600000000004</v>
      </c>
      <c r="Q1967">
        <f t="shared" si="274"/>
        <v>5.13</v>
      </c>
      <c r="R1967">
        <f t="shared" si="275"/>
        <v>5.44</v>
      </c>
      <c r="S1967">
        <f t="shared" si="276"/>
        <v>-1152</v>
      </c>
      <c r="T1967" s="6">
        <f t="shared" si="280"/>
        <v>83993</v>
      </c>
      <c r="U1967" s="6">
        <f t="shared" si="277"/>
        <v>70889.473445120006</v>
      </c>
      <c r="V1967" s="4">
        <f t="shared" si="278"/>
        <v>0.84399263563773175</v>
      </c>
      <c r="W1967" s="3">
        <f t="shared" si="279"/>
        <v>12434.841270000001</v>
      </c>
    </row>
    <row r="1968" spans="1:23">
      <c r="A1968" s="1">
        <v>1966</v>
      </c>
      <c r="B1968">
        <v>4409</v>
      </c>
      <c r="C1968" t="s">
        <v>1950</v>
      </c>
      <c r="D1968" t="s">
        <v>3901</v>
      </c>
      <c r="E1968">
        <v>52194</v>
      </c>
      <c r="F1968" t="s">
        <v>3915</v>
      </c>
      <c r="G1968">
        <v>2.57</v>
      </c>
      <c r="H1968" t="s">
        <v>5606</v>
      </c>
      <c r="I1968" s="2" t="s">
        <v>7557</v>
      </c>
      <c r="K1968" t="s">
        <v>9259</v>
      </c>
      <c r="L1968">
        <v>20</v>
      </c>
      <c r="M1968">
        <v>0.24</v>
      </c>
      <c r="N1968">
        <v>19.2</v>
      </c>
      <c r="O1968">
        <f t="shared" si="272"/>
        <v>80.36</v>
      </c>
      <c r="P1968">
        <f t="shared" si="273"/>
        <v>5015.0600000000004</v>
      </c>
      <c r="Q1968">
        <f t="shared" si="274"/>
        <v>5.13</v>
      </c>
      <c r="R1968">
        <f t="shared" si="275"/>
        <v>5.44</v>
      </c>
      <c r="S1968">
        <f t="shared" si="276"/>
        <v>-1152</v>
      </c>
      <c r="T1968" s="6">
        <f t="shared" si="280"/>
        <v>52194</v>
      </c>
      <c r="U1968" s="6">
        <f t="shared" si="277"/>
        <v>45590.491756679992</v>
      </c>
      <c r="V1968" s="4">
        <f t="shared" si="278"/>
        <v>0.87348146830440265</v>
      </c>
      <c r="W1968" s="3">
        <f t="shared" si="279"/>
        <v>12434.841270000001</v>
      </c>
    </row>
    <row r="1969" spans="1:23">
      <c r="A1969" s="1">
        <v>1967</v>
      </c>
      <c r="B1969">
        <v>4412</v>
      </c>
      <c r="C1969" t="s">
        <v>1951</v>
      </c>
      <c r="D1969" t="s">
        <v>3902</v>
      </c>
      <c r="E1969">
        <v>621750</v>
      </c>
      <c r="F1969" t="s">
        <v>3916</v>
      </c>
      <c r="G1969">
        <v>8.61</v>
      </c>
      <c r="H1969" t="s">
        <v>5607</v>
      </c>
      <c r="I1969" s="2" t="s">
        <v>7558</v>
      </c>
      <c r="K1969" t="s">
        <v>9260</v>
      </c>
      <c r="L1969">
        <v>83</v>
      </c>
      <c r="M1969">
        <v>1.64</v>
      </c>
      <c r="N1969">
        <v>573.57999999999993</v>
      </c>
      <c r="O1969">
        <f t="shared" si="272"/>
        <v>80.36</v>
      </c>
      <c r="P1969">
        <f t="shared" si="273"/>
        <v>5015.0600000000004</v>
      </c>
      <c r="Q1969">
        <f t="shared" si="274"/>
        <v>5.13</v>
      </c>
      <c r="R1969">
        <f t="shared" si="275"/>
        <v>5.44</v>
      </c>
      <c r="S1969">
        <f t="shared" si="276"/>
        <v>-1152</v>
      </c>
      <c r="T1969" s="6">
        <f t="shared" si="280"/>
        <v>621750</v>
      </c>
      <c r="U1969" s="6">
        <f t="shared" si="277"/>
        <v>378070.09507364</v>
      </c>
      <c r="V1969" s="4">
        <f t="shared" si="278"/>
        <v>0.60807413763351825</v>
      </c>
      <c r="W1969" s="3">
        <f t="shared" si="279"/>
        <v>12434.841270000001</v>
      </c>
    </row>
    <row r="1970" spans="1:23">
      <c r="A1970" s="1">
        <v>1968</v>
      </c>
      <c r="B1970">
        <v>4413</v>
      </c>
      <c r="C1970" t="s">
        <v>1952</v>
      </c>
      <c r="D1970" t="s">
        <v>3903</v>
      </c>
      <c r="E1970">
        <v>66294</v>
      </c>
      <c r="F1970" t="s">
        <v>3915</v>
      </c>
      <c r="G1970">
        <v>2.76</v>
      </c>
      <c r="H1970" t="s">
        <v>5608</v>
      </c>
      <c r="I1970" s="2" t="s">
        <v>7559</v>
      </c>
      <c r="K1970" t="s">
        <v>9261</v>
      </c>
      <c r="L1970">
        <v>7</v>
      </c>
      <c r="M1970">
        <v>0.16800000000000001</v>
      </c>
      <c r="N1970">
        <v>75.89</v>
      </c>
      <c r="O1970">
        <f t="shared" si="272"/>
        <v>80.36</v>
      </c>
      <c r="P1970">
        <f t="shared" si="273"/>
        <v>5015.0600000000004</v>
      </c>
      <c r="Q1970">
        <f t="shared" si="274"/>
        <v>5.13</v>
      </c>
      <c r="R1970">
        <f t="shared" si="275"/>
        <v>5.44</v>
      </c>
      <c r="S1970">
        <f t="shared" si="276"/>
        <v>-1152</v>
      </c>
      <c r="T1970" s="6">
        <f t="shared" si="280"/>
        <v>66294</v>
      </c>
      <c r="U1970" s="6">
        <f t="shared" si="277"/>
        <v>73208.145262239996</v>
      </c>
      <c r="V1970" s="4">
        <f t="shared" si="278"/>
        <v>1.1042951890403354</v>
      </c>
      <c r="W1970" s="3">
        <f t="shared" si="279"/>
        <v>12434.841270000001</v>
      </c>
    </row>
    <row r="1971" spans="1:23">
      <c r="A1971" s="1">
        <v>1969</v>
      </c>
      <c r="B1971">
        <v>4414</v>
      </c>
      <c r="C1971" t="s">
        <v>1953</v>
      </c>
      <c r="D1971" t="s">
        <v>3904</v>
      </c>
      <c r="E1971">
        <v>43794</v>
      </c>
      <c r="F1971" t="s">
        <v>3915</v>
      </c>
      <c r="G1971">
        <v>1.81</v>
      </c>
      <c r="H1971" t="s">
        <v>5609</v>
      </c>
      <c r="I1971" s="2" t="s">
        <v>7560</v>
      </c>
      <c r="K1971" t="s">
        <v>9262</v>
      </c>
      <c r="L1971">
        <v>21</v>
      </c>
      <c r="M1971">
        <v>0.13500000000000001</v>
      </c>
      <c r="N1971">
        <v>56.14</v>
      </c>
      <c r="O1971">
        <f t="shared" si="272"/>
        <v>80.36</v>
      </c>
      <c r="P1971">
        <f t="shared" si="273"/>
        <v>5015.0600000000004</v>
      </c>
      <c r="Q1971">
        <f t="shared" si="274"/>
        <v>5.13</v>
      </c>
      <c r="R1971">
        <f t="shared" si="275"/>
        <v>5.44</v>
      </c>
      <c r="S1971">
        <f t="shared" si="276"/>
        <v>-1152</v>
      </c>
      <c r="T1971" s="6">
        <f t="shared" si="280"/>
        <v>43794</v>
      </c>
      <c r="U1971" s="6">
        <f t="shared" si="277"/>
        <v>50398.547814440004</v>
      </c>
      <c r="V1971" s="4">
        <f t="shared" si="278"/>
        <v>1.15080942171165</v>
      </c>
      <c r="W1971" s="3">
        <f t="shared" si="279"/>
        <v>12434.841270000001</v>
      </c>
    </row>
    <row r="1972" spans="1:23">
      <c r="A1972" s="1">
        <v>1970</v>
      </c>
      <c r="B1972">
        <v>4415</v>
      </c>
      <c r="C1972" t="s">
        <v>1954</v>
      </c>
      <c r="D1972" t="s">
        <v>3905</v>
      </c>
      <c r="E1972">
        <v>67794</v>
      </c>
      <c r="F1972" t="s">
        <v>3915</v>
      </c>
      <c r="G1972">
        <v>3.91</v>
      </c>
      <c r="H1972" t="s">
        <v>5610</v>
      </c>
      <c r="I1972" s="2" t="s">
        <v>7561</v>
      </c>
      <c r="K1972" t="s">
        <v>9263</v>
      </c>
      <c r="L1972">
        <v>29</v>
      </c>
      <c r="M1972">
        <v>0.16200000000000001</v>
      </c>
      <c r="N1972">
        <v>42.93</v>
      </c>
      <c r="O1972">
        <f t="shared" si="272"/>
        <v>80.36</v>
      </c>
      <c r="P1972">
        <f t="shared" si="273"/>
        <v>5015.0600000000004</v>
      </c>
      <c r="Q1972">
        <f t="shared" si="274"/>
        <v>5.13</v>
      </c>
      <c r="R1972">
        <f t="shared" si="275"/>
        <v>5.44</v>
      </c>
      <c r="S1972">
        <f t="shared" si="276"/>
        <v>-1152</v>
      </c>
      <c r="T1972" s="6">
        <f t="shared" si="280"/>
        <v>67794</v>
      </c>
      <c r="U1972" s="6">
        <f t="shared" si="277"/>
        <v>75959.485350839997</v>
      </c>
      <c r="V1972" s="4">
        <f t="shared" si="278"/>
        <v>1.120445546078414</v>
      </c>
      <c r="W1972" s="3">
        <f t="shared" si="279"/>
        <v>12434.841270000001</v>
      </c>
    </row>
    <row r="1973" spans="1:23">
      <c r="A1973" s="1">
        <v>1971</v>
      </c>
      <c r="B1973">
        <v>4416</v>
      </c>
      <c r="C1973" t="s">
        <v>1955</v>
      </c>
      <c r="D1973" t="s">
        <v>3906</v>
      </c>
      <c r="E1973">
        <v>643643</v>
      </c>
      <c r="F1973" t="s">
        <v>3915</v>
      </c>
      <c r="G1973">
        <v>3.36</v>
      </c>
      <c r="H1973" t="s">
        <v>5611</v>
      </c>
      <c r="I1973" s="2" t="s">
        <v>7562</v>
      </c>
      <c r="K1973" t="s">
        <v>9264</v>
      </c>
      <c r="L1973">
        <v>1</v>
      </c>
      <c r="M1973">
        <v>0.55000000000000004</v>
      </c>
      <c r="N1973">
        <v>1413.5</v>
      </c>
      <c r="O1973">
        <f t="shared" si="272"/>
        <v>80.36</v>
      </c>
      <c r="P1973">
        <f t="shared" si="273"/>
        <v>5015.0600000000004</v>
      </c>
      <c r="Q1973">
        <f t="shared" si="274"/>
        <v>5.13</v>
      </c>
      <c r="R1973">
        <f t="shared" si="275"/>
        <v>5.44</v>
      </c>
      <c r="S1973">
        <f t="shared" si="276"/>
        <v>-1152</v>
      </c>
      <c r="T1973" s="6">
        <f t="shared" si="280"/>
        <v>643643</v>
      </c>
      <c r="U1973" s="6">
        <f t="shared" si="277"/>
        <v>666908.67840064003</v>
      </c>
      <c r="V1973" s="4">
        <f t="shared" si="278"/>
        <v>1.0361468677522168</v>
      </c>
      <c r="W1973" s="3">
        <f t="shared" si="279"/>
        <v>12434.841270000001</v>
      </c>
    </row>
    <row r="1974" spans="1:23">
      <c r="A1974" s="1">
        <v>1972</v>
      </c>
      <c r="B1974">
        <v>4417</v>
      </c>
      <c r="C1974" t="s">
        <v>1956</v>
      </c>
      <c r="D1974" t="s">
        <v>3907</v>
      </c>
      <c r="E1974">
        <v>597743</v>
      </c>
      <c r="F1974" t="s">
        <v>3915</v>
      </c>
      <c r="G1974">
        <v>4.12</v>
      </c>
      <c r="H1974" t="s">
        <v>5612</v>
      </c>
      <c r="I1974" s="2" t="s">
        <v>7563</v>
      </c>
      <c r="K1974" t="s">
        <v>9265</v>
      </c>
      <c r="L1974">
        <v>21</v>
      </c>
      <c r="M1974">
        <v>1.2909999999999999</v>
      </c>
      <c r="N1974">
        <v>874.59</v>
      </c>
      <c r="O1974">
        <f t="shared" si="272"/>
        <v>80.36</v>
      </c>
      <c r="P1974">
        <f t="shared" si="273"/>
        <v>5015.0600000000004</v>
      </c>
      <c r="Q1974">
        <f t="shared" si="274"/>
        <v>5.13</v>
      </c>
      <c r="R1974">
        <f t="shared" si="275"/>
        <v>5.44</v>
      </c>
      <c r="S1974">
        <f t="shared" si="276"/>
        <v>-1152</v>
      </c>
      <c r="T1974" s="6">
        <f t="shared" si="280"/>
        <v>597743</v>
      </c>
      <c r="U1974" s="6">
        <f t="shared" si="277"/>
        <v>442660.22029487998</v>
      </c>
      <c r="V1974" s="4">
        <f t="shared" si="278"/>
        <v>0.74055274640586333</v>
      </c>
      <c r="W1974" s="3">
        <f t="shared" si="279"/>
        <v>12434.841270000001</v>
      </c>
    </row>
    <row r="1975" spans="1:23">
      <c r="A1975" s="1">
        <v>1973</v>
      </c>
      <c r="B1975">
        <v>4418</v>
      </c>
      <c r="C1975" t="s">
        <v>1957</v>
      </c>
      <c r="D1975" t="s">
        <v>3908</v>
      </c>
      <c r="E1975">
        <v>124593</v>
      </c>
      <c r="F1975" t="s">
        <v>3915</v>
      </c>
      <c r="G1975">
        <v>2.14</v>
      </c>
      <c r="H1975" t="s">
        <v>5613</v>
      </c>
      <c r="I1975" s="2" t="s">
        <v>7564</v>
      </c>
      <c r="K1975" t="s">
        <v>9266</v>
      </c>
      <c r="L1975">
        <v>13</v>
      </c>
      <c r="M1975">
        <v>0.38</v>
      </c>
      <c r="N1975">
        <v>137.08000000000001</v>
      </c>
      <c r="O1975">
        <f t="shared" si="272"/>
        <v>80.36</v>
      </c>
      <c r="P1975">
        <f t="shared" si="273"/>
        <v>5015.0600000000004</v>
      </c>
      <c r="Q1975">
        <f t="shared" si="274"/>
        <v>5.13</v>
      </c>
      <c r="R1975">
        <f t="shared" si="275"/>
        <v>5.44</v>
      </c>
      <c r="S1975">
        <f t="shared" si="276"/>
        <v>-1152</v>
      </c>
      <c r="T1975" s="6">
        <f t="shared" si="280"/>
        <v>124593</v>
      </c>
      <c r="U1975" s="6">
        <f t="shared" si="277"/>
        <v>90706.345853360021</v>
      </c>
      <c r="V1975" s="4">
        <f t="shared" si="278"/>
        <v>0.72802120386667002</v>
      </c>
      <c r="W1975" s="3">
        <f t="shared" si="279"/>
        <v>12434.841270000001</v>
      </c>
    </row>
    <row r="1976" spans="1:23">
      <c r="A1976" s="1">
        <v>1974</v>
      </c>
      <c r="B1976">
        <v>4419</v>
      </c>
      <c r="C1976" t="s">
        <v>1958</v>
      </c>
      <c r="D1976" t="s">
        <v>3909</v>
      </c>
      <c r="E1976">
        <v>33743</v>
      </c>
      <c r="F1976" t="s">
        <v>3915</v>
      </c>
      <c r="G1976">
        <v>1.89</v>
      </c>
      <c r="H1976" t="s">
        <v>5614</v>
      </c>
      <c r="I1976" s="2" t="s">
        <v>7565</v>
      </c>
      <c r="K1976" t="s">
        <v>9267</v>
      </c>
      <c r="L1976">
        <v>1</v>
      </c>
      <c r="M1976">
        <v>1.7999999999999999E-2</v>
      </c>
      <c r="N1976">
        <v>5.13</v>
      </c>
      <c r="O1976">
        <f t="shared" si="272"/>
        <v>80.36</v>
      </c>
      <c r="P1976">
        <f t="shared" si="273"/>
        <v>5015.0600000000004</v>
      </c>
      <c r="Q1976">
        <f t="shared" si="274"/>
        <v>5.13</v>
      </c>
      <c r="R1976">
        <f t="shared" si="275"/>
        <v>5.44</v>
      </c>
      <c r="S1976">
        <f t="shared" si="276"/>
        <v>-1152</v>
      </c>
      <c r="T1976" s="6">
        <f t="shared" si="280"/>
        <v>33743</v>
      </c>
      <c r="U1976" s="6">
        <f t="shared" si="277"/>
        <v>29292.842592359993</v>
      </c>
      <c r="V1976" s="4">
        <f t="shared" si="278"/>
        <v>0.86811613052662751</v>
      </c>
      <c r="W1976" s="3">
        <f t="shared" si="279"/>
        <v>12434.841270000001</v>
      </c>
    </row>
    <row r="1977" spans="1:23">
      <c r="A1977" s="1">
        <v>1975</v>
      </c>
      <c r="B1977">
        <v>4423</v>
      </c>
      <c r="C1977" t="s">
        <v>1959</v>
      </c>
      <c r="D1977" t="s">
        <v>3910</v>
      </c>
      <c r="E1977">
        <v>86394</v>
      </c>
      <c r="F1977" t="s">
        <v>3915</v>
      </c>
      <c r="G1977">
        <v>2.7</v>
      </c>
      <c r="H1977" t="s">
        <v>5615</v>
      </c>
      <c r="I1977" s="2" t="s">
        <v>7566</v>
      </c>
      <c r="K1977" t="s">
        <v>9268</v>
      </c>
      <c r="L1977">
        <v>9</v>
      </c>
      <c r="M1977">
        <v>0.4</v>
      </c>
      <c r="N1977">
        <v>168.4</v>
      </c>
      <c r="O1977">
        <f t="shared" si="272"/>
        <v>80.36</v>
      </c>
      <c r="P1977">
        <f t="shared" si="273"/>
        <v>5015.0600000000004</v>
      </c>
      <c r="Q1977">
        <f t="shared" si="274"/>
        <v>5.13</v>
      </c>
      <c r="R1977">
        <f t="shared" si="275"/>
        <v>5.44</v>
      </c>
      <c r="S1977">
        <f t="shared" si="276"/>
        <v>-1152</v>
      </c>
      <c r="T1977" s="6">
        <f t="shared" si="280"/>
        <v>86394</v>
      </c>
      <c r="U1977" s="6">
        <f t="shared" si="277"/>
        <v>112754.36027480001</v>
      </c>
      <c r="V1977" s="4">
        <f t="shared" si="278"/>
        <v>1.305117951186425</v>
      </c>
      <c r="W1977" s="3">
        <f t="shared" si="279"/>
        <v>12434.841270000001</v>
      </c>
    </row>
    <row r="1978" spans="1:23">
      <c r="A1978" s="1">
        <v>1976</v>
      </c>
      <c r="B1978">
        <v>4424</v>
      </c>
      <c r="C1978" t="s">
        <v>1960</v>
      </c>
      <c r="D1978" t="s">
        <v>3911</v>
      </c>
      <c r="E1978">
        <v>38694</v>
      </c>
      <c r="F1978" t="s">
        <v>3915</v>
      </c>
      <c r="G1978">
        <v>2.0499999999999998</v>
      </c>
      <c r="H1978" t="s">
        <v>5616</v>
      </c>
      <c r="I1978" s="2" t="s">
        <v>7567</v>
      </c>
      <c r="K1978" t="s">
        <v>9269</v>
      </c>
      <c r="L1978">
        <v>19</v>
      </c>
      <c r="M1978">
        <v>0.06</v>
      </c>
      <c r="N1978">
        <v>20.100000000000001</v>
      </c>
      <c r="O1978">
        <f t="shared" si="272"/>
        <v>80.36</v>
      </c>
      <c r="P1978">
        <f t="shared" si="273"/>
        <v>5015.0600000000004</v>
      </c>
      <c r="Q1978">
        <f t="shared" si="274"/>
        <v>5.13</v>
      </c>
      <c r="R1978">
        <f t="shared" si="275"/>
        <v>5.44</v>
      </c>
      <c r="S1978">
        <f t="shared" si="276"/>
        <v>-1152</v>
      </c>
      <c r="T1978" s="6">
        <f t="shared" si="280"/>
        <v>38694</v>
      </c>
      <c r="U1978" s="6">
        <f t="shared" si="277"/>
        <v>38224.593364199995</v>
      </c>
      <c r="V1978" s="4">
        <f t="shared" si="278"/>
        <v>0.98786874875174435</v>
      </c>
      <c r="W1978" s="3">
        <f t="shared" si="279"/>
        <v>12434.841270000001</v>
      </c>
    </row>
    <row r="1979" spans="1:23">
      <c r="A1979" s="1">
        <v>1977</v>
      </c>
      <c r="B1979">
        <v>4426</v>
      </c>
      <c r="C1979" t="s">
        <v>1961</v>
      </c>
      <c r="D1979" t="s">
        <v>3912</v>
      </c>
      <c r="E1979">
        <v>225393</v>
      </c>
      <c r="F1979" t="s">
        <v>3915</v>
      </c>
      <c r="G1979">
        <v>2.39</v>
      </c>
      <c r="H1979" t="s">
        <v>5617</v>
      </c>
      <c r="I1979" s="2" t="s">
        <v>7568</v>
      </c>
      <c r="K1979" t="s">
        <v>9270</v>
      </c>
      <c r="L1979">
        <v>1</v>
      </c>
      <c r="M1979">
        <v>0.43</v>
      </c>
      <c r="N1979">
        <v>537.5</v>
      </c>
      <c r="O1979">
        <f t="shared" si="272"/>
        <v>80.36</v>
      </c>
      <c r="P1979">
        <f t="shared" si="273"/>
        <v>5015.0600000000004</v>
      </c>
      <c r="Q1979">
        <f t="shared" si="274"/>
        <v>5.13</v>
      </c>
      <c r="R1979">
        <f t="shared" si="275"/>
        <v>5.44</v>
      </c>
      <c r="S1979">
        <f t="shared" si="276"/>
        <v>-1152</v>
      </c>
      <c r="T1979" s="6">
        <f t="shared" si="280"/>
        <v>225393</v>
      </c>
      <c r="U1979" s="6">
        <f t="shared" si="277"/>
        <v>269483.76476236002</v>
      </c>
      <c r="V1979" s="4">
        <f t="shared" si="278"/>
        <v>1.1956172763233996</v>
      </c>
      <c r="W1979" s="3">
        <f t="shared" si="279"/>
        <v>12434.841270000001</v>
      </c>
    </row>
    <row r="1980" spans="1:23">
      <c r="A1980" s="1">
        <v>1978</v>
      </c>
      <c r="B1980">
        <v>4429</v>
      </c>
      <c r="C1980" t="s">
        <v>1962</v>
      </c>
      <c r="D1980" t="s">
        <v>3913</v>
      </c>
      <c r="E1980">
        <v>43494</v>
      </c>
      <c r="F1980" t="s">
        <v>3915</v>
      </c>
      <c r="G1980">
        <v>2.4300000000000002</v>
      </c>
      <c r="H1980" t="s">
        <v>5618</v>
      </c>
      <c r="I1980" s="2" t="s">
        <v>7569</v>
      </c>
      <c r="K1980" t="s">
        <v>9271</v>
      </c>
      <c r="L1980">
        <v>38</v>
      </c>
      <c r="M1980">
        <v>0.12</v>
      </c>
      <c r="N1980">
        <v>42.6</v>
      </c>
      <c r="O1980">
        <f t="shared" si="272"/>
        <v>80.36</v>
      </c>
      <c r="P1980">
        <f t="shared" si="273"/>
        <v>5015.0600000000004</v>
      </c>
      <c r="Q1980">
        <f t="shared" si="274"/>
        <v>5.13</v>
      </c>
      <c r="R1980">
        <f t="shared" si="275"/>
        <v>5.44</v>
      </c>
      <c r="S1980">
        <f t="shared" si="276"/>
        <v>-1152</v>
      </c>
      <c r="T1980" s="6">
        <f t="shared" si="280"/>
        <v>43494</v>
      </c>
      <c r="U1980" s="6">
        <f t="shared" si="277"/>
        <v>53730.944983320005</v>
      </c>
      <c r="V1980" s="4">
        <f t="shared" si="278"/>
        <v>1.2353645326555389</v>
      </c>
      <c r="W1980" s="3">
        <f t="shared" si="279"/>
        <v>12434.841270000001</v>
      </c>
    </row>
    <row r="1981" spans="1:23">
      <c r="A1981" s="1">
        <v>1979</v>
      </c>
      <c r="B1981">
        <v>4430</v>
      </c>
      <c r="C1981" t="s">
        <v>1963</v>
      </c>
      <c r="D1981" t="s">
        <v>3914</v>
      </c>
      <c r="E1981">
        <v>83293</v>
      </c>
      <c r="F1981" t="s">
        <v>3915</v>
      </c>
      <c r="G1981">
        <v>2.4500000000000002</v>
      </c>
      <c r="H1981" t="s">
        <v>5619</v>
      </c>
      <c r="I1981" s="2" t="s">
        <v>7570</v>
      </c>
      <c r="K1981" t="s">
        <v>9272</v>
      </c>
      <c r="L1981">
        <v>1</v>
      </c>
      <c r="M1981">
        <v>0.25</v>
      </c>
      <c r="N1981">
        <v>67.5</v>
      </c>
      <c r="O1981">
        <f t="shared" si="272"/>
        <v>80.36</v>
      </c>
      <c r="P1981">
        <f t="shared" si="273"/>
        <v>5015.0600000000004</v>
      </c>
      <c r="Q1981">
        <f t="shared" si="274"/>
        <v>5.13</v>
      </c>
      <c r="R1981">
        <f t="shared" si="275"/>
        <v>5.44</v>
      </c>
      <c r="S1981">
        <f t="shared" si="276"/>
        <v>-1152</v>
      </c>
      <c r="T1981" s="6">
        <f t="shared" si="280"/>
        <v>83293</v>
      </c>
      <c r="U1981" s="6">
        <f t="shared" si="277"/>
        <v>64914.62533380001</v>
      </c>
      <c r="V1981" s="4">
        <f t="shared" si="278"/>
        <v>0.77935271071758738</v>
      </c>
      <c r="W1981" s="3">
        <f t="shared" si="279"/>
        <v>12434.841270000001</v>
      </c>
    </row>
    <row r="1982" spans="1:23">
      <c r="L1982">
        <f>SUM(L2:L1981)</f>
        <v>52748</v>
      </c>
      <c r="M1982">
        <f>SUM(M2:M1981)</f>
        <v>638.88199999999722</v>
      </c>
      <c r="N1982">
        <f>SUM(N2:N1981)</f>
        <v>289057.15000000055</v>
      </c>
      <c r="V1982" s="4">
        <f>AVERAGE(V2:V1981)</f>
        <v>1.0270000470557463</v>
      </c>
      <c r="W1982" s="3">
        <f t="shared" si="279"/>
        <v>0</v>
      </c>
    </row>
    <row r="1983" spans="1:23">
      <c r="M1983">
        <f>M1982/L1982</f>
        <v>1.2111966330476932E-2</v>
      </c>
      <c r="N1983">
        <f>N1982/M1982</f>
        <v>452.44215676760621</v>
      </c>
    </row>
    <row r="1984" spans="1:23">
      <c r="L1984">
        <f>L1982/1979</f>
        <v>26.653865588681153</v>
      </c>
    </row>
  </sheetData>
  <autoFilter ref="A1:V1984">
    <filterColumn colId="18"/>
    <filterColumn colId="19"/>
    <filterColumn colId="20"/>
  </autoFilter>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 ref="I77" r:id="rId76"/>
    <hyperlink ref="I78" r:id="rId77"/>
    <hyperlink ref="I79" r:id="rId78"/>
    <hyperlink ref="I80" r:id="rId79"/>
    <hyperlink ref="I81" r:id="rId80"/>
    <hyperlink ref="I82" r:id="rId81"/>
    <hyperlink ref="I83" r:id="rId82"/>
    <hyperlink ref="I84" r:id="rId83"/>
    <hyperlink ref="I85" r:id="rId84"/>
    <hyperlink ref="I86" r:id="rId85"/>
    <hyperlink ref="I87" r:id="rId86"/>
    <hyperlink ref="I88" r:id="rId87"/>
    <hyperlink ref="I89" r:id="rId88"/>
    <hyperlink ref="I90" r:id="rId89"/>
    <hyperlink ref="I91" r:id="rId90"/>
    <hyperlink ref="I92" r:id="rId91"/>
    <hyperlink ref="I93" r:id="rId92"/>
    <hyperlink ref="I94" r:id="rId93"/>
    <hyperlink ref="I95" r:id="rId94"/>
    <hyperlink ref="I96" r:id="rId95"/>
    <hyperlink ref="I97" r:id="rId96"/>
    <hyperlink ref="I98" r:id="rId97"/>
    <hyperlink ref="I99" r:id="rId98"/>
    <hyperlink ref="I100" r:id="rId99"/>
    <hyperlink ref="I101" r:id="rId100"/>
    <hyperlink ref="I102" r:id="rId101"/>
    <hyperlink ref="I103" r:id="rId102"/>
    <hyperlink ref="I104" r:id="rId103"/>
    <hyperlink ref="I105" r:id="rId104"/>
    <hyperlink ref="I106" r:id="rId105"/>
    <hyperlink ref="I107" r:id="rId106"/>
    <hyperlink ref="I108" r:id="rId107"/>
    <hyperlink ref="I109" r:id="rId108"/>
    <hyperlink ref="I110" r:id="rId109"/>
    <hyperlink ref="I111" r:id="rId110"/>
    <hyperlink ref="I112" r:id="rId111"/>
    <hyperlink ref="I113" r:id="rId112"/>
    <hyperlink ref="I114" r:id="rId113"/>
    <hyperlink ref="I115" r:id="rId114"/>
    <hyperlink ref="I116" r:id="rId115"/>
    <hyperlink ref="I117" r:id="rId116"/>
    <hyperlink ref="I118" r:id="rId117"/>
    <hyperlink ref="I119" r:id="rId118"/>
    <hyperlink ref="I120" r:id="rId119"/>
    <hyperlink ref="I121" r:id="rId120"/>
    <hyperlink ref="I122" r:id="rId121"/>
    <hyperlink ref="I123" r:id="rId122"/>
    <hyperlink ref="I124" r:id="rId123"/>
    <hyperlink ref="I125" r:id="rId124"/>
    <hyperlink ref="I126" r:id="rId125"/>
    <hyperlink ref="I127" r:id="rId126"/>
    <hyperlink ref="I128" r:id="rId127"/>
    <hyperlink ref="I129" r:id="rId128"/>
    <hyperlink ref="I130" r:id="rId129"/>
    <hyperlink ref="I131" r:id="rId130"/>
    <hyperlink ref="I132" r:id="rId131"/>
    <hyperlink ref="I133" r:id="rId132"/>
    <hyperlink ref="I134" r:id="rId133"/>
    <hyperlink ref="I135" r:id="rId134"/>
    <hyperlink ref="I136" r:id="rId135"/>
    <hyperlink ref="I137" r:id="rId136"/>
    <hyperlink ref="I138" r:id="rId137"/>
    <hyperlink ref="I139" r:id="rId138"/>
    <hyperlink ref="I140" r:id="rId139"/>
    <hyperlink ref="I141" r:id="rId140"/>
    <hyperlink ref="I142" r:id="rId141"/>
    <hyperlink ref="I143" r:id="rId142"/>
    <hyperlink ref="I144" r:id="rId143"/>
    <hyperlink ref="I145" r:id="rId144"/>
    <hyperlink ref="I146" r:id="rId145"/>
    <hyperlink ref="I147" r:id="rId146"/>
    <hyperlink ref="I148" r:id="rId147"/>
    <hyperlink ref="I149" r:id="rId148"/>
    <hyperlink ref="I150" r:id="rId149"/>
    <hyperlink ref="I151" r:id="rId150"/>
    <hyperlink ref="I152" r:id="rId151"/>
    <hyperlink ref="I153" r:id="rId152"/>
    <hyperlink ref="I154" r:id="rId153"/>
    <hyperlink ref="I155" r:id="rId154"/>
    <hyperlink ref="I156" r:id="rId155"/>
    <hyperlink ref="I157" r:id="rId156"/>
    <hyperlink ref="I158" r:id="rId157"/>
    <hyperlink ref="I159" r:id="rId158"/>
    <hyperlink ref="I160" r:id="rId159"/>
    <hyperlink ref="I161" r:id="rId160"/>
    <hyperlink ref="I162" r:id="rId161"/>
    <hyperlink ref="I163" r:id="rId162"/>
    <hyperlink ref="I164" r:id="rId163"/>
    <hyperlink ref="I165" r:id="rId164"/>
    <hyperlink ref="I166" r:id="rId165"/>
    <hyperlink ref="I167" r:id="rId166"/>
    <hyperlink ref="I168" r:id="rId167"/>
    <hyperlink ref="I169" r:id="rId168"/>
    <hyperlink ref="I170" r:id="rId169"/>
    <hyperlink ref="I171" r:id="rId170"/>
    <hyperlink ref="I172" r:id="rId171"/>
    <hyperlink ref="I173" r:id="rId172"/>
    <hyperlink ref="I174" r:id="rId173"/>
    <hyperlink ref="I175" r:id="rId174"/>
    <hyperlink ref="I176" r:id="rId175"/>
    <hyperlink ref="I177" r:id="rId176"/>
    <hyperlink ref="I178" r:id="rId177"/>
    <hyperlink ref="I179" r:id="rId178"/>
    <hyperlink ref="I180" r:id="rId179"/>
    <hyperlink ref="I181" r:id="rId180"/>
    <hyperlink ref="I182" r:id="rId181"/>
    <hyperlink ref="I183" r:id="rId182"/>
    <hyperlink ref="I184" r:id="rId183"/>
    <hyperlink ref="I185" r:id="rId184"/>
    <hyperlink ref="I186" r:id="rId185"/>
    <hyperlink ref="I187" r:id="rId186"/>
    <hyperlink ref="I188" r:id="rId187"/>
    <hyperlink ref="I189" r:id="rId188"/>
    <hyperlink ref="I190" r:id="rId189"/>
    <hyperlink ref="I191" r:id="rId190"/>
    <hyperlink ref="I192" r:id="rId191"/>
    <hyperlink ref="I193" r:id="rId192"/>
    <hyperlink ref="I194" r:id="rId193"/>
    <hyperlink ref="I195" r:id="rId194"/>
    <hyperlink ref="I196" r:id="rId195"/>
    <hyperlink ref="I197" r:id="rId196"/>
    <hyperlink ref="I198" r:id="rId197"/>
    <hyperlink ref="I199" r:id="rId198"/>
    <hyperlink ref="I200" r:id="rId199"/>
    <hyperlink ref="I201" r:id="rId200"/>
    <hyperlink ref="I202" r:id="rId201"/>
    <hyperlink ref="I203" r:id="rId202"/>
    <hyperlink ref="I204" r:id="rId203"/>
    <hyperlink ref="I205" r:id="rId204"/>
    <hyperlink ref="I206" r:id="rId205"/>
    <hyperlink ref="I207" r:id="rId206"/>
    <hyperlink ref="I208" r:id="rId207"/>
    <hyperlink ref="I209" r:id="rId208"/>
    <hyperlink ref="I210" r:id="rId209"/>
    <hyperlink ref="I211" r:id="rId210"/>
    <hyperlink ref="I212" r:id="rId211"/>
    <hyperlink ref="I213" r:id="rId212"/>
    <hyperlink ref="I214" r:id="rId213"/>
    <hyperlink ref="I215" r:id="rId214"/>
    <hyperlink ref="I216" r:id="rId215"/>
    <hyperlink ref="I217" r:id="rId216"/>
    <hyperlink ref="I218" r:id="rId217"/>
    <hyperlink ref="I219" r:id="rId218"/>
    <hyperlink ref="I220" r:id="rId219"/>
    <hyperlink ref="I221" r:id="rId220"/>
    <hyperlink ref="I222" r:id="rId221"/>
    <hyperlink ref="I223" r:id="rId222"/>
    <hyperlink ref="I224" r:id="rId223"/>
    <hyperlink ref="I225" r:id="rId224"/>
    <hyperlink ref="I226" r:id="rId225"/>
    <hyperlink ref="I227" r:id="rId226"/>
    <hyperlink ref="I228" r:id="rId227"/>
    <hyperlink ref="I229" r:id="rId228"/>
    <hyperlink ref="I230" r:id="rId229"/>
    <hyperlink ref="I231" r:id="rId230"/>
    <hyperlink ref="I232" r:id="rId231"/>
    <hyperlink ref="I233" r:id="rId232"/>
    <hyperlink ref="I234" r:id="rId233"/>
    <hyperlink ref="I235" r:id="rId234"/>
    <hyperlink ref="I236" r:id="rId235"/>
    <hyperlink ref="I237" r:id="rId236"/>
    <hyperlink ref="I238" r:id="rId237"/>
    <hyperlink ref="I239" r:id="rId238"/>
    <hyperlink ref="I240" r:id="rId239"/>
    <hyperlink ref="I241" r:id="rId240"/>
    <hyperlink ref="I242" r:id="rId241"/>
    <hyperlink ref="I243" r:id="rId242"/>
    <hyperlink ref="I244" r:id="rId243"/>
    <hyperlink ref="I245" r:id="rId244"/>
    <hyperlink ref="I246" r:id="rId245"/>
    <hyperlink ref="I247" r:id="rId246"/>
    <hyperlink ref="I248" r:id="rId247"/>
    <hyperlink ref="I249" r:id="rId248"/>
    <hyperlink ref="I250" r:id="rId249"/>
    <hyperlink ref="I251" r:id="rId250"/>
    <hyperlink ref="I252" r:id="rId251"/>
    <hyperlink ref="I253" r:id="rId252"/>
    <hyperlink ref="I254" r:id="rId253"/>
    <hyperlink ref="I255" r:id="rId254"/>
    <hyperlink ref="I256" r:id="rId255"/>
    <hyperlink ref="I257" r:id="rId256"/>
    <hyperlink ref="I258" r:id="rId257"/>
    <hyperlink ref="I259" r:id="rId258"/>
    <hyperlink ref="I260" r:id="rId259"/>
    <hyperlink ref="I261" r:id="rId260"/>
    <hyperlink ref="I262" r:id="rId261"/>
    <hyperlink ref="I263" r:id="rId262"/>
    <hyperlink ref="I264" r:id="rId263"/>
    <hyperlink ref="I265" r:id="rId264"/>
    <hyperlink ref="I266" r:id="rId265"/>
    <hyperlink ref="I267" r:id="rId266"/>
    <hyperlink ref="I268" r:id="rId267"/>
    <hyperlink ref="I269" r:id="rId268"/>
    <hyperlink ref="I270" r:id="rId269"/>
    <hyperlink ref="I271" r:id="rId270"/>
    <hyperlink ref="I272" r:id="rId271"/>
    <hyperlink ref="I273" r:id="rId272"/>
    <hyperlink ref="I274" r:id="rId273"/>
    <hyperlink ref="I275" r:id="rId274"/>
    <hyperlink ref="I276" r:id="rId275"/>
    <hyperlink ref="I277" r:id="rId276"/>
    <hyperlink ref="I278" r:id="rId277"/>
    <hyperlink ref="I279" r:id="rId278"/>
    <hyperlink ref="I280" r:id="rId279"/>
    <hyperlink ref="I281" r:id="rId280"/>
    <hyperlink ref="I282" r:id="rId281"/>
    <hyperlink ref="I283" r:id="rId282"/>
    <hyperlink ref="I284" r:id="rId283"/>
    <hyperlink ref="I285" r:id="rId284"/>
    <hyperlink ref="I286" r:id="rId285"/>
    <hyperlink ref="I287" r:id="rId286"/>
    <hyperlink ref="I288" r:id="rId287"/>
    <hyperlink ref="I289" r:id="rId288"/>
    <hyperlink ref="I290" r:id="rId289"/>
    <hyperlink ref="I291" r:id="rId290"/>
    <hyperlink ref="I292" r:id="rId291"/>
    <hyperlink ref="I293" r:id="rId292"/>
    <hyperlink ref="I294" r:id="rId293"/>
    <hyperlink ref="I295" r:id="rId294"/>
    <hyperlink ref="I296" r:id="rId295"/>
    <hyperlink ref="I297" r:id="rId296"/>
    <hyperlink ref="I298" r:id="rId297"/>
    <hyperlink ref="I299" r:id="rId298"/>
    <hyperlink ref="I300" r:id="rId299"/>
    <hyperlink ref="I301" r:id="rId300"/>
    <hyperlink ref="I302" r:id="rId301"/>
    <hyperlink ref="I303" r:id="rId302"/>
    <hyperlink ref="I304" r:id="rId303"/>
    <hyperlink ref="I305" r:id="rId304"/>
    <hyperlink ref="I306" r:id="rId305"/>
    <hyperlink ref="I307" r:id="rId306"/>
    <hyperlink ref="I308" r:id="rId307"/>
    <hyperlink ref="I309" r:id="rId308"/>
    <hyperlink ref="I310" r:id="rId309"/>
    <hyperlink ref="I311" r:id="rId310"/>
    <hyperlink ref="I312" r:id="rId311"/>
    <hyperlink ref="I313" r:id="rId312"/>
    <hyperlink ref="I314" r:id="rId313"/>
    <hyperlink ref="I315" r:id="rId314"/>
    <hyperlink ref="I316" r:id="rId315"/>
    <hyperlink ref="I317" r:id="rId316"/>
    <hyperlink ref="I318" r:id="rId317"/>
    <hyperlink ref="I319" r:id="rId318"/>
    <hyperlink ref="I320" r:id="rId319"/>
    <hyperlink ref="I321" r:id="rId320"/>
    <hyperlink ref="I322"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0" r:id="rId349"/>
    <hyperlink ref="I351" r:id="rId350"/>
    <hyperlink ref="I352" r:id="rId351"/>
    <hyperlink ref="I353" r:id="rId352"/>
    <hyperlink ref="I354" r:id="rId353"/>
    <hyperlink ref="I355" r:id="rId354"/>
    <hyperlink ref="I356" r:id="rId355"/>
    <hyperlink ref="I357" r:id="rId356"/>
    <hyperlink ref="I358" r:id="rId357"/>
    <hyperlink ref="I359" r:id="rId358"/>
    <hyperlink ref="I360" r:id="rId359"/>
    <hyperlink ref="I361" r:id="rId360"/>
    <hyperlink ref="I362" r:id="rId361"/>
    <hyperlink ref="I363" r:id="rId362"/>
    <hyperlink ref="I364" r:id="rId363"/>
    <hyperlink ref="I365" r:id="rId364"/>
    <hyperlink ref="I366" r:id="rId365"/>
    <hyperlink ref="I367" r:id="rId366"/>
    <hyperlink ref="I368" r:id="rId367"/>
    <hyperlink ref="I369" r:id="rId368"/>
    <hyperlink ref="I370" r:id="rId369"/>
    <hyperlink ref="I371" r:id="rId370"/>
    <hyperlink ref="I372" r:id="rId371"/>
    <hyperlink ref="I373" r:id="rId372"/>
    <hyperlink ref="I374" r:id="rId373"/>
    <hyperlink ref="I375" r:id="rId374"/>
    <hyperlink ref="I376" r:id="rId375"/>
    <hyperlink ref="I377" r:id="rId376"/>
    <hyperlink ref="I378" r:id="rId377"/>
    <hyperlink ref="I379" r:id="rId378"/>
    <hyperlink ref="I380" r:id="rId379"/>
    <hyperlink ref="I381" r:id="rId380"/>
    <hyperlink ref="I382" r:id="rId381"/>
    <hyperlink ref="I383" r:id="rId382"/>
    <hyperlink ref="I384" r:id="rId383"/>
    <hyperlink ref="I385" r:id="rId384"/>
    <hyperlink ref="I386" r:id="rId385"/>
    <hyperlink ref="I387" r:id="rId386"/>
    <hyperlink ref="I388" r:id="rId387"/>
    <hyperlink ref="I389" r:id="rId388"/>
    <hyperlink ref="I390" r:id="rId389"/>
    <hyperlink ref="I391" r:id="rId390"/>
    <hyperlink ref="I392" r:id="rId391"/>
    <hyperlink ref="I393" r:id="rId392"/>
    <hyperlink ref="I394" r:id="rId393"/>
    <hyperlink ref="I395" r:id="rId394"/>
    <hyperlink ref="I396" r:id="rId395"/>
    <hyperlink ref="I397" r:id="rId396"/>
    <hyperlink ref="I398" r:id="rId397"/>
    <hyperlink ref="I399" r:id="rId398"/>
    <hyperlink ref="I400" r:id="rId399"/>
    <hyperlink ref="I401" r:id="rId400"/>
    <hyperlink ref="I402" r:id="rId401"/>
    <hyperlink ref="I403" r:id="rId402"/>
    <hyperlink ref="I404" r:id="rId403"/>
    <hyperlink ref="I405" r:id="rId404"/>
    <hyperlink ref="I406" r:id="rId405"/>
    <hyperlink ref="I407" r:id="rId406"/>
    <hyperlink ref="I408" r:id="rId407"/>
    <hyperlink ref="I409" r:id="rId408"/>
    <hyperlink ref="I410" r:id="rId409"/>
    <hyperlink ref="I411" r:id="rId410"/>
    <hyperlink ref="I412" r:id="rId411"/>
    <hyperlink ref="I413" r:id="rId412"/>
    <hyperlink ref="I414" r:id="rId413"/>
    <hyperlink ref="I415" r:id="rId414"/>
    <hyperlink ref="I416" r:id="rId415"/>
    <hyperlink ref="I417" r:id="rId416"/>
    <hyperlink ref="I418" r:id="rId417"/>
    <hyperlink ref="I419" r:id="rId418"/>
    <hyperlink ref="I420" r:id="rId419"/>
    <hyperlink ref="I421" r:id="rId420"/>
    <hyperlink ref="I422" r:id="rId421"/>
    <hyperlink ref="I423" r:id="rId422"/>
    <hyperlink ref="I424" r:id="rId423"/>
    <hyperlink ref="I425" r:id="rId424"/>
    <hyperlink ref="I426" r:id="rId425"/>
    <hyperlink ref="I427" r:id="rId426"/>
    <hyperlink ref="I428" r:id="rId427"/>
    <hyperlink ref="I429" r:id="rId428"/>
    <hyperlink ref="I430" r:id="rId429"/>
    <hyperlink ref="I431" r:id="rId430"/>
    <hyperlink ref="I432" r:id="rId431"/>
    <hyperlink ref="I433" r:id="rId432"/>
    <hyperlink ref="I434" r:id="rId433"/>
    <hyperlink ref="I435" r:id="rId434"/>
    <hyperlink ref="I436" r:id="rId435"/>
    <hyperlink ref="I437" r:id="rId436"/>
    <hyperlink ref="I438" r:id="rId437"/>
    <hyperlink ref="I439" r:id="rId438"/>
    <hyperlink ref="I440" r:id="rId439"/>
    <hyperlink ref="I441" r:id="rId440"/>
    <hyperlink ref="I442" r:id="rId441"/>
    <hyperlink ref="I443" r:id="rId442"/>
    <hyperlink ref="I444" r:id="rId443"/>
    <hyperlink ref="I445" r:id="rId444"/>
    <hyperlink ref="I446" r:id="rId445"/>
    <hyperlink ref="I447" r:id="rId446"/>
    <hyperlink ref="I448" r:id="rId447"/>
    <hyperlink ref="I449" r:id="rId448"/>
    <hyperlink ref="I450" r:id="rId449"/>
    <hyperlink ref="I451" r:id="rId450"/>
    <hyperlink ref="I452" r:id="rId451"/>
    <hyperlink ref="I453" r:id="rId452"/>
    <hyperlink ref="I454" r:id="rId453"/>
    <hyperlink ref="I455" r:id="rId454"/>
    <hyperlink ref="I456" r:id="rId455"/>
    <hyperlink ref="I457" r:id="rId456"/>
    <hyperlink ref="I458" r:id="rId457"/>
    <hyperlink ref="I459" r:id="rId458"/>
    <hyperlink ref="I460" r:id="rId459"/>
    <hyperlink ref="I461" r:id="rId460"/>
    <hyperlink ref="I462" r:id="rId461"/>
    <hyperlink ref="I463" r:id="rId462"/>
    <hyperlink ref="I464" r:id="rId463"/>
    <hyperlink ref="I465" r:id="rId464"/>
    <hyperlink ref="I466" r:id="rId465"/>
    <hyperlink ref="I467" r:id="rId466"/>
    <hyperlink ref="I468" r:id="rId467"/>
    <hyperlink ref="I469" r:id="rId468"/>
    <hyperlink ref="I470" r:id="rId469"/>
    <hyperlink ref="I471" r:id="rId470"/>
    <hyperlink ref="I472" r:id="rId471"/>
    <hyperlink ref="I473" r:id="rId472"/>
    <hyperlink ref="I474" r:id="rId473"/>
    <hyperlink ref="I475" r:id="rId474"/>
    <hyperlink ref="I476" r:id="rId475"/>
    <hyperlink ref="I477" r:id="rId476"/>
    <hyperlink ref="I478" r:id="rId477"/>
    <hyperlink ref="I479" r:id="rId478"/>
    <hyperlink ref="I480" r:id="rId479"/>
    <hyperlink ref="I481" r:id="rId480"/>
    <hyperlink ref="I482" r:id="rId481"/>
    <hyperlink ref="I483" r:id="rId482"/>
    <hyperlink ref="I484" r:id="rId483"/>
    <hyperlink ref="I485" r:id="rId484"/>
    <hyperlink ref="I486" r:id="rId485"/>
    <hyperlink ref="I487" r:id="rId486"/>
    <hyperlink ref="I488" r:id="rId487"/>
    <hyperlink ref="I489" r:id="rId488"/>
    <hyperlink ref="I490" r:id="rId489"/>
    <hyperlink ref="I491" r:id="rId490"/>
    <hyperlink ref="I492" r:id="rId491"/>
    <hyperlink ref="I493" r:id="rId492"/>
    <hyperlink ref="I494" r:id="rId493"/>
    <hyperlink ref="I495" r:id="rId494"/>
    <hyperlink ref="I496" r:id="rId495"/>
    <hyperlink ref="I497" r:id="rId496"/>
    <hyperlink ref="I498" r:id="rId497"/>
    <hyperlink ref="I499" r:id="rId498"/>
    <hyperlink ref="I500" r:id="rId499"/>
    <hyperlink ref="I501" r:id="rId500"/>
    <hyperlink ref="I502" r:id="rId501"/>
    <hyperlink ref="I503" r:id="rId502"/>
    <hyperlink ref="I504" r:id="rId503"/>
    <hyperlink ref="I505" r:id="rId504"/>
    <hyperlink ref="I506" r:id="rId505"/>
    <hyperlink ref="I507" r:id="rId506"/>
    <hyperlink ref="I508" r:id="rId507"/>
    <hyperlink ref="I509" r:id="rId508"/>
    <hyperlink ref="I510" r:id="rId509"/>
    <hyperlink ref="I511" r:id="rId510"/>
    <hyperlink ref="I512" r:id="rId511"/>
    <hyperlink ref="I513" r:id="rId512"/>
    <hyperlink ref="I514" r:id="rId513"/>
    <hyperlink ref="I515" r:id="rId514"/>
    <hyperlink ref="I516" r:id="rId515"/>
    <hyperlink ref="I517" r:id="rId516"/>
    <hyperlink ref="I518" r:id="rId517"/>
    <hyperlink ref="I519" r:id="rId518"/>
    <hyperlink ref="I520" r:id="rId519"/>
    <hyperlink ref="I521" r:id="rId520"/>
    <hyperlink ref="I522" r:id="rId521"/>
    <hyperlink ref="I523" r:id="rId522"/>
    <hyperlink ref="I524" r:id="rId523"/>
    <hyperlink ref="I525" r:id="rId524"/>
    <hyperlink ref="I526" r:id="rId525"/>
    <hyperlink ref="I527" r:id="rId526"/>
    <hyperlink ref="I528" r:id="rId527"/>
    <hyperlink ref="I529" r:id="rId528"/>
    <hyperlink ref="I530" r:id="rId529"/>
    <hyperlink ref="I531" r:id="rId530"/>
    <hyperlink ref="I532" r:id="rId531"/>
    <hyperlink ref="I533" r:id="rId532"/>
    <hyperlink ref="I534" r:id="rId533"/>
    <hyperlink ref="I535" r:id="rId534"/>
    <hyperlink ref="I536" r:id="rId535"/>
    <hyperlink ref="I537" r:id="rId536"/>
    <hyperlink ref="I538" r:id="rId537"/>
    <hyperlink ref="I539" r:id="rId538"/>
    <hyperlink ref="I540" r:id="rId539"/>
    <hyperlink ref="I541" r:id="rId540"/>
    <hyperlink ref="I542" r:id="rId541"/>
    <hyperlink ref="I543" r:id="rId542"/>
    <hyperlink ref="I544" r:id="rId543"/>
    <hyperlink ref="I545" r:id="rId544"/>
    <hyperlink ref="I546" r:id="rId545"/>
    <hyperlink ref="I547" r:id="rId546"/>
    <hyperlink ref="I548" r:id="rId547"/>
    <hyperlink ref="I549" r:id="rId548"/>
    <hyperlink ref="I550" r:id="rId549"/>
    <hyperlink ref="I551" r:id="rId550"/>
    <hyperlink ref="I552" r:id="rId551"/>
    <hyperlink ref="I553" r:id="rId552"/>
    <hyperlink ref="I554" r:id="rId553"/>
    <hyperlink ref="I555" r:id="rId554"/>
    <hyperlink ref="I556" r:id="rId555"/>
    <hyperlink ref="I557" r:id="rId556"/>
    <hyperlink ref="I558" r:id="rId557"/>
    <hyperlink ref="I559" r:id="rId558"/>
    <hyperlink ref="I560" r:id="rId559"/>
    <hyperlink ref="I561" r:id="rId560"/>
    <hyperlink ref="I562" r:id="rId561"/>
    <hyperlink ref="I563" r:id="rId562"/>
    <hyperlink ref="I564" r:id="rId563"/>
    <hyperlink ref="I565" r:id="rId564"/>
    <hyperlink ref="I566" r:id="rId565"/>
    <hyperlink ref="I567" r:id="rId566"/>
    <hyperlink ref="I568" r:id="rId567"/>
    <hyperlink ref="I569" r:id="rId568"/>
    <hyperlink ref="I570" r:id="rId569"/>
    <hyperlink ref="I571" r:id="rId570"/>
    <hyperlink ref="I572" r:id="rId571"/>
    <hyperlink ref="I573" r:id="rId572"/>
    <hyperlink ref="I574" r:id="rId573"/>
    <hyperlink ref="I575" r:id="rId574"/>
    <hyperlink ref="I576" r:id="rId575"/>
    <hyperlink ref="I577" r:id="rId576"/>
    <hyperlink ref="I578" r:id="rId577"/>
    <hyperlink ref="I579" r:id="rId578"/>
    <hyperlink ref="I580" r:id="rId579"/>
    <hyperlink ref="I581" r:id="rId580"/>
    <hyperlink ref="I582" r:id="rId581"/>
    <hyperlink ref="I583" r:id="rId582"/>
    <hyperlink ref="I584" r:id="rId583"/>
    <hyperlink ref="I585" r:id="rId584"/>
    <hyperlink ref="I586" r:id="rId585"/>
    <hyperlink ref="I587" r:id="rId586"/>
    <hyperlink ref="I588" r:id="rId587"/>
    <hyperlink ref="I589" r:id="rId588"/>
    <hyperlink ref="I590" r:id="rId589"/>
    <hyperlink ref="I591" r:id="rId590"/>
    <hyperlink ref="I592" r:id="rId591"/>
    <hyperlink ref="I593" r:id="rId592"/>
    <hyperlink ref="I594" r:id="rId593"/>
    <hyperlink ref="I595" r:id="rId594"/>
    <hyperlink ref="I596" r:id="rId595"/>
    <hyperlink ref="I597" r:id="rId596"/>
    <hyperlink ref="I598" r:id="rId597"/>
    <hyperlink ref="I599" r:id="rId598"/>
    <hyperlink ref="I600" r:id="rId599"/>
    <hyperlink ref="I601" r:id="rId600"/>
    <hyperlink ref="I602" r:id="rId601"/>
    <hyperlink ref="I603" r:id="rId602"/>
    <hyperlink ref="I604" r:id="rId603"/>
    <hyperlink ref="I605" r:id="rId604"/>
    <hyperlink ref="I606" r:id="rId605"/>
    <hyperlink ref="I607" r:id="rId606"/>
    <hyperlink ref="I608" r:id="rId607"/>
    <hyperlink ref="I609" r:id="rId608"/>
    <hyperlink ref="I610" r:id="rId609"/>
    <hyperlink ref="I611" r:id="rId610"/>
    <hyperlink ref="I612" r:id="rId611"/>
    <hyperlink ref="I613" r:id="rId612"/>
    <hyperlink ref="I614" r:id="rId613"/>
    <hyperlink ref="I615" r:id="rId614"/>
    <hyperlink ref="I616" r:id="rId615"/>
    <hyperlink ref="I617" r:id="rId616"/>
    <hyperlink ref="I618" r:id="rId617"/>
    <hyperlink ref="I619" r:id="rId618"/>
    <hyperlink ref="I620" r:id="rId619"/>
    <hyperlink ref="I621" r:id="rId620"/>
    <hyperlink ref="I622" r:id="rId621"/>
    <hyperlink ref="I623" r:id="rId622"/>
    <hyperlink ref="I624" r:id="rId623"/>
    <hyperlink ref="I625" r:id="rId624"/>
    <hyperlink ref="I626" r:id="rId625"/>
    <hyperlink ref="I627" r:id="rId626"/>
    <hyperlink ref="I628" r:id="rId627"/>
    <hyperlink ref="I629" r:id="rId628"/>
    <hyperlink ref="I630" r:id="rId629"/>
    <hyperlink ref="I631" r:id="rId630"/>
    <hyperlink ref="I632" r:id="rId631"/>
    <hyperlink ref="I633" r:id="rId632"/>
    <hyperlink ref="I634" r:id="rId633"/>
    <hyperlink ref="I635" r:id="rId634"/>
    <hyperlink ref="I636" r:id="rId635"/>
    <hyperlink ref="I637" r:id="rId636"/>
    <hyperlink ref="I638" r:id="rId637"/>
    <hyperlink ref="I639" r:id="rId638"/>
    <hyperlink ref="I640" r:id="rId639"/>
    <hyperlink ref="I641" r:id="rId640"/>
    <hyperlink ref="I642" r:id="rId641"/>
    <hyperlink ref="I643" r:id="rId642"/>
    <hyperlink ref="I644" r:id="rId643"/>
    <hyperlink ref="I645" r:id="rId644"/>
    <hyperlink ref="I646" r:id="rId645"/>
    <hyperlink ref="I647" r:id="rId646"/>
    <hyperlink ref="I648" r:id="rId647"/>
    <hyperlink ref="I649" r:id="rId648"/>
    <hyperlink ref="I650" r:id="rId649"/>
    <hyperlink ref="I651" r:id="rId650"/>
    <hyperlink ref="I652" r:id="rId651"/>
    <hyperlink ref="I653" r:id="rId652"/>
    <hyperlink ref="I654" r:id="rId653"/>
    <hyperlink ref="I655" r:id="rId654"/>
    <hyperlink ref="I656" r:id="rId655"/>
    <hyperlink ref="I657" r:id="rId656"/>
    <hyperlink ref="I658" r:id="rId657"/>
    <hyperlink ref="I659" r:id="rId658"/>
    <hyperlink ref="I660" r:id="rId659"/>
    <hyperlink ref="I661" r:id="rId660"/>
    <hyperlink ref="I662" r:id="rId661"/>
    <hyperlink ref="I663" r:id="rId662"/>
    <hyperlink ref="I664" r:id="rId663"/>
    <hyperlink ref="I665" r:id="rId664"/>
    <hyperlink ref="I666" r:id="rId665"/>
    <hyperlink ref="I667" r:id="rId666"/>
    <hyperlink ref="I668" r:id="rId667"/>
    <hyperlink ref="I669" r:id="rId668"/>
    <hyperlink ref="I670" r:id="rId669"/>
    <hyperlink ref="I671" r:id="rId670"/>
    <hyperlink ref="I672" r:id="rId671"/>
    <hyperlink ref="I673" r:id="rId672"/>
    <hyperlink ref="I674" r:id="rId673"/>
    <hyperlink ref="I675" r:id="rId674"/>
    <hyperlink ref="I676" r:id="rId675"/>
    <hyperlink ref="I677" r:id="rId676"/>
    <hyperlink ref="I678" r:id="rId677"/>
    <hyperlink ref="I679" r:id="rId678"/>
    <hyperlink ref="I680" r:id="rId679"/>
    <hyperlink ref="I681" r:id="rId680"/>
    <hyperlink ref="I682" r:id="rId681"/>
    <hyperlink ref="I683" r:id="rId682"/>
    <hyperlink ref="I684" r:id="rId683"/>
    <hyperlink ref="I685" r:id="rId684"/>
    <hyperlink ref="I686" r:id="rId685"/>
    <hyperlink ref="I687" r:id="rId686"/>
    <hyperlink ref="I688" r:id="rId687"/>
    <hyperlink ref="I689" r:id="rId688"/>
    <hyperlink ref="I690" r:id="rId689"/>
    <hyperlink ref="I691" r:id="rId690"/>
    <hyperlink ref="I692" r:id="rId691"/>
    <hyperlink ref="I693" r:id="rId692"/>
    <hyperlink ref="I694" r:id="rId693"/>
    <hyperlink ref="I695" r:id="rId694"/>
    <hyperlink ref="I696" r:id="rId695"/>
    <hyperlink ref="I697" r:id="rId696"/>
    <hyperlink ref="I698" r:id="rId697"/>
    <hyperlink ref="I699" r:id="rId698"/>
    <hyperlink ref="I700" r:id="rId699"/>
    <hyperlink ref="I701" r:id="rId700"/>
    <hyperlink ref="I702" r:id="rId701"/>
    <hyperlink ref="I703" r:id="rId702"/>
    <hyperlink ref="I704" r:id="rId703"/>
    <hyperlink ref="I705" r:id="rId704"/>
    <hyperlink ref="I706" r:id="rId705"/>
    <hyperlink ref="I707" r:id="rId706"/>
    <hyperlink ref="I708" r:id="rId707"/>
    <hyperlink ref="I709" r:id="rId708"/>
    <hyperlink ref="I710" r:id="rId709"/>
    <hyperlink ref="I711" r:id="rId710"/>
    <hyperlink ref="I712" r:id="rId711"/>
    <hyperlink ref="I713" r:id="rId712"/>
    <hyperlink ref="I714" r:id="rId713"/>
    <hyperlink ref="I715" r:id="rId714"/>
    <hyperlink ref="I716" r:id="rId715"/>
    <hyperlink ref="I717" r:id="rId716"/>
    <hyperlink ref="I718" r:id="rId717"/>
    <hyperlink ref="I719" r:id="rId718"/>
    <hyperlink ref="I720" r:id="rId719"/>
    <hyperlink ref="I721" r:id="rId720"/>
    <hyperlink ref="I722" r:id="rId721"/>
    <hyperlink ref="I723" r:id="rId722"/>
    <hyperlink ref="I724" r:id="rId723"/>
    <hyperlink ref="I725" r:id="rId724"/>
    <hyperlink ref="I726" r:id="rId725"/>
    <hyperlink ref="I727" r:id="rId726"/>
    <hyperlink ref="I728" r:id="rId727"/>
    <hyperlink ref="I729" r:id="rId728"/>
    <hyperlink ref="I730" r:id="rId729"/>
    <hyperlink ref="I731" r:id="rId730"/>
    <hyperlink ref="I732" r:id="rId731"/>
    <hyperlink ref="I733" r:id="rId732"/>
    <hyperlink ref="I734" r:id="rId733"/>
    <hyperlink ref="I735" r:id="rId734"/>
    <hyperlink ref="I736" r:id="rId735"/>
    <hyperlink ref="I737" r:id="rId736"/>
    <hyperlink ref="I738" r:id="rId737"/>
    <hyperlink ref="I739" r:id="rId738"/>
    <hyperlink ref="I740" r:id="rId739"/>
    <hyperlink ref="I741" r:id="rId740"/>
    <hyperlink ref="I742" r:id="rId741"/>
    <hyperlink ref="I743" r:id="rId742"/>
    <hyperlink ref="I744" r:id="rId743"/>
    <hyperlink ref="I745" r:id="rId744"/>
    <hyperlink ref="I746" r:id="rId745"/>
    <hyperlink ref="I747" r:id="rId746"/>
    <hyperlink ref="I748" r:id="rId747"/>
    <hyperlink ref="I749" r:id="rId748"/>
    <hyperlink ref="I750" r:id="rId749"/>
    <hyperlink ref="I751" r:id="rId750"/>
    <hyperlink ref="I752" r:id="rId751"/>
    <hyperlink ref="I753" r:id="rId752"/>
    <hyperlink ref="I754" r:id="rId753"/>
    <hyperlink ref="I755" r:id="rId754"/>
    <hyperlink ref="I756" r:id="rId755"/>
    <hyperlink ref="I757" r:id="rId756"/>
    <hyperlink ref="I758" r:id="rId757"/>
    <hyperlink ref="I759" r:id="rId758"/>
    <hyperlink ref="I760" r:id="rId759"/>
    <hyperlink ref="I761" r:id="rId760"/>
    <hyperlink ref="I762" r:id="rId761"/>
    <hyperlink ref="I763" r:id="rId762"/>
    <hyperlink ref="I764" r:id="rId763"/>
    <hyperlink ref="I765" r:id="rId764"/>
    <hyperlink ref="I766" r:id="rId765"/>
    <hyperlink ref="I767" r:id="rId766"/>
    <hyperlink ref="I768" r:id="rId767"/>
    <hyperlink ref="I769" r:id="rId768"/>
    <hyperlink ref="I770" r:id="rId769"/>
    <hyperlink ref="I771" r:id="rId770"/>
    <hyperlink ref="I772" r:id="rId771"/>
    <hyperlink ref="I773" r:id="rId772"/>
    <hyperlink ref="I774" r:id="rId773"/>
    <hyperlink ref="I775" r:id="rId774"/>
    <hyperlink ref="I776" r:id="rId775"/>
    <hyperlink ref="I777" r:id="rId776"/>
    <hyperlink ref="I778" r:id="rId777"/>
    <hyperlink ref="I779" r:id="rId778"/>
    <hyperlink ref="I780" r:id="rId779"/>
    <hyperlink ref="I781" r:id="rId780"/>
    <hyperlink ref="I782" r:id="rId781"/>
    <hyperlink ref="I783" r:id="rId782"/>
    <hyperlink ref="I784" r:id="rId783"/>
    <hyperlink ref="I785" r:id="rId784"/>
    <hyperlink ref="I786" r:id="rId785"/>
    <hyperlink ref="I787" r:id="rId786"/>
    <hyperlink ref="I788" r:id="rId787"/>
    <hyperlink ref="I789" r:id="rId788"/>
    <hyperlink ref="I790" r:id="rId789"/>
    <hyperlink ref="I791" r:id="rId790"/>
    <hyperlink ref="I792" r:id="rId791"/>
    <hyperlink ref="I793" r:id="rId792"/>
    <hyperlink ref="I794" r:id="rId793"/>
    <hyperlink ref="I795" r:id="rId794"/>
    <hyperlink ref="I796" r:id="rId795"/>
    <hyperlink ref="I797" r:id="rId796"/>
    <hyperlink ref="I798" r:id="rId797"/>
    <hyperlink ref="I799" r:id="rId798"/>
    <hyperlink ref="I800" r:id="rId799"/>
    <hyperlink ref="I801" r:id="rId800"/>
    <hyperlink ref="I802" r:id="rId801"/>
    <hyperlink ref="I803" r:id="rId802"/>
    <hyperlink ref="I804" r:id="rId803"/>
    <hyperlink ref="I805" r:id="rId804"/>
    <hyperlink ref="I806" r:id="rId805"/>
    <hyperlink ref="I807" r:id="rId806"/>
    <hyperlink ref="I808" r:id="rId807"/>
    <hyperlink ref="I809" r:id="rId808"/>
    <hyperlink ref="I810" r:id="rId809"/>
    <hyperlink ref="I811" r:id="rId810"/>
    <hyperlink ref="I812" r:id="rId811"/>
    <hyperlink ref="I813" r:id="rId812"/>
    <hyperlink ref="I814" r:id="rId813"/>
    <hyperlink ref="I815" r:id="rId814"/>
    <hyperlink ref="I816" r:id="rId815"/>
    <hyperlink ref="I817" r:id="rId816"/>
    <hyperlink ref="I818" r:id="rId817"/>
    <hyperlink ref="I819" r:id="rId818"/>
    <hyperlink ref="I820" r:id="rId819"/>
    <hyperlink ref="I821" r:id="rId820"/>
    <hyperlink ref="I822" r:id="rId821"/>
    <hyperlink ref="I823" r:id="rId822"/>
    <hyperlink ref="I824" r:id="rId823"/>
    <hyperlink ref="I825" r:id="rId824"/>
    <hyperlink ref="I826" r:id="rId825"/>
    <hyperlink ref="I827" r:id="rId826"/>
    <hyperlink ref="I828" r:id="rId827"/>
    <hyperlink ref="I829" r:id="rId828"/>
    <hyperlink ref="I830" r:id="rId829"/>
    <hyperlink ref="I831" r:id="rId830"/>
    <hyperlink ref="I832" r:id="rId831"/>
    <hyperlink ref="I833" r:id="rId832"/>
    <hyperlink ref="I834" r:id="rId833"/>
    <hyperlink ref="I835" r:id="rId834"/>
    <hyperlink ref="I836" r:id="rId835"/>
    <hyperlink ref="I837" r:id="rId836"/>
    <hyperlink ref="I838" r:id="rId837"/>
    <hyperlink ref="I839" r:id="rId838"/>
    <hyperlink ref="I840" r:id="rId839"/>
    <hyperlink ref="I841" r:id="rId840"/>
    <hyperlink ref="I842" r:id="rId841"/>
    <hyperlink ref="I843" r:id="rId842"/>
    <hyperlink ref="I844" r:id="rId843"/>
    <hyperlink ref="I845" r:id="rId844"/>
    <hyperlink ref="I846" r:id="rId845"/>
    <hyperlink ref="I847" r:id="rId846"/>
    <hyperlink ref="I848" r:id="rId847"/>
    <hyperlink ref="I849" r:id="rId848"/>
    <hyperlink ref="I850" r:id="rId849"/>
    <hyperlink ref="I851" r:id="rId850"/>
    <hyperlink ref="I852" r:id="rId851"/>
    <hyperlink ref="I853" r:id="rId852"/>
    <hyperlink ref="I854" r:id="rId853"/>
    <hyperlink ref="I855" r:id="rId854"/>
    <hyperlink ref="I856" r:id="rId855"/>
    <hyperlink ref="I857" r:id="rId856"/>
    <hyperlink ref="I858" r:id="rId857"/>
    <hyperlink ref="I859" r:id="rId858"/>
    <hyperlink ref="I860" r:id="rId859"/>
    <hyperlink ref="I861" r:id="rId860"/>
    <hyperlink ref="I862" r:id="rId861"/>
    <hyperlink ref="I863" r:id="rId862"/>
    <hyperlink ref="I864" r:id="rId863"/>
    <hyperlink ref="I865" r:id="rId864"/>
    <hyperlink ref="I866" r:id="rId865"/>
    <hyperlink ref="I867" r:id="rId866"/>
    <hyperlink ref="I868" r:id="rId867"/>
    <hyperlink ref="I869" r:id="rId868"/>
    <hyperlink ref="I870" r:id="rId869"/>
    <hyperlink ref="I871" r:id="rId870"/>
    <hyperlink ref="I872" r:id="rId871"/>
    <hyperlink ref="I873" r:id="rId872"/>
    <hyperlink ref="I874" r:id="rId873"/>
    <hyperlink ref="I875" r:id="rId874"/>
    <hyperlink ref="I876" r:id="rId875"/>
    <hyperlink ref="I877" r:id="rId876"/>
    <hyperlink ref="I878" r:id="rId877"/>
    <hyperlink ref="I879" r:id="rId878"/>
    <hyperlink ref="I880" r:id="rId879"/>
    <hyperlink ref="I881" r:id="rId880"/>
    <hyperlink ref="I882" r:id="rId881"/>
    <hyperlink ref="I883" r:id="rId882"/>
    <hyperlink ref="I884" r:id="rId883"/>
    <hyperlink ref="I885" r:id="rId884"/>
    <hyperlink ref="I886" r:id="rId885"/>
    <hyperlink ref="I887" r:id="rId886"/>
    <hyperlink ref="I888" r:id="rId887"/>
    <hyperlink ref="I889" r:id="rId888"/>
    <hyperlink ref="I890" r:id="rId889"/>
    <hyperlink ref="I891" r:id="rId890"/>
    <hyperlink ref="I892" r:id="rId891"/>
    <hyperlink ref="I893" r:id="rId892"/>
    <hyperlink ref="I894" r:id="rId893"/>
    <hyperlink ref="I895" r:id="rId894"/>
    <hyperlink ref="I896" r:id="rId895"/>
    <hyperlink ref="I897" r:id="rId896"/>
    <hyperlink ref="I898" r:id="rId897"/>
    <hyperlink ref="I899" r:id="rId898"/>
    <hyperlink ref="I900" r:id="rId899"/>
    <hyperlink ref="I901" r:id="rId900"/>
    <hyperlink ref="I902" r:id="rId901"/>
    <hyperlink ref="I903" r:id="rId902"/>
    <hyperlink ref="I904" r:id="rId903"/>
    <hyperlink ref="I905" r:id="rId904"/>
    <hyperlink ref="I906" r:id="rId905"/>
    <hyperlink ref="I907" r:id="rId906"/>
    <hyperlink ref="I908" r:id="rId907"/>
    <hyperlink ref="I909" r:id="rId908"/>
    <hyperlink ref="I910" r:id="rId909"/>
    <hyperlink ref="I911" r:id="rId910"/>
    <hyperlink ref="I912" r:id="rId911"/>
    <hyperlink ref="I913" r:id="rId912"/>
    <hyperlink ref="I914" r:id="rId913"/>
    <hyperlink ref="I915" r:id="rId914"/>
    <hyperlink ref="I916" r:id="rId915"/>
    <hyperlink ref="I917" r:id="rId916"/>
    <hyperlink ref="I918" r:id="rId917"/>
    <hyperlink ref="I919" r:id="rId918"/>
    <hyperlink ref="I920" r:id="rId919"/>
    <hyperlink ref="I921" r:id="rId920"/>
    <hyperlink ref="I922" r:id="rId921"/>
    <hyperlink ref="I923" r:id="rId922"/>
    <hyperlink ref="I924" r:id="rId923"/>
    <hyperlink ref="I925" r:id="rId924"/>
    <hyperlink ref="I926" r:id="rId925"/>
    <hyperlink ref="I927" r:id="rId926"/>
    <hyperlink ref="I928" r:id="rId927"/>
    <hyperlink ref="I929" r:id="rId928"/>
    <hyperlink ref="I930" r:id="rId929"/>
    <hyperlink ref="I931" r:id="rId930"/>
    <hyperlink ref="I932" r:id="rId931"/>
    <hyperlink ref="I933" r:id="rId932"/>
    <hyperlink ref="I934" r:id="rId933"/>
    <hyperlink ref="I935" r:id="rId934"/>
    <hyperlink ref="I936" r:id="rId935"/>
    <hyperlink ref="I937" r:id="rId936"/>
    <hyperlink ref="I938" r:id="rId937"/>
    <hyperlink ref="I939" r:id="rId938"/>
    <hyperlink ref="I940" r:id="rId939"/>
    <hyperlink ref="I941" r:id="rId940"/>
    <hyperlink ref="I942" r:id="rId941"/>
    <hyperlink ref="I943" r:id="rId942"/>
    <hyperlink ref="I944" r:id="rId943"/>
    <hyperlink ref="I945" r:id="rId944"/>
    <hyperlink ref="I946" r:id="rId945"/>
    <hyperlink ref="I947" r:id="rId946"/>
    <hyperlink ref="I948" r:id="rId947"/>
    <hyperlink ref="I949" r:id="rId948"/>
    <hyperlink ref="I950" r:id="rId949"/>
    <hyperlink ref="I951" r:id="rId950"/>
    <hyperlink ref="I952" r:id="rId951"/>
    <hyperlink ref="I953" r:id="rId952"/>
    <hyperlink ref="I954" r:id="rId953"/>
    <hyperlink ref="I955" r:id="rId954"/>
    <hyperlink ref="I956" r:id="rId955"/>
    <hyperlink ref="I957" r:id="rId956"/>
    <hyperlink ref="I958" r:id="rId957"/>
    <hyperlink ref="I959" r:id="rId958"/>
    <hyperlink ref="I960" r:id="rId959"/>
    <hyperlink ref="I961" r:id="rId960"/>
    <hyperlink ref="I962" r:id="rId961"/>
    <hyperlink ref="I963" r:id="rId962"/>
    <hyperlink ref="I964" r:id="rId963"/>
    <hyperlink ref="I965" r:id="rId964"/>
    <hyperlink ref="I966" r:id="rId965"/>
    <hyperlink ref="I967" r:id="rId966"/>
    <hyperlink ref="I968" r:id="rId967"/>
    <hyperlink ref="I969" r:id="rId968"/>
    <hyperlink ref="I970" r:id="rId969"/>
    <hyperlink ref="I971" r:id="rId970"/>
    <hyperlink ref="I972" r:id="rId971"/>
    <hyperlink ref="I973" r:id="rId972"/>
    <hyperlink ref="I974" r:id="rId973"/>
    <hyperlink ref="I975" r:id="rId974"/>
    <hyperlink ref="I976" r:id="rId975"/>
    <hyperlink ref="I977" r:id="rId976"/>
    <hyperlink ref="I978" r:id="rId977"/>
    <hyperlink ref="I979" r:id="rId978"/>
    <hyperlink ref="I980" r:id="rId979"/>
    <hyperlink ref="I981" r:id="rId980"/>
    <hyperlink ref="I982" r:id="rId981"/>
    <hyperlink ref="I983" r:id="rId982"/>
    <hyperlink ref="I984" r:id="rId983"/>
    <hyperlink ref="I985" r:id="rId984"/>
    <hyperlink ref="I986" r:id="rId985"/>
    <hyperlink ref="I987" r:id="rId986"/>
    <hyperlink ref="I988" r:id="rId987"/>
    <hyperlink ref="I989" r:id="rId988"/>
    <hyperlink ref="I990" r:id="rId989"/>
    <hyperlink ref="I991" r:id="rId990"/>
    <hyperlink ref="I992" r:id="rId991"/>
    <hyperlink ref="I993" r:id="rId992"/>
    <hyperlink ref="I994" r:id="rId993"/>
    <hyperlink ref="I995" r:id="rId994"/>
    <hyperlink ref="I996" r:id="rId995"/>
    <hyperlink ref="I997" r:id="rId996"/>
    <hyperlink ref="I998" r:id="rId997"/>
    <hyperlink ref="I999" r:id="rId998"/>
    <hyperlink ref="I1000" r:id="rId999"/>
    <hyperlink ref="I1001" r:id="rId1000"/>
    <hyperlink ref="I1002" r:id="rId1001"/>
    <hyperlink ref="I1003" r:id="rId1002"/>
    <hyperlink ref="I1004" r:id="rId1003"/>
    <hyperlink ref="I1005" r:id="rId1004"/>
    <hyperlink ref="I1006" r:id="rId1005"/>
    <hyperlink ref="I1007" r:id="rId1006"/>
    <hyperlink ref="I1008" r:id="rId1007"/>
    <hyperlink ref="I1009" r:id="rId1008"/>
    <hyperlink ref="I1010" r:id="rId1009"/>
    <hyperlink ref="I1011" r:id="rId1010"/>
    <hyperlink ref="I1012" r:id="rId1011"/>
    <hyperlink ref="I1013" r:id="rId1012"/>
    <hyperlink ref="I1014" r:id="rId1013"/>
    <hyperlink ref="I1015" r:id="rId1014"/>
    <hyperlink ref="I1016" r:id="rId1015"/>
    <hyperlink ref="I1017" r:id="rId1016"/>
    <hyperlink ref="I1018" r:id="rId1017"/>
    <hyperlink ref="I1019" r:id="rId1018"/>
    <hyperlink ref="I1020" r:id="rId1019"/>
    <hyperlink ref="I1021" r:id="rId1020"/>
    <hyperlink ref="I1022" r:id="rId1021"/>
    <hyperlink ref="I1023" r:id="rId1022"/>
    <hyperlink ref="I1024" r:id="rId1023"/>
    <hyperlink ref="I1025" r:id="rId1024"/>
    <hyperlink ref="I1026" r:id="rId1025"/>
    <hyperlink ref="I1027" r:id="rId1026"/>
    <hyperlink ref="I1028" r:id="rId1027"/>
    <hyperlink ref="I1029" r:id="rId1028"/>
    <hyperlink ref="I1030" r:id="rId1029"/>
    <hyperlink ref="I1031" r:id="rId1030"/>
    <hyperlink ref="I1032" r:id="rId1031"/>
    <hyperlink ref="I1033" r:id="rId1032"/>
    <hyperlink ref="I1034" r:id="rId1033"/>
    <hyperlink ref="I1035" r:id="rId1034"/>
    <hyperlink ref="I1036" r:id="rId1035"/>
    <hyperlink ref="I1037" r:id="rId1036"/>
    <hyperlink ref="I1038" r:id="rId1037"/>
    <hyperlink ref="I1039" r:id="rId1038"/>
    <hyperlink ref="I1040" r:id="rId1039"/>
    <hyperlink ref="I1041" r:id="rId1040"/>
    <hyperlink ref="I1042" r:id="rId1041"/>
    <hyperlink ref="I1043" r:id="rId1042"/>
    <hyperlink ref="I1044" r:id="rId1043"/>
    <hyperlink ref="I1045" r:id="rId1044"/>
    <hyperlink ref="I1046" r:id="rId1045"/>
    <hyperlink ref="I1047" r:id="rId1046"/>
    <hyperlink ref="I1048" r:id="rId1047"/>
    <hyperlink ref="I1049" r:id="rId1048"/>
    <hyperlink ref="I1050" r:id="rId1049"/>
    <hyperlink ref="I1051" r:id="rId1050"/>
    <hyperlink ref="I1052" r:id="rId1051"/>
    <hyperlink ref="I1053" r:id="rId1052"/>
    <hyperlink ref="I1054" r:id="rId1053"/>
    <hyperlink ref="I1055" r:id="rId1054"/>
    <hyperlink ref="I1056" r:id="rId1055"/>
    <hyperlink ref="I1057" r:id="rId1056"/>
    <hyperlink ref="I1058" r:id="rId1057"/>
    <hyperlink ref="I1059" r:id="rId1058"/>
    <hyperlink ref="I1060" r:id="rId1059"/>
    <hyperlink ref="I1061" r:id="rId1060"/>
    <hyperlink ref="I1062" r:id="rId1061"/>
    <hyperlink ref="I1063" r:id="rId1062"/>
    <hyperlink ref="I1064" r:id="rId1063"/>
    <hyperlink ref="I1065" r:id="rId1064"/>
    <hyperlink ref="I1066" r:id="rId1065"/>
    <hyperlink ref="I1067" r:id="rId1066"/>
    <hyperlink ref="I1068" r:id="rId1067"/>
    <hyperlink ref="I1069" r:id="rId1068"/>
    <hyperlink ref="I1070" r:id="rId1069"/>
    <hyperlink ref="I1071" r:id="rId1070"/>
    <hyperlink ref="I1072" r:id="rId1071"/>
    <hyperlink ref="I1073" r:id="rId1072"/>
    <hyperlink ref="I1074" r:id="rId1073"/>
    <hyperlink ref="I1075" r:id="rId1074"/>
    <hyperlink ref="I1076" r:id="rId1075"/>
    <hyperlink ref="I1077" r:id="rId1076"/>
    <hyperlink ref="I1078" r:id="rId1077"/>
    <hyperlink ref="I1079" r:id="rId1078"/>
    <hyperlink ref="I1080" r:id="rId1079"/>
    <hyperlink ref="I1081" r:id="rId1080"/>
    <hyperlink ref="I1082" r:id="rId1081"/>
    <hyperlink ref="I1083" r:id="rId1082"/>
    <hyperlink ref="I1084" r:id="rId1083"/>
    <hyperlink ref="I1085" r:id="rId1084"/>
    <hyperlink ref="I1086" r:id="rId1085"/>
    <hyperlink ref="I1087" r:id="rId1086"/>
    <hyperlink ref="I1088" r:id="rId1087"/>
    <hyperlink ref="I1089" r:id="rId1088"/>
    <hyperlink ref="I1090" r:id="rId1089"/>
    <hyperlink ref="I1091" r:id="rId1090"/>
    <hyperlink ref="I1092" r:id="rId1091"/>
    <hyperlink ref="I1093" r:id="rId1092"/>
    <hyperlink ref="I1094" r:id="rId1093"/>
    <hyperlink ref="I1095" r:id="rId1094"/>
    <hyperlink ref="I1096" r:id="rId1095"/>
    <hyperlink ref="I1097" r:id="rId1096"/>
    <hyperlink ref="I1098" r:id="rId1097"/>
    <hyperlink ref="I1099" r:id="rId1098"/>
    <hyperlink ref="I1100" r:id="rId1099"/>
    <hyperlink ref="I1101" r:id="rId1100"/>
    <hyperlink ref="I1102" r:id="rId1101"/>
    <hyperlink ref="I1103" r:id="rId1102"/>
    <hyperlink ref="I1104" r:id="rId1103"/>
    <hyperlink ref="I1105" r:id="rId1104"/>
    <hyperlink ref="I1106" r:id="rId1105"/>
    <hyperlink ref="I1107" r:id="rId1106"/>
    <hyperlink ref="I1108" r:id="rId1107"/>
    <hyperlink ref="I1109" r:id="rId1108"/>
    <hyperlink ref="I1110" r:id="rId1109"/>
    <hyperlink ref="I1111" r:id="rId1110"/>
    <hyperlink ref="I1112" r:id="rId1111"/>
    <hyperlink ref="I1113" r:id="rId1112"/>
    <hyperlink ref="I1114" r:id="rId1113"/>
    <hyperlink ref="I1115" r:id="rId1114"/>
    <hyperlink ref="I1116" r:id="rId1115"/>
    <hyperlink ref="I1117" r:id="rId1116"/>
    <hyperlink ref="I1118" r:id="rId1117"/>
    <hyperlink ref="I1119" r:id="rId1118"/>
    <hyperlink ref="I1120" r:id="rId1119"/>
    <hyperlink ref="I1121" r:id="rId1120"/>
    <hyperlink ref="I1122" r:id="rId1121"/>
    <hyperlink ref="I1123" r:id="rId1122"/>
    <hyperlink ref="I1124" r:id="rId1123"/>
    <hyperlink ref="I1125" r:id="rId1124"/>
    <hyperlink ref="I1126" r:id="rId1125"/>
    <hyperlink ref="I1127" r:id="rId1126"/>
    <hyperlink ref="I1128" r:id="rId1127"/>
    <hyperlink ref="I1129" r:id="rId1128"/>
    <hyperlink ref="I1130" r:id="rId1129"/>
    <hyperlink ref="I1131" r:id="rId1130"/>
    <hyperlink ref="I1132" r:id="rId1131"/>
    <hyperlink ref="I1133" r:id="rId1132"/>
    <hyperlink ref="I1134" r:id="rId1133"/>
    <hyperlink ref="I1135" r:id="rId1134"/>
    <hyperlink ref="I1136" r:id="rId1135"/>
    <hyperlink ref="I1137" r:id="rId1136"/>
    <hyperlink ref="I1138" r:id="rId1137"/>
    <hyperlink ref="I1139" r:id="rId1138"/>
    <hyperlink ref="I1140" r:id="rId1139"/>
    <hyperlink ref="I1141" r:id="rId1140"/>
    <hyperlink ref="I1142" r:id="rId1141"/>
    <hyperlink ref="I1143" r:id="rId1142"/>
    <hyperlink ref="I1144" r:id="rId1143"/>
    <hyperlink ref="I1145" r:id="rId1144"/>
    <hyperlink ref="I1146" r:id="rId1145"/>
    <hyperlink ref="I1147" r:id="rId1146"/>
    <hyperlink ref="I1148" r:id="rId1147"/>
    <hyperlink ref="I1149" r:id="rId1148"/>
    <hyperlink ref="I1150" r:id="rId1149"/>
    <hyperlink ref="I1151" r:id="rId1150"/>
    <hyperlink ref="I1152" r:id="rId1151"/>
    <hyperlink ref="I1153" r:id="rId1152"/>
    <hyperlink ref="I1154" r:id="rId1153"/>
    <hyperlink ref="I1155" r:id="rId1154"/>
    <hyperlink ref="I1156" r:id="rId1155"/>
    <hyperlink ref="I1157" r:id="rId1156"/>
    <hyperlink ref="I1158" r:id="rId1157"/>
    <hyperlink ref="I1159" r:id="rId1158"/>
    <hyperlink ref="I1160" r:id="rId1159"/>
    <hyperlink ref="I1161" r:id="rId1160"/>
    <hyperlink ref="I1162" r:id="rId1161"/>
    <hyperlink ref="I1163" r:id="rId1162"/>
    <hyperlink ref="I1164" r:id="rId1163"/>
    <hyperlink ref="I1165" r:id="rId1164"/>
    <hyperlink ref="I1166" r:id="rId1165"/>
    <hyperlink ref="I1167" r:id="rId1166"/>
    <hyperlink ref="I1168" r:id="rId1167"/>
    <hyperlink ref="I1169" r:id="rId1168"/>
    <hyperlink ref="I1170" r:id="rId1169"/>
    <hyperlink ref="I1171" r:id="rId1170"/>
    <hyperlink ref="I1172" r:id="rId1171"/>
    <hyperlink ref="I1173" r:id="rId1172"/>
    <hyperlink ref="I1174" r:id="rId1173"/>
    <hyperlink ref="I1175" r:id="rId1174"/>
    <hyperlink ref="I1176" r:id="rId1175"/>
    <hyperlink ref="I1177" r:id="rId1176"/>
    <hyperlink ref="I1178" r:id="rId1177"/>
    <hyperlink ref="I1179" r:id="rId1178"/>
    <hyperlink ref="I1180" r:id="rId1179"/>
    <hyperlink ref="I1181" r:id="rId1180"/>
    <hyperlink ref="I1182" r:id="rId1181"/>
    <hyperlink ref="I1183" r:id="rId1182"/>
    <hyperlink ref="I1184" r:id="rId1183"/>
    <hyperlink ref="I1185" r:id="rId1184"/>
    <hyperlink ref="I1186" r:id="rId1185"/>
    <hyperlink ref="I1187" r:id="rId1186"/>
    <hyperlink ref="I1188" r:id="rId1187"/>
    <hyperlink ref="I1189" r:id="rId1188"/>
    <hyperlink ref="I1190" r:id="rId1189"/>
    <hyperlink ref="I1191" r:id="rId1190"/>
    <hyperlink ref="I1192" r:id="rId1191"/>
    <hyperlink ref="I1193" r:id="rId1192"/>
    <hyperlink ref="I1194" r:id="rId1193"/>
    <hyperlink ref="I1195" r:id="rId1194"/>
    <hyperlink ref="I1196" r:id="rId1195"/>
    <hyperlink ref="I1197" r:id="rId1196"/>
    <hyperlink ref="I1198" r:id="rId1197"/>
    <hyperlink ref="I1199" r:id="rId1198"/>
    <hyperlink ref="I1200" r:id="rId1199"/>
    <hyperlink ref="I1201" r:id="rId1200"/>
    <hyperlink ref="I1202" r:id="rId1201"/>
    <hyperlink ref="I1203" r:id="rId1202"/>
    <hyperlink ref="I1204" r:id="rId1203"/>
    <hyperlink ref="I1205" r:id="rId1204"/>
    <hyperlink ref="I1206" r:id="rId1205"/>
    <hyperlink ref="I1207" r:id="rId1206"/>
    <hyperlink ref="I1208" r:id="rId1207"/>
    <hyperlink ref="I1209" r:id="rId1208"/>
    <hyperlink ref="I1210" r:id="rId1209"/>
    <hyperlink ref="I1211" r:id="rId1210"/>
    <hyperlink ref="I1212" r:id="rId1211"/>
    <hyperlink ref="I1213" r:id="rId1212"/>
    <hyperlink ref="I1214" r:id="rId1213"/>
    <hyperlink ref="I1215" r:id="rId1214"/>
    <hyperlink ref="I1216" r:id="rId1215"/>
    <hyperlink ref="I1217" r:id="rId1216"/>
    <hyperlink ref="I1218" r:id="rId1217"/>
    <hyperlink ref="I1219" r:id="rId1218"/>
    <hyperlink ref="I1220" r:id="rId1219"/>
    <hyperlink ref="I1221" r:id="rId1220"/>
    <hyperlink ref="I1222" r:id="rId1221"/>
    <hyperlink ref="I1223" r:id="rId1222"/>
    <hyperlink ref="I1224" r:id="rId1223"/>
    <hyperlink ref="I1225" r:id="rId1224"/>
    <hyperlink ref="I1226" r:id="rId1225"/>
    <hyperlink ref="I1227" r:id="rId1226"/>
    <hyperlink ref="I1228" r:id="rId1227"/>
    <hyperlink ref="I1229" r:id="rId1228"/>
    <hyperlink ref="I1230" r:id="rId1229"/>
    <hyperlink ref="I1231" r:id="rId1230"/>
    <hyperlink ref="I1232" r:id="rId1231"/>
    <hyperlink ref="I1233" r:id="rId1232"/>
    <hyperlink ref="I1234" r:id="rId1233"/>
    <hyperlink ref="I1235" r:id="rId1234"/>
    <hyperlink ref="I1236" r:id="rId1235"/>
    <hyperlink ref="I1237" r:id="rId1236"/>
    <hyperlink ref="I1238" r:id="rId1237"/>
    <hyperlink ref="I1239" r:id="rId1238"/>
    <hyperlink ref="I1240" r:id="rId1239"/>
    <hyperlink ref="I1241" r:id="rId1240"/>
    <hyperlink ref="I1242" r:id="rId1241"/>
    <hyperlink ref="I1243" r:id="rId1242"/>
    <hyperlink ref="I1244" r:id="rId1243"/>
    <hyperlink ref="I1245" r:id="rId1244"/>
    <hyperlink ref="I1246" r:id="rId1245"/>
    <hyperlink ref="I1247" r:id="rId1246"/>
    <hyperlink ref="I1248" r:id="rId1247"/>
    <hyperlink ref="I1249" r:id="rId1248"/>
    <hyperlink ref="I1250" r:id="rId1249"/>
    <hyperlink ref="I1251" r:id="rId1250"/>
    <hyperlink ref="I1252" r:id="rId1251"/>
    <hyperlink ref="I1253" r:id="rId1252"/>
    <hyperlink ref="I1254" r:id="rId1253"/>
    <hyperlink ref="I1255" r:id="rId1254"/>
    <hyperlink ref="I1256" r:id="rId1255"/>
    <hyperlink ref="I1257" r:id="rId1256"/>
    <hyperlink ref="I1258" r:id="rId1257"/>
    <hyperlink ref="I1259" r:id="rId1258"/>
    <hyperlink ref="I1260" r:id="rId1259"/>
    <hyperlink ref="I1261" r:id="rId1260"/>
    <hyperlink ref="I1262" r:id="rId1261"/>
    <hyperlink ref="I1263" r:id="rId1262"/>
    <hyperlink ref="I1264" r:id="rId1263"/>
    <hyperlink ref="I1265" r:id="rId1264"/>
    <hyperlink ref="I1266" r:id="rId1265"/>
    <hyperlink ref="I1267" r:id="rId1266"/>
    <hyperlink ref="I1268" r:id="rId1267"/>
    <hyperlink ref="I1269" r:id="rId1268"/>
    <hyperlink ref="I1270" r:id="rId1269"/>
    <hyperlink ref="I1271" r:id="rId1270"/>
    <hyperlink ref="I1272" r:id="rId1271"/>
    <hyperlink ref="I1273" r:id="rId1272"/>
    <hyperlink ref="I1274" r:id="rId1273"/>
    <hyperlink ref="I1275" r:id="rId1274"/>
    <hyperlink ref="I1276" r:id="rId1275"/>
    <hyperlink ref="I1277" r:id="rId1276"/>
    <hyperlink ref="I1278" r:id="rId1277"/>
    <hyperlink ref="I1279" r:id="rId1278"/>
    <hyperlink ref="I1280" r:id="rId1279"/>
    <hyperlink ref="I1281" r:id="rId1280"/>
    <hyperlink ref="I1282" r:id="rId1281"/>
    <hyperlink ref="I1283" r:id="rId1282"/>
    <hyperlink ref="I1284" r:id="rId1283"/>
    <hyperlink ref="I1285" r:id="rId1284"/>
    <hyperlink ref="I1286" r:id="rId1285"/>
    <hyperlink ref="I1287" r:id="rId1286"/>
    <hyperlink ref="I1288" r:id="rId1287"/>
    <hyperlink ref="I1289" r:id="rId1288"/>
    <hyperlink ref="I1290" r:id="rId1289"/>
    <hyperlink ref="I1291" r:id="rId1290"/>
    <hyperlink ref="I1292" r:id="rId1291"/>
    <hyperlink ref="I1293" r:id="rId1292"/>
    <hyperlink ref="I1294" r:id="rId1293"/>
    <hyperlink ref="I1295" r:id="rId1294"/>
    <hyperlink ref="I1296" r:id="rId1295"/>
    <hyperlink ref="I1297" r:id="rId1296"/>
    <hyperlink ref="I1298" r:id="rId1297"/>
    <hyperlink ref="I1299" r:id="rId1298"/>
    <hyperlink ref="I1300" r:id="rId1299"/>
    <hyperlink ref="I1301" r:id="rId1300"/>
    <hyperlink ref="I1302" r:id="rId1301"/>
    <hyperlink ref="I1303" r:id="rId1302"/>
    <hyperlink ref="I1304" r:id="rId1303"/>
    <hyperlink ref="I1305" r:id="rId1304"/>
    <hyperlink ref="I1306" r:id="rId1305"/>
    <hyperlink ref="I1307" r:id="rId1306"/>
    <hyperlink ref="I1308" r:id="rId1307"/>
    <hyperlink ref="I1309" r:id="rId1308"/>
    <hyperlink ref="I1310" r:id="rId1309"/>
    <hyperlink ref="I1311" r:id="rId1310"/>
    <hyperlink ref="I1312" r:id="rId1311"/>
    <hyperlink ref="I1313" r:id="rId1312"/>
    <hyperlink ref="I1314" r:id="rId1313"/>
    <hyperlink ref="I1315" r:id="rId1314"/>
    <hyperlink ref="I1316" r:id="rId1315"/>
    <hyperlink ref="I1317" r:id="rId1316"/>
    <hyperlink ref="I1318" r:id="rId1317"/>
    <hyperlink ref="I1319" r:id="rId1318"/>
    <hyperlink ref="I1320" r:id="rId1319"/>
    <hyperlink ref="I1321" r:id="rId1320"/>
    <hyperlink ref="I1322" r:id="rId1321"/>
    <hyperlink ref="I1323" r:id="rId1322"/>
    <hyperlink ref="I1324" r:id="rId1323"/>
    <hyperlink ref="I1325" r:id="rId1324"/>
    <hyperlink ref="I1326" r:id="rId1325"/>
    <hyperlink ref="I1327" r:id="rId1326"/>
    <hyperlink ref="I1328" r:id="rId1327"/>
    <hyperlink ref="I1329" r:id="rId1328"/>
    <hyperlink ref="I1330" r:id="rId1329"/>
    <hyperlink ref="I1331" r:id="rId1330"/>
    <hyperlink ref="I1332" r:id="rId1331"/>
    <hyperlink ref="I1333" r:id="rId1332"/>
    <hyperlink ref="I1334" r:id="rId1333"/>
    <hyperlink ref="I1335" r:id="rId1334"/>
    <hyperlink ref="I1336" r:id="rId1335"/>
    <hyperlink ref="I1337" r:id="rId1336"/>
    <hyperlink ref="I1338" r:id="rId1337"/>
    <hyperlink ref="I1339" r:id="rId1338"/>
    <hyperlink ref="I1340" r:id="rId1339"/>
    <hyperlink ref="I1341" r:id="rId1340"/>
    <hyperlink ref="I1342" r:id="rId1341"/>
    <hyperlink ref="I1343" r:id="rId1342"/>
    <hyperlink ref="I1344" r:id="rId1343"/>
    <hyperlink ref="I1345" r:id="rId1344"/>
    <hyperlink ref="I1346" r:id="rId1345"/>
    <hyperlink ref="I1347" r:id="rId1346"/>
    <hyperlink ref="I1348" r:id="rId1347"/>
    <hyperlink ref="I1349" r:id="rId1348"/>
    <hyperlink ref="I1350" r:id="rId1349"/>
    <hyperlink ref="I1351" r:id="rId1350"/>
    <hyperlink ref="I1352" r:id="rId1351"/>
    <hyperlink ref="I1353" r:id="rId1352"/>
    <hyperlink ref="I1354" r:id="rId1353"/>
    <hyperlink ref="I1355" r:id="rId1354"/>
    <hyperlink ref="I1356" r:id="rId1355"/>
    <hyperlink ref="I1357" r:id="rId1356"/>
    <hyperlink ref="I1358" r:id="rId1357"/>
    <hyperlink ref="I1359" r:id="rId1358"/>
    <hyperlink ref="I1360" r:id="rId1359"/>
    <hyperlink ref="I1361" r:id="rId1360"/>
    <hyperlink ref="I1362" r:id="rId1361"/>
    <hyperlink ref="I1363" r:id="rId1362"/>
    <hyperlink ref="I1364" r:id="rId1363"/>
    <hyperlink ref="I1365" r:id="rId1364"/>
    <hyperlink ref="I1366" r:id="rId1365"/>
    <hyperlink ref="I1367" r:id="rId1366"/>
    <hyperlink ref="I1368" r:id="rId1367"/>
    <hyperlink ref="I1369" r:id="rId1368"/>
    <hyperlink ref="I1370" r:id="rId1369"/>
    <hyperlink ref="I1371" r:id="rId1370"/>
    <hyperlink ref="I1372" r:id="rId1371"/>
    <hyperlink ref="I1373" r:id="rId1372"/>
    <hyperlink ref="I1374" r:id="rId1373"/>
    <hyperlink ref="I1375" r:id="rId1374"/>
    <hyperlink ref="I1376" r:id="rId1375"/>
    <hyperlink ref="I1377" r:id="rId1376"/>
    <hyperlink ref="I1378" r:id="rId1377"/>
    <hyperlink ref="I1379" r:id="rId1378"/>
    <hyperlink ref="I1380" r:id="rId1379"/>
    <hyperlink ref="I1381" r:id="rId1380"/>
    <hyperlink ref="I1382" r:id="rId1381"/>
    <hyperlink ref="I1383" r:id="rId1382"/>
    <hyperlink ref="I1384" r:id="rId1383"/>
    <hyperlink ref="I1385" r:id="rId1384"/>
    <hyperlink ref="I1386" r:id="rId1385"/>
    <hyperlink ref="I1387" r:id="rId1386"/>
    <hyperlink ref="I1388" r:id="rId1387"/>
    <hyperlink ref="I1389" r:id="rId1388"/>
    <hyperlink ref="I1390" r:id="rId1389"/>
    <hyperlink ref="I1391" r:id="rId1390"/>
    <hyperlink ref="I1392" r:id="rId1391"/>
    <hyperlink ref="I1393" r:id="rId1392"/>
    <hyperlink ref="I1394" r:id="rId1393"/>
    <hyperlink ref="I1395" r:id="rId1394"/>
    <hyperlink ref="I1396" r:id="rId1395"/>
    <hyperlink ref="I1397" r:id="rId1396"/>
    <hyperlink ref="I1398" r:id="rId1397"/>
    <hyperlink ref="I1399" r:id="rId1398"/>
    <hyperlink ref="I1400" r:id="rId1399"/>
    <hyperlink ref="I1401" r:id="rId1400"/>
    <hyperlink ref="I1402" r:id="rId1401"/>
    <hyperlink ref="I1403" r:id="rId1402"/>
    <hyperlink ref="I1404" r:id="rId1403"/>
    <hyperlink ref="I1405" r:id="rId1404"/>
    <hyperlink ref="I1406" r:id="rId1405"/>
    <hyperlink ref="I1407" r:id="rId1406"/>
    <hyperlink ref="I1408" r:id="rId1407"/>
    <hyperlink ref="I1409" r:id="rId1408"/>
    <hyperlink ref="I1410" r:id="rId1409"/>
    <hyperlink ref="I1411" r:id="rId1410"/>
    <hyperlink ref="I1412" r:id="rId1411"/>
    <hyperlink ref="I1413" r:id="rId1412"/>
    <hyperlink ref="I1414" r:id="rId1413"/>
    <hyperlink ref="I1415" r:id="rId1414"/>
    <hyperlink ref="I1416" r:id="rId1415"/>
    <hyperlink ref="I1417" r:id="rId1416"/>
    <hyperlink ref="I1418" r:id="rId1417"/>
    <hyperlink ref="I1419" r:id="rId1418"/>
    <hyperlink ref="I1420" r:id="rId1419"/>
    <hyperlink ref="I1421" r:id="rId1420"/>
    <hyperlink ref="I1422" r:id="rId1421"/>
    <hyperlink ref="I1423" r:id="rId1422"/>
    <hyperlink ref="I1424" r:id="rId1423"/>
    <hyperlink ref="I1425" r:id="rId1424"/>
    <hyperlink ref="I1426" r:id="rId1425"/>
    <hyperlink ref="I1427" r:id="rId1426"/>
    <hyperlink ref="I1428" r:id="rId1427"/>
    <hyperlink ref="I1429" r:id="rId1428"/>
    <hyperlink ref="I1430" r:id="rId1429"/>
    <hyperlink ref="I1431" r:id="rId1430"/>
    <hyperlink ref="I1432" r:id="rId1431"/>
    <hyperlink ref="I1433" r:id="rId1432"/>
    <hyperlink ref="I1434" r:id="rId1433"/>
    <hyperlink ref="I1435" r:id="rId1434"/>
    <hyperlink ref="I1436" r:id="rId1435"/>
    <hyperlink ref="I1437" r:id="rId1436"/>
    <hyperlink ref="I1438" r:id="rId1437"/>
    <hyperlink ref="I1439" r:id="rId1438"/>
    <hyperlink ref="I1440" r:id="rId1439"/>
    <hyperlink ref="I1441" r:id="rId1440"/>
    <hyperlink ref="I1442" r:id="rId1441"/>
    <hyperlink ref="I1443" r:id="rId1442"/>
    <hyperlink ref="I1444" r:id="rId1443"/>
    <hyperlink ref="I1445" r:id="rId1444"/>
    <hyperlink ref="I1446" r:id="rId1445"/>
    <hyperlink ref="I1447" r:id="rId1446"/>
    <hyperlink ref="I1448" r:id="rId1447"/>
    <hyperlink ref="I1449" r:id="rId1448"/>
    <hyperlink ref="I1450" r:id="rId1449"/>
    <hyperlink ref="I1451" r:id="rId1450"/>
    <hyperlink ref="I1452" r:id="rId1451"/>
    <hyperlink ref="I1453" r:id="rId1452"/>
    <hyperlink ref="I1454" r:id="rId1453"/>
    <hyperlink ref="I1455" r:id="rId1454"/>
    <hyperlink ref="I1456" r:id="rId1455"/>
    <hyperlink ref="I1457" r:id="rId1456"/>
    <hyperlink ref="I1458" r:id="rId1457"/>
    <hyperlink ref="I1459" r:id="rId1458"/>
    <hyperlink ref="I1460" r:id="rId1459"/>
    <hyperlink ref="I1461" r:id="rId1460"/>
    <hyperlink ref="I1462" r:id="rId1461"/>
    <hyperlink ref="I1463" r:id="rId1462"/>
    <hyperlink ref="I1464" r:id="rId1463"/>
    <hyperlink ref="I1465" r:id="rId1464"/>
    <hyperlink ref="I1466" r:id="rId1465"/>
    <hyperlink ref="I1467" r:id="rId1466"/>
    <hyperlink ref="I1468" r:id="rId1467"/>
    <hyperlink ref="I1469" r:id="rId1468"/>
    <hyperlink ref="I1470" r:id="rId1469"/>
    <hyperlink ref="I1471" r:id="rId1470"/>
    <hyperlink ref="I1472" r:id="rId1471"/>
    <hyperlink ref="I1473" r:id="rId1472"/>
    <hyperlink ref="I1474" r:id="rId1473"/>
    <hyperlink ref="I1475" r:id="rId1474"/>
    <hyperlink ref="I1476" r:id="rId1475"/>
    <hyperlink ref="I1477" r:id="rId1476"/>
    <hyperlink ref="I1478" r:id="rId1477"/>
    <hyperlink ref="I1479" r:id="rId1478"/>
    <hyperlink ref="I1480" r:id="rId1479"/>
    <hyperlink ref="I1481" r:id="rId1480"/>
    <hyperlink ref="I1482" r:id="rId1481"/>
    <hyperlink ref="I1483" r:id="rId1482"/>
    <hyperlink ref="I1484" r:id="rId1483"/>
    <hyperlink ref="I1485" r:id="rId1484"/>
    <hyperlink ref="I1486" r:id="rId1485"/>
    <hyperlink ref="I1487" r:id="rId1486"/>
    <hyperlink ref="I1488" r:id="rId1487"/>
    <hyperlink ref="I1489" r:id="rId1488"/>
    <hyperlink ref="I1490" r:id="rId1489"/>
    <hyperlink ref="I1491" r:id="rId1490"/>
    <hyperlink ref="I1492" r:id="rId1491"/>
    <hyperlink ref="I1493" r:id="rId1492"/>
    <hyperlink ref="I1494" r:id="rId1493"/>
    <hyperlink ref="I1495" r:id="rId1494"/>
    <hyperlink ref="I1496" r:id="rId1495"/>
    <hyperlink ref="I1497" r:id="rId1496"/>
    <hyperlink ref="I1498" r:id="rId1497"/>
    <hyperlink ref="I1499" r:id="rId1498"/>
    <hyperlink ref="I1500" r:id="rId1499"/>
    <hyperlink ref="I1501" r:id="rId1500"/>
    <hyperlink ref="I1502" r:id="rId1501"/>
    <hyperlink ref="I1503" r:id="rId1502"/>
    <hyperlink ref="I1504" r:id="rId1503"/>
    <hyperlink ref="I1505" r:id="rId1504"/>
    <hyperlink ref="I1506" r:id="rId1505"/>
    <hyperlink ref="I1507" r:id="rId1506"/>
    <hyperlink ref="I1508" r:id="rId1507"/>
    <hyperlink ref="I1509" r:id="rId1508"/>
    <hyperlink ref="I1510" r:id="rId1509"/>
    <hyperlink ref="I1511" r:id="rId1510"/>
    <hyperlink ref="I1512" r:id="rId1511"/>
    <hyperlink ref="I1513" r:id="rId1512"/>
    <hyperlink ref="I1514" r:id="rId1513"/>
    <hyperlink ref="I1515" r:id="rId1514"/>
    <hyperlink ref="I1516" r:id="rId1515"/>
    <hyperlink ref="I1517" r:id="rId1516"/>
    <hyperlink ref="I1518" r:id="rId1517"/>
    <hyperlink ref="I1519" r:id="rId1518"/>
    <hyperlink ref="I1520" r:id="rId1519"/>
    <hyperlink ref="I1521" r:id="rId1520"/>
    <hyperlink ref="I1522" r:id="rId1521"/>
    <hyperlink ref="I1523" r:id="rId1522"/>
    <hyperlink ref="I1524" r:id="rId1523"/>
    <hyperlink ref="I1525" r:id="rId1524"/>
    <hyperlink ref="I1526" r:id="rId1525"/>
    <hyperlink ref="I1527" r:id="rId1526"/>
    <hyperlink ref="I1528" r:id="rId1527"/>
    <hyperlink ref="I1529" r:id="rId1528"/>
    <hyperlink ref="I1530" r:id="rId1529"/>
    <hyperlink ref="I1531" r:id="rId1530"/>
    <hyperlink ref="I1532" r:id="rId1531"/>
    <hyperlink ref="I1533" r:id="rId1532"/>
    <hyperlink ref="I1534" r:id="rId1533"/>
    <hyperlink ref="I1535" r:id="rId1534"/>
    <hyperlink ref="I1536" r:id="rId1535"/>
    <hyperlink ref="I1537" r:id="rId1536"/>
    <hyperlink ref="I1538" r:id="rId1537"/>
    <hyperlink ref="I1539" r:id="rId1538"/>
    <hyperlink ref="I1540" r:id="rId1539"/>
    <hyperlink ref="I1541" r:id="rId1540"/>
    <hyperlink ref="I1542" r:id="rId1541"/>
    <hyperlink ref="I1543" r:id="rId1542"/>
    <hyperlink ref="I1544" r:id="rId1543"/>
    <hyperlink ref="I1545" r:id="rId1544"/>
    <hyperlink ref="I1546" r:id="rId1545"/>
    <hyperlink ref="I1547" r:id="rId1546"/>
    <hyperlink ref="I1548" r:id="rId1547"/>
    <hyperlink ref="I1549" r:id="rId1548"/>
    <hyperlink ref="I1550" r:id="rId1549"/>
    <hyperlink ref="I1551" r:id="rId1550"/>
    <hyperlink ref="I1552" r:id="rId1551"/>
    <hyperlink ref="I1553" r:id="rId1552"/>
    <hyperlink ref="I1554" r:id="rId1553"/>
    <hyperlink ref="I1555" r:id="rId1554"/>
    <hyperlink ref="I1556" r:id="rId1555"/>
    <hyperlink ref="I1557" r:id="rId1556"/>
    <hyperlink ref="I1558" r:id="rId1557"/>
    <hyperlink ref="I1559" r:id="rId1558"/>
    <hyperlink ref="I1560" r:id="rId1559"/>
    <hyperlink ref="I1561" r:id="rId1560"/>
    <hyperlink ref="I1562" r:id="rId1561"/>
    <hyperlink ref="I1563" r:id="rId1562"/>
    <hyperlink ref="I1564" r:id="rId1563"/>
    <hyperlink ref="I1565" r:id="rId1564"/>
    <hyperlink ref="I1566" r:id="rId1565"/>
    <hyperlink ref="I1567" r:id="rId1566"/>
    <hyperlink ref="I1568" r:id="rId1567"/>
    <hyperlink ref="I1569" r:id="rId1568"/>
    <hyperlink ref="I1570" r:id="rId1569"/>
    <hyperlink ref="I1571" r:id="rId1570"/>
    <hyperlink ref="I1572" r:id="rId1571"/>
    <hyperlink ref="I1573" r:id="rId1572"/>
    <hyperlink ref="I1574" r:id="rId1573"/>
    <hyperlink ref="I1575" r:id="rId1574"/>
    <hyperlink ref="I1576" r:id="rId1575"/>
    <hyperlink ref="I1577" r:id="rId1576"/>
    <hyperlink ref="I1578" r:id="rId1577"/>
    <hyperlink ref="I1579" r:id="rId1578"/>
    <hyperlink ref="I1580" r:id="rId1579"/>
    <hyperlink ref="I1581" r:id="rId1580"/>
    <hyperlink ref="I1582" r:id="rId1581"/>
    <hyperlink ref="I1583" r:id="rId1582"/>
    <hyperlink ref="I1584" r:id="rId1583"/>
    <hyperlink ref="I1585" r:id="rId1584"/>
    <hyperlink ref="I1586" r:id="rId1585"/>
    <hyperlink ref="I1587" r:id="rId1586"/>
    <hyperlink ref="I1588" r:id="rId1587"/>
    <hyperlink ref="I1589" r:id="rId1588"/>
    <hyperlink ref="I1590" r:id="rId1589"/>
    <hyperlink ref="I1591" r:id="rId1590"/>
    <hyperlink ref="I1592" r:id="rId1591"/>
    <hyperlink ref="I1593" r:id="rId1592"/>
    <hyperlink ref="I1594" r:id="rId1593"/>
    <hyperlink ref="I1595" r:id="rId1594"/>
    <hyperlink ref="I1596" r:id="rId1595"/>
    <hyperlink ref="I1597" r:id="rId1596"/>
    <hyperlink ref="I1598" r:id="rId1597"/>
    <hyperlink ref="I1599" r:id="rId1598"/>
    <hyperlink ref="I1600" r:id="rId1599"/>
    <hyperlink ref="I1601" r:id="rId1600"/>
    <hyperlink ref="I1602" r:id="rId1601"/>
    <hyperlink ref="I1603" r:id="rId1602"/>
    <hyperlink ref="I1604" r:id="rId1603"/>
    <hyperlink ref="I1605" r:id="rId1604"/>
    <hyperlink ref="I1606" r:id="rId1605"/>
    <hyperlink ref="I1607" r:id="rId1606"/>
    <hyperlink ref="I1608" r:id="rId1607"/>
    <hyperlink ref="I1609" r:id="rId1608"/>
    <hyperlink ref="I1610" r:id="rId1609"/>
    <hyperlink ref="I1611" r:id="rId1610"/>
    <hyperlink ref="I1612" r:id="rId1611"/>
    <hyperlink ref="I1613" r:id="rId1612"/>
    <hyperlink ref="I1614" r:id="rId1613"/>
    <hyperlink ref="I1615" r:id="rId1614"/>
    <hyperlink ref="I1616" r:id="rId1615"/>
    <hyperlink ref="I1617" r:id="rId1616"/>
    <hyperlink ref="I1618" r:id="rId1617"/>
    <hyperlink ref="I1619" r:id="rId1618"/>
    <hyperlink ref="I1620" r:id="rId1619"/>
    <hyperlink ref="I1621" r:id="rId1620"/>
    <hyperlink ref="I1622" r:id="rId1621"/>
    <hyperlink ref="I1623" r:id="rId1622"/>
    <hyperlink ref="I1624" r:id="rId1623"/>
    <hyperlink ref="I1625" r:id="rId1624"/>
    <hyperlink ref="I1626" r:id="rId1625"/>
    <hyperlink ref="I1627" r:id="rId1626"/>
    <hyperlink ref="I1628" r:id="rId1627"/>
    <hyperlink ref="I1629" r:id="rId1628"/>
    <hyperlink ref="I1630" r:id="rId1629"/>
    <hyperlink ref="I1631" r:id="rId1630"/>
    <hyperlink ref="I1632" r:id="rId1631"/>
    <hyperlink ref="I1633" r:id="rId1632"/>
    <hyperlink ref="I1634" r:id="rId1633"/>
    <hyperlink ref="I1635" r:id="rId1634"/>
    <hyperlink ref="I1636" r:id="rId1635"/>
    <hyperlink ref="I1637" r:id="rId1636"/>
    <hyperlink ref="I1638" r:id="rId1637"/>
    <hyperlink ref="I1639" r:id="rId1638"/>
    <hyperlink ref="I1640" r:id="rId1639"/>
    <hyperlink ref="I1641" r:id="rId1640"/>
    <hyperlink ref="I1642" r:id="rId1641"/>
    <hyperlink ref="I1643" r:id="rId1642"/>
    <hyperlink ref="I1644" r:id="rId1643"/>
    <hyperlink ref="I1645" r:id="rId1644"/>
    <hyperlink ref="I1646" r:id="rId1645"/>
    <hyperlink ref="I1647" r:id="rId1646"/>
    <hyperlink ref="I1648" r:id="rId1647"/>
    <hyperlink ref="I1649" r:id="rId1648"/>
    <hyperlink ref="I1650" r:id="rId1649"/>
    <hyperlink ref="I1651" r:id="rId1650"/>
    <hyperlink ref="I1652" r:id="rId1651"/>
    <hyperlink ref="I1653" r:id="rId1652"/>
    <hyperlink ref="I1654" r:id="rId1653"/>
    <hyperlink ref="I1655" r:id="rId1654"/>
    <hyperlink ref="I1656" r:id="rId1655"/>
    <hyperlink ref="I1657" r:id="rId1656"/>
    <hyperlink ref="I1658" r:id="rId1657"/>
    <hyperlink ref="I1659" r:id="rId1658"/>
    <hyperlink ref="I1660" r:id="rId1659"/>
    <hyperlink ref="I1661" r:id="rId1660"/>
    <hyperlink ref="I1662" r:id="rId1661"/>
    <hyperlink ref="I1663" r:id="rId1662"/>
    <hyperlink ref="I1664" r:id="rId1663"/>
    <hyperlink ref="I1665" r:id="rId1664"/>
    <hyperlink ref="I1666" r:id="rId1665"/>
    <hyperlink ref="I1667" r:id="rId1666"/>
    <hyperlink ref="I1668" r:id="rId1667"/>
    <hyperlink ref="I1669" r:id="rId1668"/>
    <hyperlink ref="I1670" r:id="rId1669"/>
    <hyperlink ref="I1671" r:id="rId1670"/>
    <hyperlink ref="I1672" r:id="rId1671"/>
    <hyperlink ref="I1673" r:id="rId1672"/>
    <hyperlink ref="I1674" r:id="rId1673"/>
    <hyperlink ref="I1675" r:id="rId1674"/>
    <hyperlink ref="I1676" r:id="rId1675"/>
    <hyperlink ref="I1677" r:id="rId1676"/>
    <hyperlink ref="I1678" r:id="rId1677"/>
    <hyperlink ref="I1679" r:id="rId1678"/>
    <hyperlink ref="I1680" r:id="rId1679"/>
    <hyperlink ref="I1681" r:id="rId1680"/>
    <hyperlink ref="I1682" r:id="rId1681"/>
    <hyperlink ref="I1683" r:id="rId1682"/>
    <hyperlink ref="I1684" r:id="rId1683"/>
    <hyperlink ref="I1685" r:id="rId1684"/>
    <hyperlink ref="I1686" r:id="rId1685"/>
    <hyperlink ref="I1687" r:id="rId1686"/>
    <hyperlink ref="I1688" r:id="rId1687"/>
    <hyperlink ref="I1689" r:id="rId1688"/>
    <hyperlink ref="I1690" r:id="rId1689"/>
    <hyperlink ref="I1691" r:id="rId1690"/>
    <hyperlink ref="I1692" r:id="rId1691"/>
    <hyperlink ref="I1693" r:id="rId1692"/>
    <hyperlink ref="I1694" r:id="rId1693"/>
    <hyperlink ref="I1695" r:id="rId1694"/>
    <hyperlink ref="I1696" r:id="rId1695"/>
    <hyperlink ref="I1697" r:id="rId1696"/>
    <hyperlink ref="I1698" r:id="rId1697"/>
    <hyperlink ref="I1699" r:id="rId1698"/>
    <hyperlink ref="I1700" r:id="rId1699"/>
    <hyperlink ref="I1701" r:id="rId1700"/>
    <hyperlink ref="I1702" r:id="rId1701"/>
    <hyperlink ref="I1703" r:id="rId1702"/>
    <hyperlink ref="I1704" r:id="rId1703"/>
    <hyperlink ref="I1705" r:id="rId1704"/>
    <hyperlink ref="I1706" r:id="rId1705"/>
    <hyperlink ref="I1707" r:id="rId1706"/>
    <hyperlink ref="I1708" r:id="rId1707"/>
    <hyperlink ref="I1709" r:id="rId1708"/>
    <hyperlink ref="I1710" r:id="rId1709"/>
    <hyperlink ref="I1711" r:id="rId1710"/>
    <hyperlink ref="I1712" r:id="rId1711"/>
    <hyperlink ref="I1713" r:id="rId1712"/>
    <hyperlink ref="I1714" r:id="rId1713"/>
    <hyperlink ref="I1715" r:id="rId1714"/>
    <hyperlink ref="I1716" r:id="rId1715"/>
    <hyperlink ref="I1717" r:id="rId1716"/>
    <hyperlink ref="I1718" r:id="rId1717"/>
    <hyperlink ref="I1719" r:id="rId1718"/>
    <hyperlink ref="I1720" r:id="rId1719"/>
    <hyperlink ref="I1721" r:id="rId1720"/>
    <hyperlink ref="I1722" r:id="rId1721"/>
    <hyperlink ref="I1723" r:id="rId1722"/>
    <hyperlink ref="I1724" r:id="rId1723"/>
    <hyperlink ref="I1725" r:id="rId1724"/>
    <hyperlink ref="I1726" r:id="rId1725"/>
    <hyperlink ref="I1727" r:id="rId1726"/>
    <hyperlink ref="I1728" r:id="rId1727"/>
    <hyperlink ref="I1729" r:id="rId1728"/>
    <hyperlink ref="I1730" r:id="rId1729"/>
    <hyperlink ref="I1731" r:id="rId1730"/>
    <hyperlink ref="I1732" r:id="rId1731"/>
    <hyperlink ref="I1733" r:id="rId1732"/>
    <hyperlink ref="I1734" r:id="rId1733"/>
    <hyperlink ref="I1735" r:id="rId1734"/>
    <hyperlink ref="I1736" r:id="rId1735"/>
    <hyperlink ref="I1737" r:id="rId1736"/>
    <hyperlink ref="I1738" r:id="rId1737"/>
    <hyperlink ref="I1739" r:id="rId1738"/>
    <hyperlink ref="I1740" r:id="rId1739"/>
    <hyperlink ref="I1741" r:id="rId1740"/>
    <hyperlink ref="I1742" r:id="rId1741"/>
    <hyperlink ref="I1743" r:id="rId1742"/>
    <hyperlink ref="I1744" r:id="rId1743"/>
    <hyperlink ref="I1745" r:id="rId1744"/>
    <hyperlink ref="I1746" r:id="rId1745"/>
    <hyperlink ref="I1747" r:id="rId1746"/>
    <hyperlink ref="I1748" r:id="rId1747"/>
    <hyperlink ref="I1749" r:id="rId1748"/>
    <hyperlink ref="I1750" r:id="rId1749"/>
    <hyperlink ref="I1751" r:id="rId1750"/>
    <hyperlink ref="I1752" r:id="rId1751"/>
    <hyperlink ref="I1753" r:id="rId1752"/>
    <hyperlink ref="I1754" r:id="rId1753"/>
    <hyperlink ref="I1755" r:id="rId1754"/>
    <hyperlink ref="I1756" r:id="rId1755"/>
    <hyperlink ref="I1757" r:id="rId1756"/>
    <hyperlink ref="I1758" r:id="rId1757"/>
    <hyperlink ref="I1759" r:id="rId1758"/>
    <hyperlink ref="I1760" r:id="rId1759"/>
    <hyperlink ref="I1761" r:id="rId1760"/>
    <hyperlink ref="I1762" r:id="rId1761"/>
    <hyperlink ref="I1763" r:id="rId1762"/>
    <hyperlink ref="I1764" r:id="rId1763"/>
    <hyperlink ref="I1765" r:id="rId1764"/>
    <hyperlink ref="I1766" r:id="rId1765"/>
    <hyperlink ref="I1767" r:id="rId1766"/>
    <hyperlink ref="I1768" r:id="rId1767"/>
    <hyperlink ref="I1769" r:id="rId1768"/>
    <hyperlink ref="I1770" r:id="rId1769"/>
    <hyperlink ref="I1771" r:id="rId1770"/>
    <hyperlink ref="I1772" r:id="rId1771"/>
    <hyperlink ref="I1773" r:id="rId1772"/>
    <hyperlink ref="I1774" r:id="rId1773"/>
    <hyperlink ref="I1775" r:id="rId1774"/>
    <hyperlink ref="I1776" r:id="rId1775"/>
    <hyperlink ref="I1777" r:id="rId1776"/>
    <hyperlink ref="I1778" r:id="rId1777"/>
    <hyperlink ref="I1779" r:id="rId1778"/>
    <hyperlink ref="I1780" r:id="rId1779"/>
    <hyperlink ref="I1781" r:id="rId1780"/>
    <hyperlink ref="I1782" r:id="rId1781"/>
    <hyperlink ref="I1783" r:id="rId1782"/>
    <hyperlink ref="I1784" r:id="rId1783"/>
    <hyperlink ref="I1785" r:id="rId1784"/>
    <hyperlink ref="I1786" r:id="rId1785"/>
    <hyperlink ref="I1787" r:id="rId1786"/>
    <hyperlink ref="I1788" r:id="rId1787"/>
    <hyperlink ref="I1789" r:id="rId1788"/>
    <hyperlink ref="I1790" r:id="rId1789"/>
    <hyperlink ref="I1791" r:id="rId1790"/>
    <hyperlink ref="I1792" r:id="rId1791"/>
    <hyperlink ref="I1793" r:id="rId1792"/>
    <hyperlink ref="I1794" r:id="rId1793"/>
    <hyperlink ref="I1795" r:id="rId1794"/>
    <hyperlink ref="I1796" r:id="rId1795"/>
    <hyperlink ref="I1797" r:id="rId1796"/>
    <hyperlink ref="I1798" r:id="rId1797"/>
    <hyperlink ref="I1799" r:id="rId1798"/>
    <hyperlink ref="I1800" r:id="rId1799"/>
    <hyperlink ref="I1801" r:id="rId1800"/>
    <hyperlink ref="I1802" r:id="rId1801"/>
    <hyperlink ref="I1803" r:id="rId1802"/>
    <hyperlink ref="I1804" r:id="rId1803"/>
    <hyperlink ref="I1805" r:id="rId1804"/>
    <hyperlink ref="I1806" r:id="rId1805"/>
    <hyperlink ref="I1807" r:id="rId1806"/>
    <hyperlink ref="I1808" r:id="rId1807"/>
    <hyperlink ref="I1809" r:id="rId1808"/>
    <hyperlink ref="I1810" r:id="rId1809"/>
    <hyperlink ref="I1811" r:id="rId1810"/>
    <hyperlink ref="I1812" r:id="rId1811"/>
    <hyperlink ref="I1813" r:id="rId1812"/>
    <hyperlink ref="I1814" r:id="rId1813"/>
    <hyperlink ref="I1815" r:id="rId1814"/>
    <hyperlink ref="I1816" r:id="rId1815"/>
    <hyperlink ref="I1817" r:id="rId1816"/>
    <hyperlink ref="I1818" r:id="rId1817"/>
    <hyperlink ref="I1819" r:id="rId1818"/>
    <hyperlink ref="I1820" r:id="rId1819"/>
    <hyperlink ref="I1821" r:id="rId1820"/>
    <hyperlink ref="I1822" r:id="rId1821"/>
    <hyperlink ref="I1823" r:id="rId1822"/>
    <hyperlink ref="I1824" r:id="rId1823"/>
    <hyperlink ref="I1825" r:id="rId1824"/>
    <hyperlink ref="I1826" r:id="rId1825"/>
    <hyperlink ref="I1827" r:id="rId1826"/>
    <hyperlink ref="I1828" r:id="rId1827"/>
    <hyperlink ref="I1829" r:id="rId1828"/>
    <hyperlink ref="I1830" r:id="rId1829"/>
    <hyperlink ref="I1831" r:id="rId1830"/>
    <hyperlink ref="I1832" r:id="rId1831"/>
    <hyperlink ref="I1833" r:id="rId1832"/>
    <hyperlink ref="I1834" r:id="rId1833"/>
    <hyperlink ref="I1835" r:id="rId1834"/>
    <hyperlink ref="I1836" r:id="rId1835"/>
    <hyperlink ref="I1837" r:id="rId1836"/>
    <hyperlink ref="I1838" r:id="rId1837"/>
    <hyperlink ref="I1839" r:id="rId1838"/>
    <hyperlink ref="I1840" r:id="rId1839"/>
    <hyperlink ref="I1841" r:id="rId1840"/>
    <hyperlink ref="I1842" r:id="rId1841"/>
    <hyperlink ref="I1843" r:id="rId1842"/>
    <hyperlink ref="I1844" r:id="rId1843"/>
    <hyperlink ref="I1845" r:id="rId1844"/>
    <hyperlink ref="I1846" r:id="rId1845"/>
    <hyperlink ref="I1847" r:id="rId1846"/>
    <hyperlink ref="I1848" r:id="rId1847"/>
    <hyperlink ref="I1849" r:id="rId1848"/>
    <hyperlink ref="I1850" r:id="rId1849"/>
    <hyperlink ref="I1851" r:id="rId1850"/>
    <hyperlink ref="I1852" r:id="rId1851"/>
    <hyperlink ref="I1853" r:id="rId1852"/>
    <hyperlink ref="I1854" r:id="rId1853"/>
    <hyperlink ref="I1855" r:id="rId1854"/>
    <hyperlink ref="I1856" r:id="rId1855"/>
    <hyperlink ref="I1857" r:id="rId1856"/>
    <hyperlink ref="I1858" r:id="rId1857"/>
    <hyperlink ref="I1859" r:id="rId1858"/>
    <hyperlink ref="I1860" r:id="rId1859"/>
    <hyperlink ref="I1861" r:id="rId1860"/>
    <hyperlink ref="I1862" r:id="rId1861"/>
    <hyperlink ref="I1863" r:id="rId1862"/>
    <hyperlink ref="I1864" r:id="rId1863"/>
    <hyperlink ref="I1865" r:id="rId1864"/>
    <hyperlink ref="I1866" r:id="rId1865"/>
    <hyperlink ref="I1867" r:id="rId1866"/>
    <hyperlink ref="I1868" r:id="rId1867"/>
    <hyperlink ref="I1869" r:id="rId1868"/>
    <hyperlink ref="I1870" r:id="rId1869"/>
    <hyperlink ref="I1871" r:id="rId1870"/>
    <hyperlink ref="I1872" r:id="rId1871"/>
    <hyperlink ref="I1873" r:id="rId1872"/>
    <hyperlink ref="I1874" r:id="rId1873"/>
    <hyperlink ref="I1875" r:id="rId1874"/>
    <hyperlink ref="I1876" r:id="rId1875"/>
    <hyperlink ref="I1877" r:id="rId1876"/>
    <hyperlink ref="I1878" r:id="rId1877"/>
    <hyperlink ref="I1879" r:id="rId1878"/>
    <hyperlink ref="I1880" r:id="rId1879"/>
    <hyperlink ref="I1881" r:id="rId1880"/>
    <hyperlink ref="I1882" r:id="rId1881"/>
    <hyperlink ref="I1883" r:id="rId1882"/>
    <hyperlink ref="I1884" r:id="rId1883"/>
    <hyperlink ref="I1885" r:id="rId1884"/>
    <hyperlink ref="I1886" r:id="rId1885"/>
    <hyperlink ref="I1887" r:id="rId1886"/>
    <hyperlink ref="I1888" r:id="rId1887"/>
    <hyperlink ref="I1889" r:id="rId1888"/>
    <hyperlink ref="I1890" r:id="rId1889"/>
    <hyperlink ref="I1891" r:id="rId1890"/>
    <hyperlink ref="I1892" r:id="rId1891"/>
    <hyperlink ref="I1893" r:id="rId1892"/>
    <hyperlink ref="I1894" r:id="rId1893"/>
    <hyperlink ref="I1895" r:id="rId1894"/>
    <hyperlink ref="I1896" r:id="rId1895"/>
    <hyperlink ref="I1897" r:id="rId1896"/>
    <hyperlink ref="I1898" r:id="rId1897"/>
    <hyperlink ref="I1899" r:id="rId1898"/>
    <hyperlink ref="I1900" r:id="rId1899"/>
    <hyperlink ref="I1901" r:id="rId1900"/>
    <hyperlink ref="I1902" r:id="rId1901"/>
    <hyperlink ref="I1903" r:id="rId1902"/>
    <hyperlink ref="I1904" r:id="rId1903"/>
    <hyperlink ref="I1905" r:id="rId1904"/>
    <hyperlink ref="I1906" r:id="rId1905"/>
    <hyperlink ref="I1907" r:id="rId1906"/>
    <hyperlink ref="I1908" r:id="rId1907"/>
    <hyperlink ref="I1909" r:id="rId1908"/>
    <hyperlink ref="I1910" r:id="rId1909"/>
    <hyperlink ref="I1911" r:id="rId1910"/>
    <hyperlink ref="I1912" r:id="rId1911"/>
    <hyperlink ref="I1913" r:id="rId1912"/>
    <hyperlink ref="I1914" r:id="rId1913"/>
    <hyperlink ref="I1915" r:id="rId1914"/>
    <hyperlink ref="I1916" r:id="rId1915"/>
    <hyperlink ref="I1917" r:id="rId1916"/>
    <hyperlink ref="I1918" r:id="rId1917"/>
    <hyperlink ref="I1919" r:id="rId1918"/>
    <hyperlink ref="I1920" r:id="rId1919"/>
    <hyperlink ref="I1921" r:id="rId1920"/>
    <hyperlink ref="I1922" r:id="rId1921"/>
    <hyperlink ref="I1923" r:id="rId1922"/>
    <hyperlink ref="I1924" r:id="rId1923"/>
    <hyperlink ref="I1925" r:id="rId1924"/>
    <hyperlink ref="I1926" r:id="rId1925"/>
    <hyperlink ref="I1927" r:id="rId1926"/>
    <hyperlink ref="I1928" r:id="rId1927"/>
    <hyperlink ref="I1929" r:id="rId1928"/>
    <hyperlink ref="I1930" r:id="rId1929"/>
    <hyperlink ref="I1931" r:id="rId1930"/>
    <hyperlink ref="I1932" r:id="rId1931"/>
    <hyperlink ref="I1933" r:id="rId1932"/>
    <hyperlink ref="I1934" r:id="rId1933"/>
    <hyperlink ref="I1935" r:id="rId1934"/>
    <hyperlink ref="I1936" r:id="rId1935"/>
    <hyperlink ref="I1937" r:id="rId1936"/>
    <hyperlink ref="I1938" r:id="rId1937"/>
    <hyperlink ref="I1939" r:id="rId1938"/>
    <hyperlink ref="I1940" r:id="rId1939"/>
    <hyperlink ref="I1941" r:id="rId1940"/>
    <hyperlink ref="I1942" r:id="rId1941"/>
    <hyperlink ref="I1943" r:id="rId1942"/>
    <hyperlink ref="I1944" r:id="rId1943"/>
    <hyperlink ref="I1945" r:id="rId1944"/>
    <hyperlink ref="I1946" r:id="rId1945"/>
    <hyperlink ref="I1947" r:id="rId1946"/>
    <hyperlink ref="I1948" r:id="rId1947"/>
    <hyperlink ref="I1949" r:id="rId1948"/>
    <hyperlink ref="I1950" r:id="rId1949"/>
    <hyperlink ref="I1951" r:id="rId1950"/>
    <hyperlink ref="I1952" r:id="rId1951"/>
    <hyperlink ref="I1953" r:id="rId1952"/>
    <hyperlink ref="I1954" r:id="rId1953"/>
    <hyperlink ref="I1955" r:id="rId1954"/>
    <hyperlink ref="I1956" r:id="rId1955"/>
    <hyperlink ref="I1957" r:id="rId1956"/>
    <hyperlink ref="I1958" r:id="rId1957"/>
    <hyperlink ref="I1959" r:id="rId1958"/>
    <hyperlink ref="I1960" r:id="rId1959"/>
    <hyperlink ref="I1961" r:id="rId1960"/>
    <hyperlink ref="I1962" r:id="rId1961"/>
    <hyperlink ref="I1963" r:id="rId1962"/>
    <hyperlink ref="I1964" r:id="rId1963"/>
    <hyperlink ref="I1965" r:id="rId1964"/>
    <hyperlink ref="I1966" r:id="rId1965"/>
    <hyperlink ref="I1967" r:id="rId1966"/>
    <hyperlink ref="I1968" r:id="rId1967"/>
    <hyperlink ref="I1969" r:id="rId1968"/>
    <hyperlink ref="I1970" r:id="rId1969"/>
    <hyperlink ref="I1971" r:id="rId1970"/>
    <hyperlink ref="I1972" r:id="rId1971"/>
    <hyperlink ref="I1973" r:id="rId1972"/>
    <hyperlink ref="I1974" r:id="rId1973"/>
    <hyperlink ref="I1975" r:id="rId1974"/>
    <hyperlink ref="I1976" r:id="rId1975"/>
    <hyperlink ref="I1977" r:id="rId1976"/>
    <hyperlink ref="I1978" r:id="rId1977"/>
    <hyperlink ref="I1979" r:id="rId1978"/>
    <hyperlink ref="I1980" r:id="rId1979"/>
    <hyperlink ref="I1981" r:id="rId19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2022-04-19T07:17:25Z</dcterms:created>
  <dcterms:modified xsi:type="dcterms:W3CDTF">2022-04-19T10:00:46Z</dcterms:modified>
</cp:coreProperties>
</file>