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20" windowWidth="16100" windowHeight="9660"/>
  </bookViews>
  <sheets>
    <sheet name="Лист1" sheetId="2" r:id="rId1"/>
    <sheet name="Лист3" sheetId="4" r:id="rId2"/>
    <sheet name="данные" sheetId="1" r:id="rId3"/>
    <sheet name="Лист2" sheetId="3" r:id="rId4"/>
  </sheets>
  <calcPr calcId="125725"/>
  <pivotCaches>
    <pivotCache cacheId="13" r:id="rId5"/>
  </pivotCaches>
</workbook>
</file>

<file path=xl/calcChain.xml><?xml version="1.0" encoding="utf-8"?>
<calcChain xmlns="http://schemas.openxmlformats.org/spreadsheetml/2006/main">
  <c r="F2" i="2"/>
  <c r="G2" s="1"/>
  <c r="H2" s="1"/>
  <c r="E2"/>
</calcChain>
</file>

<file path=xl/sharedStrings.xml><?xml version="1.0" encoding="utf-8"?>
<sst xmlns="http://schemas.openxmlformats.org/spreadsheetml/2006/main" count="983" uniqueCount="57">
  <si>
    <t>Отделение</t>
  </si>
  <si>
    <t>avr_day7week</t>
  </si>
  <si>
    <t>days_to_predict</t>
  </si>
  <si>
    <t>date</t>
  </si>
  <si>
    <t>деньнедели</t>
  </si>
  <si>
    <t>сезон</t>
  </si>
  <si>
    <t>праздник</t>
  </si>
  <si>
    <t>каникулы</t>
  </si>
  <si>
    <t>factor</t>
  </si>
  <si>
    <t>count</t>
  </si>
  <si>
    <t>mean</t>
  </si>
  <si>
    <t>sem</t>
  </si>
  <si>
    <t>predict</t>
  </si>
  <si>
    <t>203 мкр корпус 22</t>
  </si>
  <si>
    <t>50 лет октября 6</t>
  </si>
  <si>
    <t>Автодорожный 44</t>
  </si>
  <si>
    <t>Алексеева 7</t>
  </si>
  <si>
    <t>Дзержинского 1</t>
  </si>
  <si>
    <t>Дзержинского 30а</t>
  </si>
  <si>
    <t>Дзержинского 42 к.3</t>
  </si>
  <si>
    <t>Кирова 20</t>
  </si>
  <si>
    <t>Кузьмина 34а</t>
  </si>
  <si>
    <t>Ларионова 16</t>
  </si>
  <si>
    <t>Лермонтова 56а</t>
  </si>
  <si>
    <t>Лермонтова 62/2</t>
  </si>
  <si>
    <t>Можайского 17/1</t>
  </si>
  <si>
    <t>Ойунского 23 Первая</t>
  </si>
  <si>
    <t>Орджоникидзе 18</t>
  </si>
  <si>
    <t>Павильон Пояркова 20/1</t>
  </si>
  <si>
    <t>Пояркова 21</t>
  </si>
  <si>
    <t>ул. 203 мкр, 8 корпус</t>
  </si>
  <si>
    <t>ул. Ф.Попова д. 15</t>
  </si>
  <si>
    <t>Юнимолл</t>
  </si>
  <si>
    <t>Пн</t>
  </si>
  <si>
    <t>Вт</t>
  </si>
  <si>
    <t>Ср</t>
  </si>
  <si>
    <t>Чт</t>
  </si>
  <si>
    <t>Пт</t>
  </si>
  <si>
    <t>Сб</t>
  </si>
  <si>
    <t>Вс</t>
  </si>
  <si>
    <t>зима</t>
  </si>
  <si>
    <t>предпр</t>
  </si>
  <si>
    <t>об</t>
  </si>
  <si>
    <t>учебный</t>
  </si>
  <si>
    <t>теплее -43</t>
  </si>
  <si>
    <t>Столбец1</t>
  </si>
  <si>
    <t>7</t>
  </si>
  <si>
    <t>Названия строк</t>
  </si>
  <si>
    <t>Общий итог</t>
  </si>
  <si>
    <t>Названия столбцов</t>
  </si>
  <si>
    <t>Итог Сумма по полю predict</t>
  </si>
  <si>
    <t>Сумма по полю predict</t>
  </si>
  <si>
    <t>Среднее по полю count</t>
  </si>
  <si>
    <t>13.02.2023</t>
  </si>
  <si>
    <t>день</t>
  </si>
  <si>
    <t>ПРОГНОЗ Количество чеков (не учитывается что каниулы у некоторых школ)</t>
  </si>
  <si>
    <t>Итог Среднее по полю count</t>
  </si>
</sst>
</file>

<file path=xl/styles.xml><?xml version="1.0" encoding="utf-8"?>
<styleSheet xmlns="http://schemas.openxmlformats.org/spreadsheetml/2006/main">
  <numFmts count="5">
    <numFmt numFmtId="43" formatCode="_-* #,##0.00\ _₽_-;\-* #,##0.00\ _₽_-;_-* &quot;-&quot;??\ _₽_-;_-@_-"/>
    <numFmt numFmtId="164" formatCode="yyyy\-mm\-dd\ hh:mm:ss"/>
    <numFmt numFmtId="167" formatCode="_-* #,##0\ _₽_-;\-* #,##0\ _₽_-;_-* &quot;-&quot;??\ _₽_-;_-@_-"/>
    <numFmt numFmtId="169" formatCode="dd/mm/yy;@"/>
    <numFmt numFmtId="171" formatCode="#,##0.0_ ;\-#,##0.0\ 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9" fontId="0" fillId="0" borderId="0" xfId="0" pivotButton="1" applyNumberFormat="1"/>
    <xf numFmtId="169" fontId="0" fillId="0" borderId="0" xfId="0" applyNumberFormat="1"/>
    <xf numFmtId="171" fontId="1" fillId="0" borderId="1" xfId="1" applyNumberFormat="1" applyFont="1" applyBorder="1" applyAlignment="1">
      <alignment horizontal="center" vertical="top"/>
    </xf>
    <xf numFmtId="171" fontId="0" fillId="0" borderId="0" xfId="1" applyNumberFormat="1" applyFont="1"/>
    <xf numFmtId="167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3" fillId="2" borderId="0" xfId="0" applyFont="1" applyFill="1"/>
    <xf numFmtId="14" fontId="3" fillId="2" borderId="0" xfId="0" applyNumberFormat="1" applyFont="1" applyFill="1"/>
  </cellXfs>
  <cellStyles count="2">
    <cellStyle name="Обычный" xfId="0" builtinId="0"/>
    <cellStyle name="Финансовый" xfId="1" builtinId="3"/>
  </cellStyles>
  <dxfs count="111">
    <dxf>
      <numFmt numFmtId="169" formatCode="dd/mm/yy;@"/>
    </dxf>
    <dxf>
      <numFmt numFmtId="169" formatCode="dd/mm/yy;@"/>
    </dxf>
    <dxf>
      <numFmt numFmtId="167" formatCode="_-* #,##0\ _₽_-;\-* #,##0\ _₽_-;_-* &quot;-&quot;??\ _₽_-;_-@_-"/>
    </dxf>
    <dxf>
      <numFmt numFmtId="169" formatCode="dd/mm/yy;@"/>
    </dxf>
    <dxf>
      <numFmt numFmtId="169" formatCode="dd/mm/yy;@"/>
    </dxf>
    <dxf>
      <numFmt numFmtId="167" formatCode="_-* #,##0\ _₽_-;\-* #,##0\ _₽_-;_-* &quot;-&quot;??\ _₽_-;_-@_-"/>
    </dxf>
    <dxf>
      <numFmt numFmtId="169" formatCode="dd/mm/yy;@"/>
    </dxf>
    <dxf>
      <numFmt numFmtId="169" formatCode="dd/mm/yy;@"/>
    </dxf>
    <dxf>
      <numFmt numFmtId="167" formatCode="_-* #,##0\ _₽_-;\-* #,##0\ _₽_-;_-* &quot;-&quot;??\ _₽_-;_-@_-"/>
    </dxf>
    <dxf>
      <numFmt numFmtId="169" formatCode="dd/mm/yy;@"/>
    </dxf>
    <dxf>
      <numFmt numFmtId="169" formatCode="dd/mm/yy;@"/>
    </dxf>
    <dxf>
      <numFmt numFmtId="167" formatCode="_-* #,##0\ _₽_-;\-* #,##0\ _₽_-;_-* &quot;-&quot;??\ _₽_-;_-@_-"/>
    </dxf>
    <dxf>
      <numFmt numFmtId="167" formatCode="_-* #,##0\ _₽_-;\-* #,##0\ _₽_-;_-* &quot;-&quot;??\ _₽_-;_-@_-"/>
    </dxf>
    <dxf>
      <numFmt numFmtId="167" formatCode="_-* #,##0\ _₽_-;\-* #,##0\ _₽_-;_-* &quot;-&quot;??\ _₽_-;_-@_-"/>
    </dxf>
    <dxf>
      <numFmt numFmtId="169" formatCode="dd/mm/yy;@"/>
    </dxf>
    <dxf>
      <numFmt numFmtId="169" formatCode="dd/mm/yy;@"/>
    </dxf>
    <dxf>
      <numFmt numFmtId="167" formatCode="_-* #,##0\ _₽_-;\-* #,##0\ _₽_-;_-* &quot;-&quot;??\ _₽_-;_-@_-"/>
    </dxf>
    <dxf>
      <numFmt numFmtId="1" formatCode="0"/>
    </dxf>
    <dxf>
      <numFmt numFmtId="169" formatCode="dd/mm/yy;@"/>
    </dxf>
    <dxf>
      <numFmt numFmtId="169" formatCode="dd/mm/yy;@"/>
    </dxf>
    <dxf>
      <numFmt numFmtId="167" formatCode="_-* #,##0\ _₽_-;\-* #,##0\ _₽_-;_-* &quot;-&quot;??\ _₽_-;_-@_-"/>
    </dxf>
    <dxf>
      <numFmt numFmtId="169" formatCode="dd/mm/yy;@"/>
    </dxf>
    <dxf>
      <numFmt numFmtId="169" formatCode="dd/mm/yy;@"/>
    </dxf>
    <dxf>
      <numFmt numFmtId="167" formatCode="_-* #,##0\ _₽_-;\-* #,##0\ _₽_-;_-* &quot;-&quot;??\ _₽_-;_-@_-"/>
    </dxf>
    <dxf>
      <numFmt numFmtId="169" formatCode="dd/mm/yy;@"/>
    </dxf>
    <dxf>
      <numFmt numFmtId="169" formatCode="dd/mm/yy;@"/>
    </dxf>
    <dxf>
      <numFmt numFmtId="167" formatCode="_-* #,##0\ _₽_-;\-* #,##0\ _₽_-;_-* &quot;-&quot;??\ _₽_-;_-@_-"/>
    </dxf>
    <dxf>
      <numFmt numFmtId="166" formatCode="_-* #,##0.0\ _₽_-;\-* #,##0.0\ _₽_-;_-* &quot;-&quot;??\ _₽_-;_-@_-"/>
    </dxf>
    <dxf>
      <numFmt numFmtId="167" formatCode="_-* #,##0\ _₽_-;\-* #,##0\ _₽_-;_-* &quot;-&quot;??\ _₽_-;_-@_-"/>
    </dxf>
    <dxf>
      <numFmt numFmtId="166" formatCode="_-* #,##0.0\ _₽_-;\-* #,##0.0\ _₽_-;_-* &quot;-&quot;??\ _₽_-;_-@_-"/>
    </dxf>
    <dxf>
      <numFmt numFmtId="35" formatCode="_-* #,##0.00\ _₽_-;\-* #,##0.00\ _₽_-;_-* &quot;-&quot;??\ _₽_-;_-@_-"/>
    </dxf>
    <dxf>
      <numFmt numFmtId="35" formatCode="_-* #,##0.00\ _₽_-;\-* #,##0.00\ _₽_-;_-* &quot;-&quot;??\ _₽_-;_-@_-"/>
    </dxf>
    <dxf>
      <numFmt numFmtId="169" formatCode="dd/mm/yy;@"/>
    </dxf>
    <dxf>
      <numFmt numFmtId="169" formatCode="dd/mm/yy;@"/>
    </dxf>
    <dxf>
      <numFmt numFmtId="167" formatCode="_-* #,##0\ _₽_-;\-* #,##0\ _₽_-;_-* &quot;-&quot;??\ _₽_-;_-@_-"/>
    </dxf>
    <dxf>
      <numFmt numFmtId="169" formatCode="dd/mm/yy;@"/>
    </dxf>
    <dxf>
      <numFmt numFmtId="169" formatCode="dd/mm/yy;@"/>
    </dxf>
    <dxf>
      <numFmt numFmtId="167" formatCode="_-* #,##0\ _₽_-;\-* #,##0\ _₽_-;_-* &quot;-&quot;??\ _₽_-;_-@_-"/>
    </dxf>
    <dxf>
      <numFmt numFmtId="169" formatCode="dd/mm/yy;@"/>
    </dxf>
    <dxf>
      <numFmt numFmtId="169" formatCode="dd/mm/yy;@"/>
    </dxf>
    <dxf>
      <numFmt numFmtId="167" formatCode="_-* #,##0\ _₽_-;\-* #,##0\ _₽_-;_-* &quot;-&quot;??\ _₽_-;_-@_-"/>
    </dxf>
    <dxf>
      <numFmt numFmtId="169" formatCode="dd/mm/yy;@"/>
    </dxf>
    <dxf>
      <numFmt numFmtId="169" formatCode="dd/mm/yy;@"/>
    </dxf>
    <dxf>
      <numFmt numFmtId="167" formatCode="_-* #,##0\ _₽_-;\-* #,##0\ _₽_-;_-* &quot;-&quot;??\ _₽_-;_-@_-"/>
    </dxf>
    <dxf>
      <numFmt numFmtId="169" formatCode="dd/mm/yy;@"/>
    </dxf>
    <dxf>
      <numFmt numFmtId="169" formatCode="dd/mm/yy;@"/>
    </dxf>
    <dxf>
      <numFmt numFmtId="167" formatCode="_-* #,##0\ _₽_-;\-* #,##0\ _₽_-;_-* &quot;-&quot;??\ _₽_-;_-@_-"/>
    </dxf>
    <dxf>
      <numFmt numFmtId="169" formatCode="dd/mm/yy;@"/>
    </dxf>
    <dxf>
      <numFmt numFmtId="169" formatCode="dd/mm/yy;@"/>
    </dxf>
    <dxf>
      <numFmt numFmtId="167" formatCode="_-* #,##0\ _₽_-;\-* #,##0\ _₽_-;_-* &quot;-&quot;??\ _₽_-;_-@_-"/>
    </dxf>
    <dxf>
      <numFmt numFmtId="169" formatCode="dd/mm/yy;@"/>
    </dxf>
    <dxf>
      <numFmt numFmtId="169" formatCode="dd/mm/yy;@"/>
    </dxf>
    <dxf>
      <numFmt numFmtId="167" formatCode="_-* #,##0\ _₽_-;\-* #,##0\ _₽_-;_-* &quot;-&quot;??\ _₽_-;_-@_-"/>
    </dxf>
    <dxf>
      <numFmt numFmtId="169" formatCode="dd/mm/yy;@"/>
    </dxf>
    <dxf>
      <numFmt numFmtId="169" formatCode="dd/mm/yy;@"/>
    </dxf>
    <dxf>
      <numFmt numFmtId="167" formatCode="_-* #,##0\ _₽_-;\-* #,##0\ _₽_-;_-* &quot;-&quot;??\ _₽_-;_-@_-"/>
    </dxf>
    <dxf>
      <numFmt numFmtId="169" formatCode="dd/mm/yy;@"/>
    </dxf>
    <dxf>
      <numFmt numFmtId="169" formatCode="dd/mm/yy;@"/>
    </dxf>
    <dxf>
      <numFmt numFmtId="167" formatCode="_-* #,##0\ _₽_-;\-* #,##0\ _₽_-;_-* &quot;-&quot;??\ _₽_-;_-@_-"/>
    </dxf>
    <dxf>
      <numFmt numFmtId="169" formatCode="dd/mm/yy;@"/>
    </dxf>
    <dxf>
      <numFmt numFmtId="169" formatCode="dd/mm/yy;@"/>
    </dxf>
    <dxf>
      <numFmt numFmtId="167" formatCode="_-* #,##0\ _₽_-;\-* #,##0\ _₽_-;_-* &quot;-&quot;??\ _₽_-;_-@_-"/>
    </dxf>
    <dxf>
      <numFmt numFmtId="169" formatCode="dd/mm/yy;@"/>
    </dxf>
    <dxf>
      <numFmt numFmtId="169" formatCode="dd/mm/yy;@"/>
    </dxf>
    <dxf>
      <numFmt numFmtId="167" formatCode="_-* #,##0\ _₽_-;\-* #,##0\ _₽_-;_-* &quot;-&quot;??\ _₽_-;_-@_-"/>
    </dxf>
    <dxf>
      <numFmt numFmtId="166" formatCode="_-* #,##0.0\ _₽_-;\-* #,##0.0\ _₽_-;_-* &quot;-&quot;??\ _₽_-;_-@_-"/>
    </dxf>
    <dxf>
      <numFmt numFmtId="167" formatCode="_-* #,##0\ _₽_-;\-* #,##0\ _₽_-;_-* &quot;-&quot;??\ _₽_-;_-@_-"/>
    </dxf>
    <dxf>
      <numFmt numFmtId="169" formatCode="dd/mm/yy;@"/>
    </dxf>
    <dxf>
      <numFmt numFmtId="169" formatCode="dd/mm/yy;@"/>
    </dxf>
    <dxf>
      <numFmt numFmtId="166" formatCode="_-* #,##0.0\ _₽_-;\-* #,##0.0\ _₽_-;_-* &quot;-&quot;??\ _₽_-;_-@_-"/>
    </dxf>
    <dxf>
      <numFmt numFmtId="35" formatCode="_-* #,##0.00\ _₽_-;\-* #,##0.00\ _₽_-;_-* &quot;-&quot;??\ _₽_-;_-@_-"/>
    </dxf>
    <dxf>
      <numFmt numFmtId="169" formatCode="dd/mm/yy;@"/>
    </dxf>
    <dxf>
      <numFmt numFmtId="169" formatCode="dd/mm/yy;@"/>
    </dxf>
    <dxf>
      <numFmt numFmtId="35" formatCode="_-* #,##0.00\ _₽_-;\-* #,##0.00\ _₽_-;_-* &quot;-&quot;??\ _₽_-;_-@_-"/>
    </dxf>
    <dxf>
      <numFmt numFmtId="165" formatCode="_-* #,##0.000\ _₽_-;\-* #,##0.000\ _₽_-;_-* &quot;-&quot;??\ _₽_-;_-@_-"/>
    </dxf>
    <dxf>
      <numFmt numFmtId="169" formatCode="dd/mm/yy;@"/>
    </dxf>
    <dxf>
      <numFmt numFmtId="169" formatCode="dd/mm/yy;@"/>
    </dxf>
    <dxf>
      <numFmt numFmtId="165" formatCode="_-* #,##0.000\ _₽_-;\-* #,##0.000\ _₽_-;_-* &quot;-&quot;??\ _₽_-;_-@_-"/>
    </dxf>
    <dxf>
      <numFmt numFmtId="35" formatCode="_-* #,##0.00\ _₽_-;\-* #,##0.00\ _₽_-;_-* &quot;-&quot;??\ _₽_-;_-@_-"/>
    </dxf>
    <dxf>
      <numFmt numFmtId="169" formatCode="dd/mm/yy;@"/>
    </dxf>
    <dxf>
      <numFmt numFmtId="169" formatCode="dd/mm/yy;@"/>
    </dxf>
    <dxf>
      <numFmt numFmtId="35" formatCode="_-* #,##0.00\ _₽_-;\-* #,##0.00\ _₽_-;_-* &quot;-&quot;??\ _₽_-;_-@_-"/>
    </dxf>
    <dxf>
      <numFmt numFmtId="169" formatCode="dd/mm/yy;@"/>
    </dxf>
    <dxf>
      <numFmt numFmtId="169" formatCode="dd/mm/yy;@"/>
    </dxf>
    <dxf>
      <numFmt numFmtId="169" formatCode="dd/mm/yy;@"/>
    </dxf>
    <dxf>
      <numFmt numFmtId="169" formatCode="dd/mm/yy;@"/>
    </dxf>
    <dxf>
      <numFmt numFmtId="169" formatCode="dd/mm/yy;@"/>
    </dxf>
    <dxf>
      <numFmt numFmtId="169" formatCode="dd/mm/yy;@"/>
    </dxf>
    <dxf>
      <numFmt numFmtId="169" formatCode="dd/mm/yy;@"/>
    </dxf>
    <dxf>
      <numFmt numFmtId="169" formatCode="dd/mm/yy;@"/>
    </dxf>
    <dxf>
      <numFmt numFmtId="169" formatCode="dd/mm/yy;@"/>
    </dxf>
    <dxf>
      <numFmt numFmtId="169" formatCode="dd/mm/yy;@"/>
    </dxf>
    <dxf>
      <numFmt numFmtId="169" formatCode="dd/mm/yy;@"/>
    </dxf>
    <dxf>
      <numFmt numFmtId="169" formatCode="dd/mm/yy;@"/>
    </dxf>
    <dxf>
      <numFmt numFmtId="169" formatCode="dd/mm/yy;@"/>
    </dxf>
    <dxf>
      <numFmt numFmtId="169" formatCode="dd/mm/yy;@"/>
    </dxf>
    <dxf>
      <numFmt numFmtId="169" formatCode="dd/mm/yy;@"/>
    </dxf>
    <dxf>
      <numFmt numFmtId="169" formatCode="dd/mm/yy;@"/>
    </dxf>
    <dxf>
      <numFmt numFmtId="169" formatCode="dd/mm/yy;@"/>
    </dxf>
    <dxf>
      <numFmt numFmtId="169" formatCode="dd/mm/yy;@"/>
    </dxf>
    <dxf>
      <numFmt numFmtId="169" formatCode="dd/mm/yy;@"/>
    </dxf>
    <dxf>
      <numFmt numFmtId="169" formatCode="dd/mm/yy;@"/>
    </dxf>
    <dxf>
      <numFmt numFmtId="169" formatCode="dd/mm/yy;@"/>
    </dxf>
    <dxf>
      <numFmt numFmtId="169" formatCode="dd/mm/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1" formatCode="#,##0.0_ ;\-#,##0.0\ "/>
    </dxf>
    <dxf>
      <numFmt numFmtId="169" formatCode="dd/mm/yy;@"/>
    </dxf>
    <dxf>
      <numFmt numFmtId="169" formatCode="dd/mm/yy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yyyy\-mm\-dd\ hh:mm:ss"/>
    </dxf>
    <dxf>
      <numFmt numFmtId="164" formatCode="yyyy\-mm\-dd\ hh:mm:ss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Zren" refreshedDate="44969.947256712963" createdVersion="3" refreshedVersion="3" minRefreshableVersion="3" recordCount="140">
  <cacheSource type="worksheet">
    <worksheetSource name="Таблица1"/>
  </cacheSource>
  <cacheFields count="15">
    <cacheField name="Столбец1" numFmtId="0">
      <sharedItems containsSemiMixedTypes="0" containsString="0" containsNumber="1" containsInteger="1" minValue="0" maxValue="139"/>
    </cacheField>
    <cacheField name="Отделение" numFmtId="0">
      <sharedItems count="20">
        <s v="203 мкр корпус 22"/>
        <s v="50 лет октября 6"/>
        <s v="Автодорожный 44"/>
        <s v="Алексеева 7"/>
        <s v="Дзержинского 1"/>
        <s v="Дзержинского 30а"/>
        <s v="Дзержинского 42 к.3"/>
        <s v="Кирова 20"/>
        <s v="Кузьмина 34а"/>
        <s v="Ларионова 16"/>
        <s v="Лермонтова 56а"/>
        <s v="Лермонтова 62/2"/>
        <s v="Можайского 17/1"/>
        <s v="Ойунского 23 Первая"/>
        <s v="Орджоникидзе 18"/>
        <s v="Павильон Пояркова 20/1"/>
        <s v="Пояркова 21"/>
        <s v="ул. 203 мкр, 8 корпус"/>
        <s v="ул. Ф.Попова д. 15"/>
        <s v="Юнимолл"/>
      </sharedItems>
    </cacheField>
    <cacheField name="7" numFmtId="0">
      <sharedItems containsSemiMixedTypes="0" containsString="0" containsNumber="1" minValue="435.95126680999971" maxValue="4209.2576198305314"/>
    </cacheField>
    <cacheField name="avr_day7week" numFmtId="0">
      <sharedItems containsSemiMixedTypes="0" containsString="0" containsNumber="1" containsInteger="1" minValue="62" maxValue="601"/>
    </cacheField>
    <cacheField name="days_to_predict" numFmtId="164">
      <sharedItems containsSemiMixedTypes="0" containsNonDate="0" containsDate="1" containsString="0" minDate="2023-02-13T00:00:00" maxDate="2023-02-20T00:00:00"/>
    </cacheField>
    <cacheField name="date" numFmtId="164">
      <sharedItems containsSemiMixedTypes="0" containsNonDate="0" containsDate="1" containsString="0" minDate="2023-02-13T00:00:00" maxDate="2023-02-20T00:00:00" count="7">
        <d v="2023-02-13T00:00:00"/>
        <d v="2023-02-14T00:00:00"/>
        <d v="2023-02-15T00:00:00"/>
        <d v="2023-02-16T00:00:00"/>
        <d v="2023-02-17T00:00:00"/>
        <d v="2023-02-18T00:00:00"/>
        <d v="2023-02-19T00:00:00"/>
      </sharedItems>
    </cacheField>
    <cacheField name="деньнедели" numFmtId="0">
      <sharedItems count="7">
        <s v="Пн"/>
        <s v="Вт"/>
        <s v="Ср"/>
        <s v="Чт"/>
        <s v="Пт"/>
        <s v="Сб"/>
        <s v="Вс"/>
      </sharedItems>
    </cacheField>
    <cacheField name="сезон" numFmtId="0">
      <sharedItems count="1">
        <s v="зима"/>
      </sharedItems>
    </cacheField>
    <cacheField name="праздник" numFmtId="0">
      <sharedItems count="3">
        <s v="предпр"/>
        <s v="праздник"/>
        <s v="об"/>
      </sharedItems>
    </cacheField>
    <cacheField name="каникулы" numFmtId="0">
      <sharedItems count="1">
        <s v="учебный"/>
      </sharedItems>
    </cacheField>
    <cacheField name="factor" numFmtId="0">
      <sharedItems count="1">
        <s v="теплее -43"/>
      </sharedItems>
    </cacheField>
    <cacheField name="count" numFmtId="0">
      <sharedItems containsString="0" containsBlank="1" containsNumber="1" containsInteger="1" minValue="1" maxValue="20"/>
    </cacheField>
    <cacheField name="mean" numFmtId="0">
      <sharedItems containsString="0" containsBlank="1" containsNumber="1" minValue="0.58280882801977707" maxValue="1.525971810339017"/>
    </cacheField>
    <cacheField name="sem" numFmtId="0">
      <sharedItems containsString="0" containsBlank="1" containsNumber="1" minValue="1.098810996824723E-2" maxValue="0.23712045898766601"/>
    </cacheField>
    <cacheField name="predict" numFmtId="167">
      <sharedItems containsString="0" containsBlank="1" containsNumber="1" minValue="53.353571644402763" maxValue="680.0361177799378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0">
  <r>
    <n v="0"/>
    <x v="0"/>
    <n v="657.10130264322765"/>
    <n v="93"/>
    <d v="2023-02-13T00:00:00"/>
    <x v="0"/>
    <x v="0"/>
    <x v="0"/>
    <x v="0"/>
    <x v="0"/>
    <x v="0"/>
    <n v="1"/>
    <n v="1.007075471698113"/>
    <m/>
    <n v="93.658018867924511"/>
  </r>
  <r>
    <n v="1"/>
    <x v="0"/>
    <n v="657.10130264322765"/>
    <n v="93"/>
    <d v="2023-02-14T00:00:00"/>
    <x v="1"/>
    <x v="1"/>
    <x v="0"/>
    <x v="1"/>
    <x v="0"/>
    <x v="0"/>
    <n v="1"/>
    <n v="0.77594339622641517"/>
    <m/>
    <n v="72.162735849056617"/>
  </r>
  <r>
    <n v="2"/>
    <x v="0"/>
    <n v="657.10130264322765"/>
    <n v="93"/>
    <d v="2023-02-15T00:00:00"/>
    <x v="2"/>
    <x v="2"/>
    <x v="0"/>
    <x v="2"/>
    <x v="0"/>
    <x v="0"/>
    <n v="15"/>
    <n v="1.077323384255493"/>
    <n v="3.5903274408461562E-2"/>
    <n v="100.19107473576079"/>
  </r>
  <r>
    <n v="3"/>
    <x v="0"/>
    <n v="657.10130264322765"/>
    <n v="93"/>
    <d v="2023-02-16T00:00:00"/>
    <x v="3"/>
    <x v="3"/>
    <x v="0"/>
    <x v="2"/>
    <x v="0"/>
    <x v="0"/>
    <n v="15"/>
    <n v="1.1450584797528629"/>
    <n v="3.3687902076902462E-2"/>
    <n v="106.4904386170163"/>
  </r>
  <r>
    <n v="4"/>
    <x v="0"/>
    <n v="657.10130264322765"/>
    <n v="93"/>
    <d v="2023-02-17T00:00:00"/>
    <x v="4"/>
    <x v="4"/>
    <x v="0"/>
    <x v="2"/>
    <x v="0"/>
    <x v="0"/>
    <n v="14"/>
    <n v="1.102877325860516"/>
    <n v="5.6044572597709043E-2"/>
    <n v="102.567591305028"/>
  </r>
  <r>
    <n v="5"/>
    <x v="0"/>
    <n v="657.10130264322765"/>
    <n v="93"/>
    <d v="2023-02-18T00:00:00"/>
    <x v="5"/>
    <x v="5"/>
    <x v="0"/>
    <x v="2"/>
    <x v="0"/>
    <x v="0"/>
    <n v="12"/>
    <n v="0.94771814230461959"/>
    <n v="5.0816723444028787E-2"/>
    <n v="88.137787234329622"/>
  </r>
  <r>
    <n v="6"/>
    <x v="0"/>
    <n v="657.10130264322765"/>
    <n v="93"/>
    <d v="2023-02-19T00:00:00"/>
    <x v="6"/>
    <x v="6"/>
    <x v="0"/>
    <x v="2"/>
    <x v="0"/>
    <x v="0"/>
    <n v="12"/>
    <n v="0.86512638200120096"/>
    <n v="4.878680896620749E-2"/>
    <n v="80.456753526111683"/>
  </r>
  <r>
    <n v="7"/>
    <x v="1"/>
    <n v="870.8443994772565"/>
    <n v="124"/>
    <d v="2023-02-13T00:00:00"/>
    <x v="0"/>
    <x v="0"/>
    <x v="0"/>
    <x v="0"/>
    <x v="0"/>
    <x v="0"/>
    <n v="1"/>
    <n v="0.78765880217785855"/>
    <m/>
    <n v="97.66969147005446"/>
  </r>
  <r>
    <n v="8"/>
    <x v="1"/>
    <n v="870.8443994772565"/>
    <n v="124"/>
    <d v="2023-02-14T00:00:00"/>
    <x v="1"/>
    <x v="1"/>
    <x v="0"/>
    <x v="1"/>
    <x v="0"/>
    <x v="0"/>
    <n v="1"/>
    <n v="1.078726968174204"/>
    <m/>
    <n v="133.7621440536013"/>
  </r>
  <r>
    <n v="9"/>
    <x v="1"/>
    <n v="870.8443994772565"/>
    <n v="124"/>
    <d v="2023-02-15T00:00:00"/>
    <x v="2"/>
    <x v="2"/>
    <x v="0"/>
    <x v="2"/>
    <x v="0"/>
    <x v="0"/>
    <n v="17"/>
    <n v="0.92687040839315049"/>
    <n v="2.6079972061891211E-2"/>
    <n v="114.93193064075071"/>
  </r>
  <r>
    <n v="10"/>
    <x v="1"/>
    <n v="870.8443994772565"/>
    <n v="124"/>
    <d v="2023-02-16T00:00:00"/>
    <x v="3"/>
    <x v="3"/>
    <x v="0"/>
    <x v="2"/>
    <x v="0"/>
    <x v="0"/>
    <n v="17"/>
    <n v="0.96679311177685012"/>
    <n v="2.4693719725660351E-2"/>
    <n v="119.88234586032939"/>
  </r>
  <r>
    <n v="11"/>
    <x v="1"/>
    <n v="870.8443994772565"/>
    <n v="124"/>
    <d v="2023-02-17T00:00:00"/>
    <x v="4"/>
    <x v="4"/>
    <x v="0"/>
    <x v="2"/>
    <x v="0"/>
    <x v="0"/>
    <n v="15"/>
    <n v="1.0530572794647719"/>
    <n v="2.3129008960014439E-2"/>
    <n v="130.57910265363171"/>
  </r>
  <r>
    <n v="12"/>
    <x v="1"/>
    <n v="870.8443994772565"/>
    <n v="124"/>
    <d v="2023-02-18T00:00:00"/>
    <x v="5"/>
    <x v="5"/>
    <x v="0"/>
    <x v="2"/>
    <x v="0"/>
    <x v="0"/>
    <n v="15"/>
    <n v="1.125944104842719"/>
    <n v="2.8715358197977579E-2"/>
    <n v="139.6170690004972"/>
  </r>
  <r>
    <n v="13"/>
    <x v="1"/>
    <n v="870.8443994772565"/>
    <n v="124"/>
    <d v="2023-02-19T00:00:00"/>
    <x v="6"/>
    <x v="6"/>
    <x v="0"/>
    <x v="2"/>
    <x v="0"/>
    <x v="0"/>
    <n v="16"/>
    <n v="1.123200719241044"/>
    <n v="3.821678219030003E-2"/>
    <n v="139.2768891858895"/>
  </r>
  <r>
    <n v="14"/>
    <x v="2"/>
    <n v="626.4154125036888"/>
    <n v="89"/>
    <d v="2023-02-13T00:00:00"/>
    <x v="0"/>
    <x v="0"/>
    <x v="0"/>
    <x v="0"/>
    <x v="0"/>
    <x v="0"/>
    <m/>
    <m/>
    <m/>
    <m/>
  </r>
  <r>
    <n v="15"/>
    <x v="2"/>
    <n v="626.4154125036888"/>
    <n v="89"/>
    <d v="2023-02-14T00:00:00"/>
    <x v="1"/>
    <x v="1"/>
    <x v="0"/>
    <x v="1"/>
    <x v="0"/>
    <x v="0"/>
    <m/>
    <m/>
    <m/>
    <m/>
  </r>
  <r>
    <n v="16"/>
    <x v="2"/>
    <n v="626.4154125036888"/>
    <n v="89"/>
    <d v="2023-02-15T00:00:00"/>
    <x v="2"/>
    <x v="2"/>
    <x v="0"/>
    <x v="2"/>
    <x v="0"/>
    <x v="0"/>
    <n v="2"/>
    <n v="0.93784022538439493"/>
    <n v="3.9191576735746282E-2"/>
    <n v="83.467780059211151"/>
  </r>
  <r>
    <n v="17"/>
    <x v="2"/>
    <n v="626.4154125036888"/>
    <n v="89"/>
    <d v="2023-02-16T00:00:00"/>
    <x v="3"/>
    <x v="3"/>
    <x v="0"/>
    <x v="2"/>
    <x v="0"/>
    <x v="0"/>
    <n v="3"/>
    <n v="1.366518270625604"/>
    <n v="0.1464185526652563"/>
    <n v="121.62012608567881"/>
  </r>
  <r>
    <n v="18"/>
    <x v="2"/>
    <n v="626.4154125036888"/>
    <n v="89"/>
    <d v="2023-02-17T00:00:00"/>
    <x v="4"/>
    <x v="4"/>
    <x v="0"/>
    <x v="2"/>
    <x v="0"/>
    <x v="0"/>
    <n v="2"/>
    <n v="1.525971810339017"/>
    <n v="0.23712045898766601"/>
    <n v="135.81149112017249"/>
  </r>
  <r>
    <n v="19"/>
    <x v="2"/>
    <n v="626.4154125036888"/>
    <n v="89"/>
    <d v="2023-02-18T00:00:00"/>
    <x v="5"/>
    <x v="5"/>
    <x v="0"/>
    <x v="2"/>
    <x v="0"/>
    <x v="0"/>
    <n v="1"/>
    <n v="0.89864864864864868"/>
    <m/>
    <n v="79.979729729729726"/>
  </r>
  <r>
    <n v="20"/>
    <x v="2"/>
    <n v="626.4154125036888"/>
    <n v="89"/>
    <d v="2023-02-19T00:00:00"/>
    <x v="6"/>
    <x v="6"/>
    <x v="0"/>
    <x v="2"/>
    <x v="0"/>
    <x v="0"/>
    <n v="2"/>
    <n v="1.1213941497607329"/>
    <n v="0.22274550111208469"/>
    <n v="99.804079328705228"/>
  </r>
  <r>
    <n v="21"/>
    <x v="3"/>
    <n v="897.29775304582449"/>
    <n v="128"/>
    <d v="2023-02-13T00:00:00"/>
    <x v="0"/>
    <x v="0"/>
    <x v="0"/>
    <x v="0"/>
    <x v="0"/>
    <x v="0"/>
    <n v="1"/>
    <n v="0.89402173913043481"/>
    <m/>
    <n v="114.4347826086957"/>
  </r>
  <r>
    <n v="22"/>
    <x v="3"/>
    <n v="897.29775304582449"/>
    <n v="128"/>
    <d v="2023-02-14T00:00:00"/>
    <x v="1"/>
    <x v="1"/>
    <x v="0"/>
    <x v="1"/>
    <x v="0"/>
    <x v="0"/>
    <n v="1"/>
    <n v="0.88537549407114624"/>
    <m/>
    <n v="113.3280632411067"/>
  </r>
  <r>
    <n v="23"/>
    <x v="3"/>
    <n v="897.29775304582449"/>
    <n v="128"/>
    <d v="2023-02-15T00:00:00"/>
    <x v="2"/>
    <x v="2"/>
    <x v="0"/>
    <x v="2"/>
    <x v="0"/>
    <x v="0"/>
    <n v="19"/>
    <n v="1.0753113664370451"/>
    <n v="2.0035176385494541E-2"/>
    <n v="137.6398549039418"/>
  </r>
  <r>
    <n v="24"/>
    <x v="3"/>
    <n v="897.29775304582449"/>
    <n v="128"/>
    <d v="2023-02-16T00:00:00"/>
    <x v="3"/>
    <x v="3"/>
    <x v="0"/>
    <x v="2"/>
    <x v="0"/>
    <x v="0"/>
    <n v="20"/>
    <n v="1.090420160681483"/>
    <n v="3.2397054557156087E-2"/>
    <n v="139.57378056722979"/>
  </r>
  <r>
    <n v="25"/>
    <x v="3"/>
    <n v="897.29775304582449"/>
    <n v="128"/>
    <d v="2023-02-17T00:00:00"/>
    <x v="4"/>
    <x v="4"/>
    <x v="0"/>
    <x v="2"/>
    <x v="0"/>
    <x v="0"/>
    <n v="18"/>
    <n v="1.124514948787344"/>
    <n v="2.0304301376996969E-2"/>
    <n v="143.93791344478001"/>
  </r>
  <r>
    <n v="26"/>
    <x v="3"/>
    <n v="897.29775304582449"/>
    <n v="128"/>
    <d v="2023-02-18T00:00:00"/>
    <x v="5"/>
    <x v="5"/>
    <x v="0"/>
    <x v="2"/>
    <x v="0"/>
    <x v="0"/>
    <n v="16"/>
    <n v="0.89742221247982989"/>
    <n v="2.6665072519020831E-2"/>
    <n v="114.8700431974182"/>
  </r>
  <r>
    <n v="27"/>
    <x v="3"/>
    <n v="897.29775304582449"/>
    <n v="128"/>
    <d v="2023-02-19T00:00:00"/>
    <x v="6"/>
    <x v="6"/>
    <x v="0"/>
    <x v="2"/>
    <x v="0"/>
    <x v="0"/>
    <n v="17"/>
    <n v="0.81114855185985402"/>
    <n v="1.799477120498234E-2"/>
    <n v="103.8270146380613"/>
  </r>
  <r>
    <n v="28"/>
    <x v="4"/>
    <n v="1590.375616542304"/>
    <n v="227"/>
    <d v="2023-02-13T00:00:00"/>
    <x v="0"/>
    <x v="0"/>
    <x v="0"/>
    <x v="0"/>
    <x v="0"/>
    <x v="0"/>
    <n v="1"/>
    <n v="1.0467289719626169"/>
    <m/>
    <n v="237.60747663551399"/>
  </r>
  <r>
    <n v="29"/>
    <x v="4"/>
    <n v="1590.375616542304"/>
    <n v="227"/>
    <d v="2023-02-14T00:00:00"/>
    <x v="1"/>
    <x v="1"/>
    <x v="0"/>
    <x v="1"/>
    <x v="0"/>
    <x v="0"/>
    <n v="1"/>
    <n v="1.067683508102955"/>
    <m/>
    <n v="242.36415633937079"/>
  </r>
  <r>
    <n v="30"/>
    <x v="4"/>
    <n v="1590.375616542304"/>
    <n v="227"/>
    <d v="2023-02-15T00:00:00"/>
    <x v="2"/>
    <x v="2"/>
    <x v="0"/>
    <x v="2"/>
    <x v="0"/>
    <x v="0"/>
    <n v="19"/>
    <n v="1.0567025553248239"/>
    <n v="1.6664881184507391E-2"/>
    <n v="239.87148005873499"/>
  </r>
  <r>
    <n v="31"/>
    <x v="4"/>
    <n v="1590.375616542304"/>
    <n v="227"/>
    <d v="2023-02-16T00:00:00"/>
    <x v="3"/>
    <x v="3"/>
    <x v="0"/>
    <x v="2"/>
    <x v="0"/>
    <x v="0"/>
    <n v="20"/>
    <n v="1.099277666856336"/>
    <n v="2.639278946228326E-2"/>
    <n v="249.53603037638831"/>
  </r>
  <r>
    <n v="32"/>
    <x v="4"/>
    <n v="1590.375616542304"/>
    <n v="227"/>
    <d v="2023-02-17T00:00:00"/>
    <x v="4"/>
    <x v="4"/>
    <x v="0"/>
    <x v="2"/>
    <x v="0"/>
    <x v="0"/>
    <n v="18"/>
    <n v="1.1175553343688689"/>
    <n v="2.1123732632842469E-2"/>
    <n v="253.68506090173321"/>
  </r>
  <r>
    <n v="33"/>
    <x v="4"/>
    <n v="1590.375616542304"/>
    <n v="227"/>
    <d v="2023-02-18T00:00:00"/>
    <x v="5"/>
    <x v="5"/>
    <x v="0"/>
    <x v="2"/>
    <x v="0"/>
    <x v="0"/>
    <n v="16"/>
    <n v="0.8443525588654397"/>
    <n v="2.519906589100555E-2"/>
    <n v="191.6680308624548"/>
  </r>
  <r>
    <n v="34"/>
    <x v="4"/>
    <n v="1590.375616542304"/>
    <n v="227"/>
    <d v="2023-02-19T00:00:00"/>
    <x v="6"/>
    <x v="6"/>
    <x v="0"/>
    <x v="2"/>
    <x v="0"/>
    <x v="0"/>
    <n v="17"/>
    <n v="0.80749236275031178"/>
    <n v="1.6229246273866921E-2"/>
    <n v="183.30076634432081"/>
  </r>
  <r>
    <n v="35"/>
    <x v="5"/>
    <n v="1427.422958559926"/>
    <n v="203"/>
    <d v="2023-02-13T00:00:00"/>
    <x v="0"/>
    <x v="0"/>
    <x v="0"/>
    <x v="0"/>
    <x v="0"/>
    <x v="0"/>
    <n v="1"/>
    <n v="0.80327868852459017"/>
    <m/>
    <n v="163.0655737704918"/>
  </r>
  <r>
    <n v="36"/>
    <x v="5"/>
    <n v="1427.422958559926"/>
    <n v="203"/>
    <d v="2023-02-14T00:00:00"/>
    <x v="1"/>
    <x v="1"/>
    <x v="0"/>
    <x v="1"/>
    <x v="0"/>
    <x v="0"/>
    <n v="1"/>
    <n v="1.2402912621359219"/>
    <m/>
    <n v="251.77912621359209"/>
  </r>
  <r>
    <n v="37"/>
    <x v="5"/>
    <n v="1427.422958559926"/>
    <n v="203"/>
    <d v="2023-02-15T00:00:00"/>
    <x v="2"/>
    <x v="2"/>
    <x v="0"/>
    <x v="2"/>
    <x v="0"/>
    <x v="0"/>
    <n v="16"/>
    <n v="1.0188516033509329"/>
    <n v="1.321964399277821E-2"/>
    <n v="206.82687548023941"/>
  </r>
  <r>
    <n v="38"/>
    <x v="5"/>
    <n v="1427.422958559926"/>
    <n v="203"/>
    <d v="2023-02-16T00:00:00"/>
    <x v="3"/>
    <x v="3"/>
    <x v="0"/>
    <x v="2"/>
    <x v="0"/>
    <x v="0"/>
    <n v="16"/>
    <n v="1.078592763708105"/>
    <n v="2.1216640367599199E-2"/>
    <n v="218.9543310327453"/>
  </r>
  <r>
    <n v="39"/>
    <x v="5"/>
    <n v="1427.422958559926"/>
    <n v="203"/>
    <d v="2023-02-17T00:00:00"/>
    <x v="4"/>
    <x v="4"/>
    <x v="0"/>
    <x v="2"/>
    <x v="0"/>
    <x v="0"/>
    <n v="14"/>
    <n v="1.0224587889997481"/>
    <n v="2.2847927116313331E-2"/>
    <n v="207.55913416694889"/>
  </r>
  <r>
    <n v="40"/>
    <x v="5"/>
    <n v="1427.422958559926"/>
    <n v="203"/>
    <d v="2023-02-18T00:00:00"/>
    <x v="5"/>
    <x v="5"/>
    <x v="0"/>
    <x v="2"/>
    <x v="0"/>
    <x v="0"/>
    <n v="13"/>
    <n v="0.98621834473103209"/>
    <n v="2.278774838499429E-2"/>
    <n v="200.20232398039951"/>
  </r>
  <r>
    <n v="41"/>
    <x v="5"/>
    <n v="1427.422958559926"/>
    <n v="203"/>
    <d v="2023-02-19T00:00:00"/>
    <x v="6"/>
    <x v="6"/>
    <x v="0"/>
    <x v="2"/>
    <x v="0"/>
    <x v="0"/>
    <n v="13"/>
    <n v="0.89064222540707749"/>
    <n v="2.4241979159029071E-2"/>
    <n v="180.8003717576367"/>
  </r>
  <r>
    <n v="42"/>
    <x v="6"/>
    <n v="805.24008262720804"/>
    <n v="115"/>
    <d v="2023-02-13T00:00:00"/>
    <x v="0"/>
    <x v="0"/>
    <x v="0"/>
    <x v="0"/>
    <x v="0"/>
    <x v="0"/>
    <m/>
    <m/>
    <m/>
    <m/>
  </r>
  <r>
    <n v="43"/>
    <x v="6"/>
    <n v="805.24008262720804"/>
    <n v="115"/>
    <d v="2023-02-14T00:00:00"/>
    <x v="1"/>
    <x v="1"/>
    <x v="0"/>
    <x v="1"/>
    <x v="0"/>
    <x v="0"/>
    <m/>
    <m/>
    <m/>
    <m/>
  </r>
  <r>
    <n v="44"/>
    <x v="6"/>
    <n v="805.24008262720804"/>
    <n v="115"/>
    <d v="2023-02-15T00:00:00"/>
    <x v="2"/>
    <x v="2"/>
    <x v="0"/>
    <x v="2"/>
    <x v="0"/>
    <x v="0"/>
    <n v="7"/>
    <n v="1.059345568295035"/>
    <n v="4.9426908278024317E-2"/>
    <n v="121.824740353929"/>
  </r>
  <r>
    <n v="45"/>
    <x v="6"/>
    <n v="805.24008262720804"/>
    <n v="115"/>
    <d v="2023-02-16T00:00:00"/>
    <x v="3"/>
    <x v="3"/>
    <x v="0"/>
    <x v="2"/>
    <x v="0"/>
    <x v="0"/>
    <n v="7"/>
    <n v="1.0010899123986221"/>
    <n v="3.2777843817271807E-2"/>
    <n v="115.1253399258415"/>
  </r>
  <r>
    <n v="46"/>
    <x v="6"/>
    <n v="805.24008262720804"/>
    <n v="115"/>
    <d v="2023-02-17T00:00:00"/>
    <x v="4"/>
    <x v="4"/>
    <x v="0"/>
    <x v="2"/>
    <x v="0"/>
    <x v="0"/>
    <n v="6"/>
    <n v="1.085607838691153"/>
    <n v="4.2241445179681252E-2"/>
    <n v="124.84490144948261"/>
  </r>
  <r>
    <n v="47"/>
    <x v="6"/>
    <n v="805.24008262720804"/>
    <n v="115"/>
    <d v="2023-02-18T00:00:00"/>
    <x v="5"/>
    <x v="5"/>
    <x v="0"/>
    <x v="2"/>
    <x v="0"/>
    <x v="0"/>
    <n v="5"/>
    <n v="1.0016083500793"/>
    <n v="2.8913406634008151E-2"/>
    <n v="115.18496025911951"/>
  </r>
  <r>
    <n v="48"/>
    <x v="6"/>
    <n v="805.24008262720804"/>
    <n v="115"/>
    <d v="2023-02-19T00:00:00"/>
    <x v="6"/>
    <x v="6"/>
    <x v="0"/>
    <x v="2"/>
    <x v="0"/>
    <x v="0"/>
    <n v="5"/>
    <n v="0.85703648358600426"/>
    <n v="5.5741777380244273E-2"/>
    <n v="98.559195612390496"/>
  </r>
  <r>
    <n v="49"/>
    <x v="7"/>
    <n v="1567.0966654019651"/>
    <n v="223"/>
    <d v="2023-02-13T00:00:00"/>
    <x v="0"/>
    <x v="0"/>
    <x v="0"/>
    <x v="0"/>
    <x v="0"/>
    <x v="0"/>
    <n v="1"/>
    <n v="1.149253731343284"/>
    <m/>
    <n v="256.28358208955228"/>
  </r>
  <r>
    <n v="50"/>
    <x v="7"/>
    <n v="1567.0966654019651"/>
    <n v="223"/>
    <d v="2023-02-14T00:00:00"/>
    <x v="1"/>
    <x v="1"/>
    <x v="0"/>
    <x v="1"/>
    <x v="0"/>
    <x v="0"/>
    <n v="1"/>
    <n v="0.84772182254196649"/>
    <m/>
    <n v="189.04196642685849"/>
  </r>
  <r>
    <n v="51"/>
    <x v="7"/>
    <n v="1567.0966654019651"/>
    <n v="223"/>
    <d v="2023-02-15T00:00:00"/>
    <x v="2"/>
    <x v="2"/>
    <x v="0"/>
    <x v="2"/>
    <x v="0"/>
    <x v="0"/>
    <n v="18"/>
    <n v="1.170694189276694"/>
    <n v="1.7165545913449699E-2"/>
    <n v="261.06480420870281"/>
  </r>
  <r>
    <n v="52"/>
    <x v="7"/>
    <n v="1567.0966654019651"/>
    <n v="223"/>
    <d v="2023-02-16T00:00:00"/>
    <x v="3"/>
    <x v="3"/>
    <x v="0"/>
    <x v="2"/>
    <x v="0"/>
    <x v="0"/>
    <n v="20"/>
    <n v="1.158902954711958"/>
    <n v="1.8675275275879619E-2"/>
    <n v="258.43535890076657"/>
  </r>
  <r>
    <n v="53"/>
    <x v="7"/>
    <n v="1567.0966654019651"/>
    <n v="223"/>
    <d v="2023-02-17T00:00:00"/>
    <x v="4"/>
    <x v="4"/>
    <x v="0"/>
    <x v="2"/>
    <x v="0"/>
    <x v="0"/>
    <n v="17"/>
    <n v="1.166605389569334"/>
    <n v="1.9856157108178649E-2"/>
    <n v="260.1530018739615"/>
  </r>
  <r>
    <n v="54"/>
    <x v="7"/>
    <n v="1567.0966654019651"/>
    <n v="223"/>
    <d v="2023-02-18T00:00:00"/>
    <x v="5"/>
    <x v="5"/>
    <x v="0"/>
    <x v="2"/>
    <x v="0"/>
    <x v="0"/>
    <n v="16"/>
    <n v="0.7659369043814942"/>
    <n v="7.0053975411603478E-2"/>
    <n v="170.8039296770732"/>
  </r>
  <r>
    <n v="55"/>
    <x v="7"/>
    <n v="1567.0966654019651"/>
    <n v="223"/>
    <d v="2023-02-19T00:00:00"/>
    <x v="6"/>
    <x v="6"/>
    <x v="0"/>
    <x v="2"/>
    <x v="0"/>
    <x v="0"/>
    <n v="17"/>
    <n v="0.62632124394462285"/>
    <n v="5.9795906422549623E-2"/>
    <n v="139.6696373996509"/>
  </r>
  <r>
    <n v="56"/>
    <x v="8"/>
    <n v="815.82142405463526"/>
    <n v="116"/>
    <d v="2023-02-13T00:00:00"/>
    <x v="0"/>
    <x v="0"/>
    <x v="0"/>
    <x v="0"/>
    <x v="0"/>
    <x v="0"/>
    <n v="1"/>
    <n v="1.07603305785124"/>
    <m/>
    <n v="124.81983471074381"/>
  </r>
  <r>
    <n v="57"/>
    <x v="8"/>
    <n v="815.82142405463526"/>
    <n v="116"/>
    <d v="2023-02-14T00:00:00"/>
    <x v="1"/>
    <x v="1"/>
    <x v="0"/>
    <x v="1"/>
    <x v="0"/>
    <x v="0"/>
    <n v="1"/>
    <n v="0.81052631578947365"/>
    <m/>
    <n v="94.021052631578939"/>
  </r>
  <r>
    <n v="58"/>
    <x v="8"/>
    <n v="815.82142405463526"/>
    <n v="116"/>
    <d v="2023-02-15T00:00:00"/>
    <x v="2"/>
    <x v="2"/>
    <x v="0"/>
    <x v="2"/>
    <x v="0"/>
    <x v="0"/>
    <n v="19"/>
    <n v="0.98922288462900043"/>
    <n v="2.3054030820682841E-2"/>
    <n v="114.749854616964"/>
  </r>
  <r>
    <n v="59"/>
    <x v="8"/>
    <n v="815.82142405463526"/>
    <n v="116"/>
    <d v="2023-02-16T00:00:00"/>
    <x v="3"/>
    <x v="3"/>
    <x v="0"/>
    <x v="2"/>
    <x v="0"/>
    <x v="0"/>
    <n v="20"/>
    <n v="1.042622245148344"/>
    <n v="3.5125654666867658E-2"/>
    <n v="120.9441804372079"/>
  </r>
  <r>
    <n v="60"/>
    <x v="8"/>
    <n v="815.82142405463526"/>
    <n v="116"/>
    <d v="2023-02-17T00:00:00"/>
    <x v="4"/>
    <x v="4"/>
    <x v="0"/>
    <x v="2"/>
    <x v="0"/>
    <x v="0"/>
    <n v="18"/>
    <n v="1.115191906601571"/>
    <n v="2.2913509779941419E-2"/>
    <n v="129.3622611657822"/>
  </r>
  <r>
    <n v="61"/>
    <x v="8"/>
    <n v="815.82142405463526"/>
    <n v="116"/>
    <d v="2023-02-18T00:00:00"/>
    <x v="5"/>
    <x v="5"/>
    <x v="0"/>
    <x v="2"/>
    <x v="0"/>
    <x v="0"/>
    <n v="16"/>
    <n v="0.98118045452919245"/>
    <n v="2.1953733250834429E-2"/>
    <n v="113.81693272538629"/>
  </r>
  <r>
    <n v="62"/>
    <x v="8"/>
    <n v="815.82142405463526"/>
    <n v="116"/>
    <d v="2023-02-19T00:00:00"/>
    <x v="6"/>
    <x v="6"/>
    <x v="0"/>
    <x v="2"/>
    <x v="0"/>
    <x v="0"/>
    <n v="17"/>
    <n v="0.88908617229524889"/>
    <n v="2.2639250771321201E-2"/>
    <n v="103.13399598624891"/>
  </r>
  <r>
    <n v="63"/>
    <x v="9"/>
    <n v="991.47169174992632"/>
    <n v="141"/>
    <d v="2023-02-13T00:00:00"/>
    <x v="0"/>
    <x v="0"/>
    <x v="0"/>
    <x v="0"/>
    <x v="0"/>
    <x v="0"/>
    <m/>
    <m/>
    <m/>
    <m/>
  </r>
  <r>
    <n v="64"/>
    <x v="9"/>
    <n v="991.47169174992632"/>
    <n v="141"/>
    <d v="2023-02-14T00:00:00"/>
    <x v="1"/>
    <x v="1"/>
    <x v="0"/>
    <x v="1"/>
    <x v="0"/>
    <x v="0"/>
    <m/>
    <m/>
    <m/>
    <m/>
  </r>
  <r>
    <n v="65"/>
    <x v="9"/>
    <n v="991.47169174992632"/>
    <n v="141"/>
    <d v="2023-02-15T00:00:00"/>
    <x v="2"/>
    <x v="2"/>
    <x v="0"/>
    <x v="2"/>
    <x v="0"/>
    <x v="0"/>
    <n v="6"/>
    <n v="1.0230893582607159"/>
    <n v="3.4138779417554797E-2"/>
    <n v="144.25559951476089"/>
  </r>
  <r>
    <n v="66"/>
    <x v="9"/>
    <n v="991.47169174992632"/>
    <n v="141"/>
    <d v="2023-02-16T00:00:00"/>
    <x v="3"/>
    <x v="3"/>
    <x v="0"/>
    <x v="2"/>
    <x v="0"/>
    <x v="0"/>
    <n v="6"/>
    <n v="1.1678748764536071"/>
    <n v="6.1340440495827778E-2"/>
    <n v="164.67035757995859"/>
  </r>
  <r>
    <n v="67"/>
    <x v="9"/>
    <n v="991.47169174992632"/>
    <n v="141"/>
    <d v="2023-02-17T00:00:00"/>
    <x v="4"/>
    <x v="4"/>
    <x v="0"/>
    <x v="2"/>
    <x v="0"/>
    <x v="0"/>
    <n v="5"/>
    <n v="1.133919266965435"/>
    <n v="6.406969233033033E-2"/>
    <n v="159.88261664212629"/>
  </r>
  <r>
    <n v="68"/>
    <x v="9"/>
    <n v="991.47169174992632"/>
    <n v="141"/>
    <d v="2023-02-18T00:00:00"/>
    <x v="5"/>
    <x v="5"/>
    <x v="0"/>
    <x v="2"/>
    <x v="0"/>
    <x v="0"/>
    <n v="4"/>
    <n v="0.8883700995159427"/>
    <n v="5.3178660115634963E-2"/>
    <n v="125.2601840317479"/>
  </r>
  <r>
    <n v="69"/>
    <x v="9"/>
    <n v="991.47169174992632"/>
    <n v="141"/>
    <d v="2023-02-19T00:00:00"/>
    <x v="6"/>
    <x v="6"/>
    <x v="0"/>
    <x v="2"/>
    <x v="0"/>
    <x v="0"/>
    <n v="4"/>
    <n v="0.88242199256798526"/>
    <n v="4.0888052308493107E-2"/>
    <n v="124.42150095208591"/>
  </r>
  <r>
    <n v="70"/>
    <x v="10"/>
    <n v="521.66013237215975"/>
    <n v="74"/>
    <d v="2023-02-13T00:00:00"/>
    <x v="0"/>
    <x v="0"/>
    <x v="0"/>
    <x v="0"/>
    <x v="0"/>
    <x v="0"/>
    <m/>
    <m/>
    <m/>
    <m/>
  </r>
  <r>
    <n v="71"/>
    <x v="10"/>
    <n v="521.66013237215975"/>
    <n v="74"/>
    <d v="2023-02-14T00:00:00"/>
    <x v="1"/>
    <x v="1"/>
    <x v="0"/>
    <x v="1"/>
    <x v="0"/>
    <x v="0"/>
    <m/>
    <m/>
    <m/>
    <m/>
  </r>
  <r>
    <n v="72"/>
    <x v="10"/>
    <n v="521.66013237215975"/>
    <n v="74"/>
    <d v="2023-02-15T00:00:00"/>
    <x v="2"/>
    <x v="2"/>
    <x v="0"/>
    <x v="2"/>
    <x v="0"/>
    <x v="0"/>
    <n v="8"/>
    <n v="1.1985529911412349"/>
    <n v="6.5988098638754294E-2"/>
    <n v="88.692921344451378"/>
  </r>
  <r>
    <n v="73"/>
    <x v="10"/>
    <n v="521.66013237215975"/>
    <n v="74"/>
    <d v="2023-02-16T00:00:00"/>
    <x v="3"/>
    <x v="3"/>
    <x v="0"/>
    <x v="2"/>
    <x v="0"/>
    <x v="0"/>
    <n v="8"/>
    <n v="1.2663596074956851"/>
    <n v="5.6336603500711693E-2"/>
    <n v="93.710610954680703"/>
  </r>
  <r>
    <n v="74"/>
    <x v="10"/>
    <n v="521.66013237215975"/>
    <n v="74"/>
    <d v="2023-02-17T00:00:00"/>
    <x v="4"/>
    <x v="4"/>
    <x v="0"/>
    <x v="2"/>
    <x v="0"/>
    <x v="0"/>
    <n v="7"/>
    <n v="1.214237947292274"/>
    <n v="7.5976395929501533E-2"/>
    <n v="89.853608099628275"/>
  </r>
  <r>
    <n v="75"/>
    <x v="10"/>
    <n v="521.66013237215975"/>
    <n v="74"/>
    <d v="2023-02-18T00:00:00"/>
    <x v="5"/>
    <x v="5"/>
    <x v="0"/>
    <x v="2"/>
    <x v="0"/>
    <x v="0"/>
    <n v="5"/>
    <n v="0.90284798022365398"/>
    <n v="6.1103929791758757E-2"/>
    <n v="66.810750536550401"/>
  </r>
  <r>
    <n v="76"/>
    <x v="10"/>
    <n v="521.66013237215975"/>
    <n v="74"/>
    <d v="2023-02-19T00:00:00"/>
    <x v="6"/>
    <x v="6"/>
    <x v="0"/>
    <x v="2"/>
    <x v="0"/>
    <x v="0"/>
    <n v="5"/>
    <n v="0.72253228695825022"/>
    <n v="2.8398580760964999E-2"/>
    <n v="53.467389234910513"/>
  </r>
  <r>
    <n v="77"/>
    <x v="11"/>
    <n v="1702.537835673033"/>
    <n v="243"/>
    <d v="2023-02-13T00:00:00"/>
    <x v="0"/>
    <x v="0"/>
    <x v="0"/>
    <x v="0"/>
    <x v="0"/>
    <x v="0"/>
    <n v="1"/>
    <n v="1.044700793078587"/>
    <m/>
    <n v="253.8622927180966"/>
  </r>
  <r>
    <n v="78"/>
    <x v="11"/>
    <n v="1702.537835673033"/>
    <n v="243"/>
    <d v="2023-02-14T00:00:00"/>
    <x v="1"/>
    <x v="1"/>
    <x v="0"/>
    <x v="1"/>
    <x v="0"/>
    <x v="0"/>
    <n v="1"/>
    <n v="0.71661721068249251"/>
    <m/>
    <n v="174.13798219584569"/>
  </r>
  <r>
    <n v="79"/>
    <x v="11"/>
    <n v="1702.537835673033"/>
    <n v="243"/>
    <d v="2023-02-15T00:00:00"/>
    <x v="2"/>
    <x v="2"/>
    <x v="0"/>
    <x v="2"/>
    <x v="0"/>
    <x v="0"/>
    <n v="19"/>
    <n v="1.0257364621195191"/>
    <n v="2.8954392037864131E-2"/>
    <n v="249.2539602950431"/>
  </r>
  <r>
    <n v="80"/>
    <x v="11"/>
    <n v="1702.537835673033"/>
    <n v="243"/>
    <d v="2023-02-16T00:00:00"/>
    <x v="3"/>
    <x v="3"/>
    <x v="0"/>
    <x v="2"/>
    <x v="0"/>
    <x v="0"/>
    <n v="20"/>
    <n v="1.0418692072665241"/>
    <n v="1.557661707629222E-2"/>
    <n v="253.17421736576529"/>
  </r>
  <r>
    <n v="81"/>
    <x v="11"/>
    <n v="1702.537835673033"/>
    <n v="243"/>
    <d v="2023-02-17T00:00:00"/>
    <x v="4"/>
    <x v="4"/>
    <x v="0"/>
    <x v="2"/>
    <x v="0"/>
    <x v="0"/>
    <n v="18"/>
    <n v="1.131201143075323"/>
    <n v="1.555265112517013E-2"/>
    <n v="274.88187776730348"/>
  </r>
  <r>
    <n v="82"/>
    <x v="11"/>
    <n v="1702.537835673033"/>
    <n v="243"/>
    <d v="2023-02-18T00:00:00"/>
    <x v="5"/>
    <x v="5"/>
    <x v="0"/>
    <x v="2"/>
    <x v="0"/>
    <x v="0"/>
    <n v="16"/>
    <n v="0.9470945263031092"/>
    <n v="1.8921141092092239E-2"/>
    <n v="230.1439698916555"/>
  </r>
  <r>
    <n v="83"/>
    <x v="11"/>
    <n v="1702.537835673033"/>
    <n v="243"/>
    <d v="2023-02-19T00:00:00"/>
    <x v="6"/>
    <x v="6"/>
    <x v="0"/>
    <x v="2"/>
    <x v="0"/>
    <x v="0"/>
    <n v="17"/>
    <n v="0.84968079837349708"/>
    <n v="1.752146432183983E-2"/>
    <n v="206.4724340047598"/>
  </r>
  <r>
    <n v="84"/>
    <x v="12"/>
    <n v="435.95126680999971"/>
    <n v="62"/>
    <d v="2023-02-13T00:00:00"/>
    <x v="0"/>
    <x v="0"/>
    <x v="0"/>
    <x v="0"/>
    <x v="0"/>
    <x v="0"/>
    <n v="1"/>
    <n v="1.196581196581197"/>
    <m/>
    <n v="74.188034188034209"/>
  </r>
  <r>
    <n v="85"/>
    <x v="12"/>
    <n v="435.95126680999971"/>
    <n v="62"/>
    <d v="2023-02-14T00:00:00"/>
    <x v="1"/>
    <x v="1"/>
    <x v="0"/>
    <x v="1"/>
    <x v="0"/>
    <x v="0"/>
    <n v="1"/>
    <n v="0.98952879581151831"/>
    <m/>
    <n v="61.350785340314133"/>
  </r>
  <r>
    <n v="86"/>
    <x v="12"/>
    <n v="435.95126680999971"/>
    <n v="62"/>
    <d v="2023-02-15T00:00:00"/>
    <x v="2"/>
    <x v="2"/>
    <x v="0"/>
    <x v="2"/>
    <x v="0"/>
    <x v="0"/>
    <n v="18"/>
    <n v="0.9945991982311525"/>
    <n v="4.9246889281046112E-2"/>
    <n v="61.665150290331447"/>
  </r>
  <r>
    <n v="87"/>
    <x v="12"/>
    <n v="435.95126680999971"/>
    <n v="62"/>
    <d v="2023-02-16T00:00:00"/>
    <x v="3"/>
    <x v="3"/>
    <x v="0"/>
    <x v="2"/>
    <x v="0"/>
    <x v="0"/>
    <n v="17"/>
    <n v="1.0280586838105741"/>
    <n v="3.4193045564418968E-2"/>
    <n v="63.739638396255593"/>
  </r>
  <r>
    <n v="88"/>
    <x v="12"/>
    <n v="435.95126680999971"/>
    <n v="62"/>
    <d v="2023-02-17T00:00:00"/>
    <x v="4"/>
    <x v="4"/>
    <x v="0"/>
    <x v="2"/>
    <x v="0"/>
    <x v="0"/>
    <n v="14"/>
    <n v="1.071867907374757"/>
    <n v="3.2257879024889857E-2"/>
    <n v="66.45581025723493"/>
  </r>
  <r>
    <n v="89"/>
    <x v="12"/>
    <n v="435.95126680999971"/>
    <n v="62"/>
    <d v="2023-02-18T00:00:00"/>
    <x v="5"/>
    <x v="5"/>
    <x v="0"/>
    <x v="2"/>
    <x v="0"/>
    <x v="0"/>
    <n v="14"/>
    <n v="0.97816063717874013"/>
    <n v="4.7562898469742952E-2"/>
    <n v="60.64595950508189"/>
  </r>
  <r>
    <n v="90"/>
    <x v="12"/>
    <n v="435.95126680999971"/>
    <n v="62"/>
    <d v="2023-02-19T00:00:00"/>
    <x v="6"/>
    <x v="6"/>
    <x v="0"/>
    <x v="2"/>
    <x v="0"/>
    <x v="0"/>
    <n v="15"/>
    <n v="0.86054147813552839"/>
    <n v="3.1324768151383089E-2"/>
    <n v="53.353571644402763"/>
  </r>
  <r>
    <n v="91"/>
    <x v="13"/>
    <n v="4209.2576198305314"/>
    <n v="601"/>
    <d v="2023-02-13T00:00:00"/>
    <x v="0"/>
    <x v="0"/>
    <x v="0"/>
    <x v="0"/>
    <x v="0"/>
    <x v="0"/>
    <n v="1"/>
    <n v="1.010217113665389"/>
    <m/>
    <n v="607.14048531289882"/>
  </r>
  <r>
    <n v="92"/>
    <x v="13"/>
    <n v="4209.2576198305314"/>
    <n v="601"/>
    <d v="2023-02-14T00:00:00"/>
    <x v="1"/>
    <x v="1"/>
    <x v="0"/>
    <x v="1"/>
    <x v="0"/>
    <x v="0"/>
    <n v="1"/>
    <n v="0.84136668700427086"/>
    <m/>
    <n v="505.66137888956678"/>
  </r>
  <r>
    <n v="93"/>
    <x v="13"/>
    <n v="4209.2576198305314"/>
    <n v="601"/>
    <d v="2023-02-15T00:00:00"/>
    <x v="2"/>
    <x v="2"/>
    <x v="0"/>
    <x v="2"/>
    <x v="0"/>
    <x v="0"/>
    <n v="19"/>
    <n v="1.063748150751852"/>
    <n v="1.918031300011902E-2"/>
    <n v="639.31263860186311"/>
  </r>
  <r>
    <n v="94"/>
    <x v="13"/>
    <n v="4209.2576198305314"/>
    <n v="601"/>
    <d v="2023-02-16T00:00:00"/>
    <x v="3"/>
    <x v="3"/>
    <x v="0"/>
    <x v="2"/>
    <x v="0"/>
    <x v="0"/>
    <n v="20"/>
    <n v="1.1315076834940729"/>
    <n v="1.6324217281613131E-2"/>
    <n v="680.03611777993785"/>
  </r>
  <r>
    <n v="95"/>
    <x v="13"/>
    <n v="4209.2576198305314"/>
    <n v="601"/>
    <d v="2023-02-17T00:00:00"/>
    <x v="4"/>
    <x v="4"/>
    <x v="0"/>
    <x v="2"/>
    <x v="0"/>
    <x v="0"/>
    <n v="18"/>
    <n v="1.092756392761369"/>
    <n v="1.3944911656574599E-2"/>
    <n v="656.74659204958277"/>
  </r>
  <r>
    <n v="96"/>
    <x v="13"/>
    <n v="4209.2576198305314"/>
    <n v="601"/>
    <d v="2023-02-18T00:00:00"/>
    <x v="5"/>
    <x v="5"/>
    <x v="0"/>
    <x v="2"/>
    <x v="0"/>
    <x v="0"/>
    <n v="16"/>
    <n v="0.85232436892551577"/>
    <n v="2.4258712059600639E-2"/>
    <n v="512.24694572423493"/>
  </r>
  <r>
    <n v="97"/>
    <x v="13"/>
    <n v="4209.2576198305314"/>
    <n v="601"/>
    <d v="2023-02-19T00:00:00"/>
    <x v="6"/>
    <x v="6"/>
    <x v="0"/>
    <x v="2"/>
    <x v="0"/>
    <x v="0"/>
    <n v="17"/>
    <n v="0.80085140608780891"/>
    <n v="2.73092757484618E-2"/>
    <n v="481.31169505877318"/>
  </r>
  <r>
    <n v="98"/>
    <x v="14"/>
    <n v="1470.806458412377"/>
    <n v="210"/>
    <d v="2023-02-13T00:00:00"/>
    <x v="0"/>
    <x v="0"/>
    <x v="0"/>
    <x v="0"/>
    <x v="0"/>
    <x v="0"/>
    <n v="1"/>
    <n v="1.165195460277427"/>
    <m/>
    <n v="244.69104665825969"/>
  </r>
  <r>
    <n v="99"/>
    <x v="14"/>
    <n v="1470.806458412377"/>
    <n v="210"/>
    <d v="2023-02-14T00:00:00"/>
    <x v="1"/>
    <x v="1"/>
    <x v="0"/>
    <x v="1"/>
    <x v="0"/>
    <x v="0"/>
    <n v="1"/>
    <n v="0.80837563451776651"/>
    <m/>
    <n v="169.758883248731"/>
  </r>
  <r>
    <n v="100"/>
    <x v="14"/>
    <n v="1470.806458412377"/>
    <n v="210"/>
    <d v="2023-02-15T00:00:00"/>
    <x v="2"/>
    <x v="2"/>
    <x v="0"/>
    <x v="2"/>
    <x v="0"/>
    <x v="0"/>
    <n v="19"/>
    <n v="1.177528950396306"/>
    <n v="1.8980462886849681E-2"/>
    <n v="247.28107958322431"/>
  </r>
  <r>
    <n v="101"/>
    <x v="14"/>
    <n v="1470.806458412377"/>
    <n v="210"/>
    <d v="2023-02-16T00:00:00"/>
    <x v="3"/>
    <x v="3"/>
    <x v="0"/>
    <x v="2"/>
    <x v="0"/>
    <x v="0"/>
    <n v="20"/>
    <n v="1.167981499415915"/>
    <n v="2.0823854891342919E-2"/>
    <n v="245.27611487734211"/>
  </r>
  <r>
    <n v="102"/>
    <x v="14"/>
    <n v="1470.806458412377"/>
    <n v="210"/>
    <d v="2023-02-17T00:00:00"/>
    <x v="4"/>
    <x v="4"/>
    <x v="0"/>
    <x v="2"/>
    <x v="0"/>
    <x v="0"/>
    <n v="18"/>
    <n v="1.162427718673879"/>
    <n v="1.620527028011777E-2"/>
    <n v="244.1098209215146"/>
  </r>
  <r>
    <n v="103"/>
    <x v="14"/>
    <n v="1470.806458412377"/>
    <n v="210"/>
    <d v="2023-02-18T00:00:00"/>
    <x v="5"/>
    <x v="5"/>
    <x v="0"/>
    <x v="2"/>
    <x v="0"/>
    <x v="0"/>
    <n v="16"/>
    <n v="0.72494735168604219"/>
    <n v="2.797836017619407E-2"/>
    <n v="152.23894385406891"/>
  </r>
  <r>
    <n v="104"/>
    <x v="14"/>
    <n v="1470.806458412377"/>
    <n v="210"/>
    <d v="2023-02-19T00:00:00"/>
    <x v="6"/>
    <x v="6"/>
    <x v="0"/>
    <x v="2"/>
    <x v="0"/>
    <x v="0"/>
    <n v="17"/>
    <n v="0.63690020441341166"/>
    <n v="2.3599167731950341E-2"/>
    <n v="133.74904292681649"/>
  </r>
  <r>
    <n v="105"/>
    <x v="15"/>
    <n v="1789.304835377935"/>
    <n v="255"/>
    <d v="2023-02-13T00:00:00"/>
    <x v="0"/>
    <x v="0"/>
    <x v="0"/>
    <x v="0"/>
    <x v="0"/>
    <x v="0"/>
    <m/>
    <m/>
    <m/>
    <m/>
  </r>
  <r>
    <n v="106"/>
    <x v="15"/>
    <n v="1789.304835377935"/>
    <n v="255"/>
    <d v="2023-02-14T00:00:00"/>
    <x v="1"/>
    <x v="1"/>
    <x v="0"/>
    <x v="1"/>
    <x v="0"/>
    <x v="0"/>
    <m/>
    <m/>
    <m/>
    <m/>
  </r>
  <r>
    <n v="107"/>
    <x v="15"/>
    <n v="1789.304835377935"/>
    <n v="255"/>
    <d v="2023-02-15T00:00:00"/>
    <x v="2"/>
    <x v="2"/>
    <x v="0"/>
    <x v="2"/>
    <x v="0"/>
    <x v="0"/>
    <n v="7"/>
    <n v="1.207388033205097"/>
    <n v="3.3574461817783501E-2"/>
    <n v="307.88394846729972"/>
  </r>
  <r>
    <n v="108"/>
    <x v="15"/>
    <n v="1789.304835377935"/>
    <n v="255"/>
    <d v="2023-02-16T00:00:00"/>
    <x v="3"/>
    <x v="3"/>
    <x v="0"/>
    <x v="2"/>
    <x v="0"/>
    <x v="0"/>
    <n v="7"/>
    <n v="1.212001473744168"/>
    <n v="5.6472756862372783E-2"/>
    <n v="309.06037580476283"/>
  </r>
  <r>
    <n v="109"/>
    <x v="15"/>
    <n v="1789.304835377935"/>
    <n v="255"/>
    <d v="2023-02-17T00:00:00"/>
    <x v="4"/>
    <x v="4"/>
    <x v="0"/>
    <x v="2"/>
    <x v="0"/>
    <x v="0"/>
    <n v="6"/>
    <n v="1.2599505074291979"/>
    <n v="8.5135979166290968E-2"/>
    <n v="321.28737939444551"/>
  </r>
  <r>
    <n v="110"/>
    <x v="15"/>
    <n v="1789.304835377935"/>
    <n v="255"/>
    <d v="2023-02-18T00:00:00"/>
    <x v="5"/>
    <x v="5"/>
    <x v="0"/>
    <x v="2"/>
    <x v="0"/>
    <x v="0"/>
    <n v="4"/>
    <n v="0.76071118483595479"/>
    <n v="7.7544040902147546E-2"/>
    <n v="193.98135213316851"/>
  </r>
  <r>
    <n v="111"/>
    <x v="15"/>
    <n v="1789.304835377935"/>
    <n v="255"/>
    <d v="2023-02-19T00:00:00"/>
    <x v="6"/>
    <x v="6"/>
    <x v="0"/>
    <x v="2"/>
    <x v="0"/>
    <x v="0"/>
    <n v="4"/>
    <n v="0.58280882801977707"/>
    <n v="3.4538286784064141E-2"/>
    <n v="148.61625114504321"/>
  </r>
  <r>
    <n v="112"/>
    <x v="16"/>
    <n v="720.58935120779063"/>
    <n v="102"/>
    <d v="2023-02-13T00:00:00"/>
    <x v="0"/>
    <x v="0"/>
    <x v="0"/>
    <x v="0"/>
    <x v="0"/>
    <x v="0"/>
    <n v="1"/>
    <n v="1.1141868512110731"/>
    <m/>
    <n v="113.64705882352941"/>
  </r>
  <r>
    <n v="113"/>
    <x v="16"/>
    <n v="720.58935120779063"/>
    <n v="102"/>
    <d v="2023-02-14T00:00:00"/>
    <x v="1"/>
    <x v="1"/>
    <x v="0"/>
    <x v="1"/>
    <x v="0"/>
    <x v="0"/>
    <n v="1"/>
    <n v="0.81333333333333335"/>
    <m/>
    <n v="82.960000000000008"/>
  </r>
  <r>
    <n v="114"/>
    <x v="16"/>
    <n v="720.58935120779063"/>
    <n v="102"/>
    <d v="2023-02-15T00:00:00"/>
    <x v="2"/>
    <x v="2"/>
    <x v="0"/>
    <x v="2"/>
    <x v="0"/>
    <x v="0"/>
    <n v="17"/>
    <n v="1.0921316521075759"/>
    <n v="3.5244759900797451E-2"/>
    <n v="111.3974285149727"/>
  </r>
  <r>
    <n v="115"/>
    <x v="16"/>
    <n v="720.58935120779063"/>
    <n v="102"/>
    <d v="2023-02-16T00:00:00"/>
    <x v="3"/>
    <x v="3"/>
    <x v="0"/>
    <x v="2"/>
    <x v="0"/>
    <x v="0"/>
    <n v="17"/>
    <n v="1.1038894961196939"/>
    <n v="4.0138055455572502E-2"/>
    <n v="112.59672860420881"/>
  </r>
  <r>
    <n v="116"/>
    <x v="16"/>
    <n v="720.58935120779063"/>
    <n v="102"/>
    <d v="2023-02-17T00:00:00"/>
    <x v="4"/>
    <x v="4"/>
    <x v="0"/>
    <x v="2"/>
    <x v="0"/>
    <x v="0"/>
    <n v="15"/>
    <n v="1.1653813372149719"/>
    <n v="2.7019382435098469E-2"/>
    <n v="118.86889639592709"/>
  </r>
  <r>
    <n v="117"/>
    <x v="16"/>
    <n v="720.58935120779063"/>
    <n v="102"/>
    <d v="2023-02-18T00:00:00"/>
    <x v="5"/>
    <x v="5"/>
    <x v="0"/>
    <x v="2"/>
    <x v="0"/>
    <x v="0"/>
    <n v="14"/>
    <n v="0.89884893911850949"/>
    <n v="3.246515397189987E-2"/>
    <n v="91.682591790087969"/>
  </r>
  <r>
    <n v="118"/>
    <x v="16"/>
    <n v="720.58935120779063"/>
    <n v="102"/>
    <d v="2023-02-19T00:00:00"/>
    <x v="6"/>
    <x v="6"/>
    <x v="0"/>
    <x v="2"/>
    <x v="0"/>
    <x v="0"/>
    <n v="14"/>
    <n v="0.84331820371193167"/>
    <n v="3.7342696782613337E-2"/>
    <n v="86.018456778617036"/>
  </r>
  <r>
    <n v="119"/>
    <x v="17"/>
    <n v="2036.908224779731"/>
    <n v="290"/>
    <d v="2023-02-13T00:00:00"/>
    <x v="0"/>
    <x v="0"/>
    <x v="0"/>
    <x v="0"/>
    <x v="0"/>
    <x v="0"/>
    <n v="1"/>
    <n v="0.85571142284569135"/>
    <m/>
    <n v="248.15631262525051"/>
  </r>
  <r>
    <n v="120"/>
    <x v="17"/>
    <n v="2036.908224779731"/>
    <n v="290"/>
    <d v="2023-02-14T00:00:00"/>
    <x v="1"/>
    <x v="1"/>
    <x v="0"/>
    <x v="1"/>
    <x v="0"/>
    <x v="0"/>
    <n v="1"/>
    <n v="1.105487804878049"/>
    <m/>
    <n v="320.59146341463418"/>
  </r>
  <r>
    <n v="121"/>
    <x v="17"/>
    <n v="2036.908224779731"/>
    <n v="290"/>
    <d v="2023-02-15T00:00:00"/>
    <x v="2"/>
    <x v="2"/>
    <x v="0"/>
    <x v="2"/>
    <x v="0"/>
    <x v="0"/>
    <n v="19"/>
    <n v="1.064278230398872"/>
    <n v="1.449462079602558E-2"/>
    <n v="308.64068681567289"/>
  </r>
  <r>
    <n v="122"/>
    <x v="17"/>
    <n v="2036.908224779731"/>
    <n v="290"/>
    <d v="2023-02-16T00:00:00"/>
    <x v="3"/>
    <x v="3"/>
    <x v="0"/>
    <x v="2"/>
    <x v="0"/>
    <x v="0"/>
    <n v="20"/>
    <n v="1.099519522931268"/>
    <n v="1.5945579678294051E-2"/>
    <n v="318.8606616500677"/>
  </r>
  <r>
    <n v="123"/>
    <x v="17"/>
    <n v="2036.908224779731"/>
    <n v="290"/>
    <d v="2023-02-17T00:00:00"/>
    <x v="4"/>
    <x v="4"/>
    <x v="0"/>
    <x v="2"/>
    <x v="0"/>
    <x v="0"/>
    <n v="18"/>
    <n v="1.094365460856997"/>
    <n v="1.098810996824723E-2"/>
    <n v="317.36598364852921"/>
  </r>
  <r>
    <n v="124"/>
    <x v="17"/>
    <n v="2036.908224779731"/>
    <n v="290"/>
    <d v="2023-02-18T00:00:00"/>
    <x v="5"/>
    <x v="5"/>
    <x v="0"/>
    <x v="2"/>
    <x v="0"/>
    <x v="0"/>
    <n v="16"/>
    <n v="0.91320594724934057"/>
    <n v="1.8142525969456379E-2"/>
    <n v="264.82972470230868"/>
  </r>
  <r>
    <n v="125"/>
    <x v="17"/>
    <n v="2036.908224779731"/>
    <n v="290"/>
    <d v="2023-02-19T00:00:00"/>
    <x v="6"/>
    <x v="6"/>
    <x v="0"/>
    <x v="2"/>
    <x v="0"/>
    <x v="0"/>
    <n v="17"/>
    <n v="0.80908175329914289"/>
    <n v="1.655918051860529E-2"/>
    <n v="234.63370845675141"/>
  </r>
  <r>
    <n v="126"/>
    <x v="18"/>
    <n v="1033.797057459635"/>
    <n v="147"/>
    <d v="2023-02-13T00:00:00"/>
    <x v="0"/>
    <x v="0"/>
    <x v="0"/>
    <x v="0"/>
    <x v="0"/>
    <x v="0"/>
    <m/>
    <m/>
    <m/>
    <m/>
  </r>
  <r>
    <n v="127"/>
    <x v="18"/>
    <n v="1033.797057459635"/>
    <n v="147"/>
    <d v="2023-02-14T00:00:00"/>
    <x v="1"/>
    <x v="1"/>
    <x v="0"/>
    <x v="1"/>
    <x v="0"/>
    <x v="0"/>
    <m/>
    <m/>
    <m/>
    <m/>
  </r>
  <r>
    <n v="128"/>
    <x v="18"/>
    <n v="1033.797057459635"/>
    <n v="147"/>
    <d v="2023-02-15T00:00:00"/>
    <x v="2"/>
    <x v="2"/>
    <x v="0"/>
    <x v="2"/>
    <x v="0"/>
    <x v="0"/>
    <n v="7"/>
    <n v="0.99403522428355784"/>
    <n v="2.0655571540641959E-2"/>
    <n v="146.12317796968301"/>
  </r>
  <r>
    <n v="129"/>
    <x v="18"/>
    <n v="1033.797057459635"/>
    <n v="147"/>
    <d v="2023-02-16T00:00:00"/>
    <x v="3"/>
    <x v="3"/>
    <x v="0"/>
    <x v="2"/>
    <x v="0"/>
    <x v="0"/>
    <n v="7"/>
    <n v="1.081202502683672"/>
    <n v="3.4978184855358717E-2"/>
    <n v="158.93676789449981"/>
  </r>
  <r>
    <n v="130"/>
    <x v="18"/>
    <n v="1033.797057459635"/>
    <n v="147"/>
    <d v="2023-02-17T00:00:00"/>
    <x v="4"/>
    <x v="4"/>
    <x v="0"/>
    <x v="2"/>
    <x v="0"/>
    <x v="0"/>
    <n v="6"/>
    <n v="1.1357216802840411"/>
    <n v="3.9606909954966893E-2"/>
    <n v="166.95108700175399"/>
  </r>
  <r>
    <n v="131"/>
    <x v="18"/>
    <n v="1033.797057459635"/>
    <n v="147"/>
    <d v="2023-02-18T00:00:00"/>
    <x v="5"/>
    <x v="5"/>
    <x v="0"/>
    <x v="2"/>
    <x v="0"/>
    <x v="0"/>
    <n v="5"/>
    <n v="0.96230816135214392"/>
    <n v="2.764128748288892E-2"/>
    <n v="141.45929971876521"/>
  </r>
  <r>
    <n v="132"/>
    <x v="18"/>
    <n v="1033.797057459635"/>
    <n v="147"/>
    <d v="2023-02-19T00:00:00"/>
    <x v="6"/>
    <x v="6"/>
    <x v="0"/>
    <x v="2"/>
    <x v="0"/>
    <x v="0"/>
    <n v="5"/>
    <n v="0.90798361950944761"/>
    <n v="3.1454686176698728E-2"/>
    <n v="133.4735920678888"/>
  </r>
  <r>
    <n v="133"/>
    <x v="19"/>
    <n v="930.09991147084872"/>
    <n v="132"/>
    <d v="2023-02-13T00:00:00"/>
    <x v="0"/>
    <x v="0"/>
    <x v="0"/>
    <x v="0"/>
    <x v="0"/>
    <x v="0"/>
    <n v="1"/>
    <n v="0.8368121442125237"/>
    <m/>
    <n v="110.4592030360531"/>
  </r>
  <r>
    <n v="134"/>
    <x v="19"/>
    <n v="930.09991147084872"/>
    <n v="132"/>
    <d v="2023-02-14T00:00:00"/>
    <x v="1"/>
    <x v="1"/>
    <x v="0"/>
    <x v="1"/>
    <x v="0"/>
    <x v="0"/>
    <n v="1"/>
    <n v="0.94594594594594594"/>
    <m/>
    <n v="124.8648648648649"/>
  </r>
  <r>
    <n v="135"/>
    <x v="19"/>
    <n v="930.09991147084872"/>
    <n v="132"/>
    <d v="2023-02-15T00:00:00"/>
    <x v="2"/>
    <x v="2"/>
    <x v="0"/>
    <x v="2"/>
    <x v="0"/>
    <x v="0"/>
    <n v="18"/>
    <n v="1.006336471063991"/>
    <n v="2.080253116108045E-2"/>
    <n v="132.83641418044681"/>
  </r>
  <r>
    <n v="136"/>
    <x v="19"/>
    <n v="930.09991147084872"/>
    <n v="132"/>
    <d v="2023-02-16T00:00:00"/>
    <x v="3"/>
    <x v="3"/>
    <x v="0"/>
    <x v="2"/>
    <x v="0"/>
    <x v="0"/>
    <n v="20"/>
    <n v="1.0005685292819491"/>
    <n v="2.8172838151846291E-2"/>
    <n v="132.07504586521731"/>
  </r>
  <r>
    <n v="137"/>
    <x v="19"/>
    <n v="930.09991147084872"/>
    <n v="132"/>
    <d v="2023-02-17T00:00:00"/>
    <x v="4"/>
    <x v="4"/>
    <x v="0"/>
    <x v="2"/>
    <x v="0"/>
    <x v="0"/>
    <n v="17"/>
    <n v="1.133833272045877"/>
    <n v="2.994478746059074E-2"/>
    <n v="149.66599191005579"/>
  </r>
  <r>
    <n v="138"/>
    <x v="19"/>
    <n v="930.09991147084872"/>
    <n v="132"/>
    <d v="2023-02-18T00:00:00"/>
    <x v="5"/>
    <x v="5"/>
    <x v="0"/>
    <x v="2"/>
    <x v="0"/>
    <x v="0"/>
    <n v="15"/>
    <n v="1.0708921542555789"/>
    <n v="2.0591133330370728E-2"/>
    <n v="141.3577643617364"/>
  </r>
  <r>
    <n v="139"/>
    <x v="19"/>
    <n v="930.09991147084872"/>
    <n v="132"/>
    <d v="2023-02-19T00:00:00"/>
    <x v="6"/>
    <x v="6"/>
    <x v="0"/>
    <x v="2"/>
    <x v="0"/>
    <x v="0"/>
    <n v="17"/>
    <n v="0.99929050331325731"/>
    <n v="5.9553808624649887E-2"/>
    <n v="131.90634643735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2" cacheId="13" applyNumberFormats="0" applyBorderFormats="0" applyFontFormats="0" applyPatternFormats="0" applyAlignmentFormats="0" applyWidthHeightFormats="1" dataCaption="Значения" missingCaption="н/д" updatedVersion="3" minRefreshableVersion="3" showCalcMbrs="0" useAutoFormatting="1" colGrandTotals="0" itemPrintTitles="1" createdVersion="3" indent="0" outline="1" outlineData="1" multipleFieldFilters="0" colHeaderCaption="день">
  <location ref="A3:H19" firstHeaderRow="1" firstDataRow="2" firstDataCol="1"/>
  <pivotFields count="15">
    <pivotField showAll="0"/>
    <pivotField axis="axisRow" showAll="0">
      <items count="21">
        <item x="0"/>
        <item x="1"/>
        <item h="1" x="2"/>
        <item x="3"/>
        <item x="4"/>
        <item x="5"/>
        <item h="1" x="6"/>
        <item x="7"/>
        <item x="8"/>
        <item h="1" x="9"/>
        <item h="1" x="10"/>
        <item x="11"/>
        <item x="12"/>
        <item x="13"/>
        <item x="14"/>
        <item h="1" x="15"/>
        <item x="16"/>
        <item x="17"/>
        <item h="1" x="18"/>
        <item x="19"/>
        <item t="default"/>
      </items>
    </pivotField>
    <pivotField showAll="0"/>
    <pivotField showAll="0"/>
    <pivotField numFmtId="164" showAll="0"/>
    <pivotField numFmtId="164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 sumSubtotal="1">
      <items count="8">
        <item x="0"/>
        <item x="1"/>
        <item x="2"/>
        <item x="3"/>
        <item x="4"/>
        <item x="5"/>
        <item x="6"/>
        <item t="sum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5">
    <i>
      <x/>
    </i>
    <i>
      <x v="1"/>
    </i>
    <i>
      <x v="3"/>
    </i>
    <i>
      <x v="4"/>
    </i>
    <i>
      <x v="5"/>
    </i>
    <i>
      <x v="7"/>
    </i>
    <i>
      <x v="8"/>
    </i>
    <i>
      <x v="11"/>
    </i>
    <i>
      <x v="12"/>
    </i>
    <i>
      <x v="13"/>
    </i>
    <i>
      <x v="14"/>
    </i>
    <i>
      <x v="16"/>
    </i>
    <i>
      <x v="17"/>
    </i>
    <i>
      <x v="19"/>
    </i>
    <i t="grand">
      <x/>
    </i>
  </rowItems>
  <colFields count="1">
    <field x="6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1">
    <dataField name="Сумма по полю predict" fld="14" baseField="0" baseItem="0" numFmtId="167"/>
  </dataFields>
  <formats count="3">
    <format dxfId="106">
      <pivotArea field="1" type="button" dataOnly="0" labelOnly="1" outline="0" axis="axisRow" fieldPosition="0"/>
    </format>
    <format dxfId="105">
      <pivotArea dataOnly="0" labelOnly="1" grandCol="1" outline="0" fieldPosition="0"/>
    </format>
    <format dxfId="66">
      <pivotArea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СводнаяТаблица3" cacheId="13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>
  <location ref="A3:AQ41" firstHeaderRow="1" firstDataRow="3" firstDataCol="1"/>
  <pivotFields count="15">
    <pivotField showAll="0"/>
    <pivotField axis="axisCol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numFmtId="164" showAll="0"/>
    <pivotField numFmtId="164"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4">
        <item x="2"/>
        <item x="1"/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dataField="1" showAll="0"/>
    <pivotField showAll="0"/>
    <pivotField showAll="0"/>
    <pivotField dataField="1" showAll="0"/>
  </pivotFields>
  <rowFields count="5">
    <field x="6"/>
    <field x="7"/>
    <field x="8"/>
    <field x="9"/>
    <field x="10"/>
  </rowFields>
  <rowItems count="36">
    <i>
      <x/>
    </i>
    <i r="1">
      <x/>
    </i>
    <i r="2">
      <x v="2"/>
    </i>
    <i r="3">
      <x/>
    </i>
    <i r="4">
      <x/>
    </i>
    <i>
      <x v="1"/>
    </i>
    <i r="1">
      <x/>
    </i>
    <i r="2">
      <x v="1"/>
    </i>
    <i r="3">
      <x/>
    </i>
    <i r="4">
      <x/>
    </i>
    <i>
      <x v="2"/>
    </i>
    <i r="1">
      <x/>
    </i>
    <i r="2">
      <x/>
    </i>
    <i r="3">
      <x/>
    </i>
    <i r="4">
      <x/>
    </i>
    <i>
      <x v="3"/>
    </i>
    <i r="1">
      <x/>
    </i>
    <i r="2">
      <x/>
    </i>
    <i r="3">
      <x/>
    </i>
    <i r="4">
      <x/>
    </i>
    <i>
      <x v="4"/>
    </i>
    <i r="1">
      <x/>
    </i>
    <i r="2">
      <x/>
    </i>
    <i r="3">
      <x/>
    </i>
    <i r="4">
      <x/>
    </i>
    <i>
      <x v="5"/>
    </i>
    <i r="1">
      <x/>
    </i>
    <i r="2">
      <x/>
    </i>
    <i r="3">
      <x/>
    </i>
    <i r="4">
      <x/>
    </i>
    <i>
      <x v="6"/>
    </i>
    <i r="1">
      <x/>
    </i>
    <i r="2">
      <x/>
    </i>
    <i r="3">
      <x/>
    </i>
    <i r="4">
      <x/>
    </i>
    <i t="grand">
      <x/>
    </i>
  </rowItems>
  <colFields count="2">
    <field x="1"/>
    <field x="-2"/>
  </colFields>
  <colItems count="4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>
      <x v="12"/>
      <x/>
    </i>
    <i r="1" i="1">
      <x v="1"/>
    </i>
    <i>
      <x v="13"/>
      <x/>
    </i>
    <i r="1" i="1">
      <x v="1"/>
    </i>
    <i>
      <x v="14"/>
      <x/>
    </i>
    <i r="1" i="1">
      <x v="1"/>
    </i>
    <i>
      <x v="15"/>
      <x/>
    </i>
    <i r="1" i="1">
      <x v="1"/>
    </i>
    <i>
      <x v="16"/>
      <x/>
    </i>
    <i r="1" i="1">
      <x v="1"/>
    </i>
    <i>
      <x v="17"/>
      <x/>
    </i>
    <i r="1" i="1">
      <x v="1"/>
    </i>
    <i>
      <x v="18"/>
      <x/>
    </i>
    <i r="1" i="1">
      <x v="1"/>
    </i>
    <i>
      <x v="19"/>
      <x/>
    </i>
    <i r="1" i="1">
      <x v="1"/>
    </i>
    <i t="grand">
      <x/>
    </i>
    <i t="grand" i="1">
      <x/>
    </i>
  </colItems>
  <dataFields count="2">
    <dataField name="Сумма по полю predict" fld="14" baseField="0" baseItem="0" numFmtId="167"/>
    <dataField name="Среднее по полю count" fld="11" subtotal="average" baseField="0" baseItem="0"/>
  </dataFields>
  <formats count="1">
    <format dxfId="28">
      <pivotArea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Таблица1" displayName="Таблица1" ref="A1:O141" totalsRowShown="0" headerRowDxfId="107">
  <autoFilter ref="A1:O141"/>
  <tableColumns count="15">
    <tableColumn id="1" name="Столбец1" dataDxfId="110"/>
    <tableColumn id="2" name="Отделение"/>
    <tableColumn id="3" name="7"/>
    <tableColumn id="4" name="avr_day7week"/>
    <tableColumn id="5" name="days_to_predict" dataDxfId="109"/>
    <tableColumn id="6" name="date" dataDxfId="108"/>
    <tableColumn id="7" name="деньнедели"/>
    <tableColumn id="8" name="сезон"/>
    <tableColumn id="9" name="праздник"/>
    <tableColumn id="10" name="каникулы"/>
    <tableColumn id="11" name="factor"/>
    <tableColumn id="12" name="count"/>
    <tableColumn id="13" name="mean"/>
    <tableColumn id="14" name="sem"/>
    <tableColumn id="15" name="predict" dataDxfId="104" dataCellStyle="Финансовый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9"/>
  <sheetViews>
    <sheetView tabSelected="1" zoomScaleNormal="100" workbookViewId="0">
      <selection activeCell="J14" sqref="J14"/>
    </sheetView>
  </sheetViews>
  <sheetFormatPr defaultRowHeight="14.5"/>
  <cols>
    <col min="1" max="1" width="21.26953125" customWidth="1"/>
    <col min="2" max="8" width="8.08984375" customWidth="1"/>
    <col min="9" max="9" width="21.7265625" customWidth="1"/>
    <col min="10" max="10" width="21.26953125" bestFit="1" customWidth="1"/>
    <col min="11" max="11" width="21.7265625" customWidth="1"/>
    <col min="12" max="12" width="21.26953125" bestFit="1" customWidth="1"/>
    <col min="13" max="13" width="21.7265625" customWidth="1"/>
    <col min="14" max="14" width="21.26953125" bestFit="1" customWidth="1"/>
    <col min="15" max="15" width="21.7265625" customWidth="1"/>
    <col min="16" max="16" width="20.6328125" bestFit="1" customWidth="1"/>
    <col min="17" max="17" width="25.7265625" bestFit="1" customWidth="1"/>
  </cols>
  <sheetData>
    <row r="1" spans="1:17">
      <c r="A1" t="s">
        <v>55</v>
      </c>
    </row>
    <row r="2" spans="1:17">
      <c r="B2" s="14" t="s">
        <v>53</v>
      </c>
      <c r="C2" s="15">
        <v>44971</v>
      </c>
      <c r="D2" s="15">
        <v>44972</v>
      </c>
      <c r="E2" s="15">
        <f>D2+1</f>
        <v>44973</v>
      </c>
      <c r="F2" s="15">
        <f>E2+1</f>
        <v>44974</v>
      </c>
      <c r="G2" s="15">
        <f>F2+1</f>
        <v>44975</v>
      </c>
      <c r="H2" s="15">
        <f>G2+1</f>
        <v>44976</v>
      </c>
    </row>
    <row r="3" spans="1:17">
      <c r="A3" s="3" t="s">
        <v>51</v>
      </c>
      <c r="B3" s="3" t="s">
        <v>54</v>
      </c>
    </row>
    <row r="4" spans="1:17" s="6" customFormat="1">
      <c r="A4" s="5" t="s">
        <v>47</v>
      </c>
      <c r="B4" t="s">
        <v>33</v>
      </c>
      <c r="C4" t="s">
        <v>34</v>
      </c>
      <c r="D4" t="s">
        <v>35</v>
      </c>
      <c r="E4" t="s">
        <v>36</v>
      </c>
      <c r="F4" t="s">
        <v>37</v>
      </c>
      <c r="G4" t="s">
        <v>38</v>
      </c>
      <c r="H4" t="s">
        <v>39</v>
      </c>
      <c r="I4"/>
      <c r="J4"/>
      <c r="K4"/>
      <c r="L4"/>
      <c r="M4"/>
      <c r="N4"/>
      <c r="O4"/>
      <c r="P4"/>
      <c r="Q4"/>
    </row>
    <row r="5" spans="1:17">
      <c r="A5" s="4" t="s">
        <v>13</v>
      </c>
      <c r="B5" s="9">
        <v>93.658018867924511</v>
      </c>
      <c r="C5" s="9">
        <v>72.162735849056617</v>
      </c>
      <c r="D5" s="9">
        <v>100.19107473576079</v>
      </c>
      <c r="E5" s="9">
        <v>106.4904386170163</v>
      </c>
      <c r="F5" s="9">
        <v>102.567591305028</v>
      </c>
      <c r="G5" s="9">
        <v>88.137787234329622</v>
      </c>
      <c r="H5" s="9">
        <v>80.456753526111683</v>
      </c>
    </row>
    <row r="6" spans="1:17">
      <c r="A6" s="4" t="s">
        <v>14</v>
      </c>
      <c r="B6" s="9">
        <v>97.66969147005446</v>
      </c>
      <c r="C6" s="9">
        <v>133.7621440536013</v>
      </c>
      <c r="D6" s="9">
        <v>114.93193064075071</v>
      </c>
      <c r="E6" s="9">
        <v>119.88234586032939</v>
      </c>
      <c r="F6" s="9">
        <v>130.57910265363171</v>
      </c>
      <c r="G6" s="9">
        <v>139.6170690004972</v>
      </c>
      <c r="H6" s="9">
        <v>139.2768891858895</v>
      </c>
    </row>
    <row r="7" spans="1:17">
      <c r="A7" s="4" t="s">
        <v>16</v>
      </c>
      <c r="B7" s="9">
        <v>114.4347826086957</v>
      </c>
      <c r="C7" s="9">
        <v>113.3280632411067</v>
      </c>
      <c r="D7" s="9">
        <v>137.6398549039418</v>
      </c>
      <c r="E7" s="9">
        <v>139.57378056722979</v>
      </c>
      <c r="F7" s="9">
        <v>143.93791344478001</v>
      </c>
      <c r="G7" s="9">
        <v>114.8700431974182</v>
      </c>
      <c r="H7" s="9">
        <v>103.8270146380613</v>
      </c>
    </row>
    <row r="8" spans="1:17">
      <c r="A8" s="4" t="s">
        <v>17</v>
      </c>
      <c r="B8" s="9">
        <v>237.60747663551399</v>
      </c>
      <c r="C8" s="9">
        <v>242.36415633937079</v>
      </c>
      <c r="D8" s="9">
        <v>239.87148005873499</v>
      </c>
      <c r="E8" s="9">
        <v>249.53603037638831</v>
      </c>
      <c r="F8" s="9">
        <v>253.68506090173321</v>
      </c>
      <c r="G8" s="9">
        <v>191.6680308624548</v>
      </c>
      <c r="H8" s="9">
        <v>183.30076634432081</v>
      </c>
    </row>
    <row r="9" spans="1:17">
      <c r="A9" s="4" t="s">
        <v>18</v>
      </c>
      <c r="B9" s="9">
        <v>163.0655737704918</v>
      </c>
      <c r="C9" s="9">
        <v>251.77912621359209</v>
      </c>
      <c r="D9" s="9">
        <v>206.82687548023941</v>
      </c>
      <c r="E9" s="9">
        <v>218.9543310327453</v>
      </c>
      <c r="F9" s="9">
        <v>207.55913416694889</v>
      </c>
      <c r="G9" s="9">
        <v>200.20232398039951</v>
      </c>
      <c r="H9" s="9">
        <v>180.8003717576367</v>
      </c>
    </row>
    <row r="10" spans="1:17">
      <c r="A10" s="4" t="s">
        <v>20</v>
      </c>
      <c r="B10" s="9">
        <v>256.28358208955228</v>
      </c>
      <c r="C10" s="9">
        <v>189.04196642685849</v>
      </c>
      <c r="D10" s="9">
        <v>261.06480420870281</v>
      </c>
      <c r="E10" s="9">
        <v>258.43535890076657</v>
      </c>
      <c r="F10" s="9">
        <v>260.1530018739615</v>
      </c>
      <c r="G10" s="9">
        <v>170.8039296770732</v>
      </c>
      <c r="H10" s="9">
        <v>139.6696373996509</v>
      </c>
    </row>
    <row r="11" spans="1:17">
      <c r="A11" s="4" t="s">
        <v>21</v>
      </c>
      <c r="B11" s="9">
        <v>124.81983471074381</v>
      </c>
      <c r="C11" s="9">
        <v>94.021052631578939</v>
      </c>
      <c r="D11" s="9">
        <v>114.749854616964</v>
      </c>
      <c r="E11" s="9">
        <v>120.9441804372079</v>
      </c>
      <c r="F11" s="9">
        <v>129.3622611657822</v>
      </c>
      <c r="G11" s="9">
        <v>113.81693272538629</v>
      </c>
      <c r="H11" s="9">
        <v>103.13399598624891</v>
      </c>
    </row>
    <row r="12" spans="1:17">
      <c r="A12" s="4" t="s">
        <v>24</v>
      </c>
      <c r="B12" s="9">
        <v>253.8622927180966</v>
      </c>
      <c r="C12" s="9">
        <v>174.13798219584569</v>
      </c>
      <c r="D12" s="9">
        <v>249.2539602950431</v>
      </c>
      <c r="E12" s="9">
        <v>253.17421736576529</v>
      </c>
      <c r="F12" s="9">
        <v>274.88187776730348</v>
      </c>
      <c r="G12" s="9">
        <v>230.1439698916555</v>
      </c>
      <c r="H12" s="9">
        <v>206.4724340047598</v>
      </c>
    </row>
    <row r="13" spans="1:17">
      <c r="A13" s="4" t="s">
        <v>25</v>
      </c>
      <c r="B13" s="9">
        <v>74.188034188034209</v>
      </c>
      <c r="C13" s="9">
        <v>61.350785340314133</v>
      </c>
      <c r="D13" s="9">
        <v>61.665150290331447</v>
      </c>
      <c r="E13" s="9">
        <v>63.739638396255593</v>
      </c>
      <c r="F13" s="9">
        <v>66.45581025723493</v>
      </c>
      <c r="G13" s="9">
        <v>60.64595950508189</v>
      </c>
      <c r="H13" s="9">
        <v>53.353571644402763</v>
      </c>
    </row>
    <row r="14" spans="1:17">
      <c r="A14" s="4" t="s">
        <v>26</v>
      </c>
      <c r="B14" s="9">
        <v>607.14048531289882</v>
      </c>
      <c r="C14" s="9">
        <v>505.66137888956678</v>
      </c>
      <c r="D14" s="9">
        <v>639.31263860186311</v>
      </c>
      <c r="E14" s="9">
        <v>680.03611777993785</v>
      </c>
      <c r="F14" s="9">
        <v>656.74659204958277</v>
      </c>
      <c r="G14" s="9">
        <v>512.24694572423493</v>
      </c>
      <c r="H14" s="9">
        <v>481.31169505877318</v>
      </c>
    </row>
    <row r="15" spans="1:17">
      <c r="A15" s="4" t="s">
        <v>27</v>
      </c>
      <c r="B15" s="9">
        <v>244.69104665825969</v>
      </c>
      <c r="C15" s="9">
        <v>169.758883248731</v>
      </c>
      <c r="D15" s="9">
        <v>247.28107958322431</v>
      </c>
      <c r="E15" s="9">
        <v>245.27611487734211</v>
      </c>
      <c r="F15" s="9">
        <v>244.1098209215146</v>
      </c>
      <c r="G15" s="9">
        <v>152.23894385406891</v>
      </c>
      <c r="H15" s="9">
        <v>133.74904292681649</v>
      </c>
    </row>
    <row r="16" spans="1:17">
      <c r="A16" s="4" t="s">
        <v>29</v>
      </c>
      <c r="B16" s="9">
        <v>113.64705882352941</v>
      </c>
      <c r="C16" s="9">
        <v>82.960000000000008</v>
      </c>
      <c r="D16" s="9">
        <v>111.3974285149727</v>
      </c>
      <c r="E16" s="9">
        <v>112.59672860420881</v>
      </c>
      <c r="F16" s="9">
        <v>118.86889639592709</v>
      </c>
      <c r="G16" s="9">
        <v>91.682591790087969</v>
      </c>
      <c r="H16" s="9">
        <v>86.018456778617036</v>
      </c>
    </row>
    <row r="17" spans="1:8">
      <c r="A17" s="4" t="s">
        <v>30</v>
      </c>
      <c r="B17" s="9">
        <v>248.15631262525051</v>
      </c>
      <c r="C17" s="9">
        <v>320.59146341463418</v>
      </c>
      <c r="D17" s="9">
        <v>308.64068681567289</v>
      </c>
      <c r="E17" s="9">
        <v>318.8606616500677</v>
      </c>
      <c r="F17" s="9">
        <v>317.36598364852921</v>
      </c>
      <c r="G17" s="9">
        <v>264.82972470230868</v>
      </c>
      <c r="H17" s="9">
        <v>234.63370845675141</v>
      </c>
    </row>
    <row r="18" spans="1:8">
      <c r="A18" s="4" t="s">
        <v>32</v>
      </c>
      <c r="B18" s="9">
        <v>110.4592030360531</v>
      </c>
      <c r="C18" s="9">
        <v>124.8648648648649</v>
      </c>
      <c r="D18" s="9">
        <v>132.83641418044681</v>
      </c>
      <c r="E18" s="9">
        <v>132.07504586521731</v>
      </c>
      <c r="F18" s="9">
        <v>149.66599191005579</v>
      </c>
      <c r="G18" s="9">
        <v>141.3577643617364</v>
      </c>
      <c r="H18" s="9">
        <v>131.90634643735001</v>
      </c>
    </row>
    <row r="19" spans="1:8">
      <c r="A19" s="4" t="s">
        <v>48</v>
      </c>
      <c r="B19" s="9">
        <v>2739.6833935150989</v>
      </c>
      <c r="C19" s="9">
        <v>2535.7846027091218</v>
      </c>
      <c r="D19" s="9">
        <v>2925.6632329266486</v>
      </c>
      <c r="E19" s="9">
        <v>3019.5749903304782</v>
      </c>
      <c r="F19" s="9">
        <v>3055.9390384620137</v>
      </c>
      <c r="G19" s="9">
        <v>2472.2620165067333</v>
      </c>
      <c r="H19" s="9">
        <v>2257.9106841453904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Q41"/>
  <sheetViews>
    <sheetView workbookViewId="0">
      <selection activeCell="E10" sqref="E10"/>
    </sheetView>
  </sheetViews>
  <sheetFormatPr defaultRowHeight="14.5"/>
  <cols>
    <col min="1" max="1" width="19.6328125" customWidth="1"/>
    <col min="2" max="2" width="21.26953125" customWidth="1"/>
    <col min="3" max="3" width="21.7265625" customWidth="1"/>
    <col min="4" max="4" width="21.26953125" customWidth="1"/>
    <col min="5" max="5" width="21.7265625" customWidth="1"/>
    <col min="6" max="6" width="21.26953125" customWidth="1"/>
    <col min="7" max="7" width="21.7265625" customWidth="1"/>
    <col min="8" max="8" width="21.26953125" customWidth="1"/>
    <col min="9" max="9" width="21.7265625" customWidth="1"/>
    <col min="10" max="10" width="21.26953125" customWidth="1"/>
    <col min="11" max="11" width="21.7265625" customWidth="1"/>
    <col min="12" max="12" width="21.26953125" customWidth="1"/>
    <col min="13" max="13" width="21.7265625" customWidth="1"/>
    <col min="14" max="14" width="21.26953125" customWidth="1"/>
    <col min="15" max="15" width="21.7265625" customWidth="1"/>
    <col min="16" max="16" width="21.26953125" customWidth="1"/>
    <col min="17" max="17" width="21.7265625" customWidth="1"/>
    <col min="18" max="18" width="21.26953125" customWidth="1"/>
    <col min="19" max="19" width="21.7265625" customWidth="1"/>
    <col min="20" max="20" width="21.26953125" customWidth="1"/>
    <col min="21" max="21" width="21.7265625" customWidth="1"/>
    <col min="22" max="22" width="21.26953125" bestFit="1" customWidth="1"/>
    <col min="23" max="23" width="21.7265625" customWidth="1"/>
    <col min="24" max="24" width="21.26953125" bestFit="1" customWidth="1"/>
    <col min="25" max="25" width="21.7265625" customWidth="1"/>
    <col min="26" max="26" width="21.26953125" bestFit="1" customWidth="1"/>
    <col min="27" max="27" width="21.7265625" customWidth="1"/>
    <col min="28" max="28" width="21.26953125" bestFit="1" customWidth="1"/>
    <col min="29" max="29" width="21.7265625" customWidth="1"/>
    <col min="30" max="30" width="21.26953125" bestFit="1" customWidth="1"/>
    <col min="31" max="31" width="21.7265625" customWidth="1"/>
    <col min="32" max="32" width="23" bestFit="1" customWidth="1"/>
    <col min="33" max="33" width="21.7265625" customWidth="1"/>
    <col min="34" max="34" width="21.26953125" bestFit="1" customWidth="1"/>
    <col min="35" max="35" width="21.7265625" customWidth="1"/>
    <col min="36" max="36" width="21.26953125" bestFit="1" customWidth="1"/>
    <col min="37" max="37" width="21.7265625" customWidth="1"/>
    <col min="38" max="38" width="21.26953125" bestFit="1" customWidth="1"/>
    <col min="39" max="39" width="21.7265625" customWidth="1"/>
    <col min="40" max="40" width="21.26953125" bestFit="1" customWidth="1"/>
    <col min="41" max="41" width="21.7265625" customWidth="1"/>
    <col min="42" max="42" width="25.7265625" bestFit="1" customWidth="1"/>
    <col min="43" max="43" width="26.1796875" customWidth="1"/>
  </cols>
  <sheetData>
    <row r="1" spans="1:43">
      <c r="A1" t="s">
        <v>55</v>
      </c>
    </row>
    <row r="3" spans="1:43">
      <c r="B3" s="3" t="s">
        <v>49</v>
      </c>
    </row>
    <row r="4" spans="1:43">
      <c r="B4" t="s">
        <v>13</v>
      </c>
      <c r="D4" t="s">
        <v>14</v>
      </c>
      <c r="F4" t="s">
        <v>15</v>
      </c>
      <c r="H4" t="s">
        <v>16</v>
      </c>
      <c r="J4" t="s">
        <v>17</v>
      </c>
      <c r="L4" t="s">
        <v>18</v>
      </c>
      <c r="N4" t="s">
        <v>19</v>
      </c>
      <c r="P4" t="s">
        <v>20</v>
      </c>
      <c r="R4" t="s">
        <v>21</v>
      </c>
      <c r="T4" t="s">
        <v>22</v>
      </c>
      <c r="V4" t="s">
        <v>23</v>
      </c>
      <c r="X4" t="s">
        <v>24</v>
      </c>
      <c r="Z4" t="s">
        <v>25</v>
      </c>
      <c r="AB4" t="s">
        <v>26</v>
      </c>
      <c r="AD4" t="s">
        <v>27</v>
      </c>
      <c r="AF4" t="s">
        <v>28</v>
      </c>
      <c r="AH4" t="s">
        <v>29</v>
      </c>
      <c r="AJ4" t="s">
        <v>30</v>
      </c>
      <c r="AL4" t="s">
        <v>31</v>
      </c>
      <c r="AN4" t="s">
        <v>32</v>
      </c>
      <c r="AP4" t="s">
        <v>50</v>
      </c>
      <c r="AQ4" t="s">
        <v>56</v>
      </c>
    </row>
    <row r="5" spans="1:43">
      <c r="A5" s="3" t="s">
        <v>47</v>
      </c>
      <c r="B5" t="s">
        <v>51</v>
      </c>
      <c r="C5" t="s">
        <v>52</v>
      </c>
      <c r="D5" t="s">
        <v>51</v>
      </c>
      <c r="E5" t="s">
        <v>52</v>
      </c>
      <c r="F5" t="s">
        <v>51</v>
      </c>
      <c r="G5" t="s">
        <v>52</v>
      </c>
      <c r="H5" t="s">
        <v>51</v>
      </c>
      <c r="I5" t="s">
        <v>52</v>
      </c>
      <c r="J5" t="s">
        <v>51</v>
      </c>
      <c r="K5" t="s">
        <v>52</v>
      </c>
      <c r="L5" t="s">
        <v>51</v>
      </c>
      <c r="M5" t="s">
        <v>52</v>
      </c>
      <c r="N5" t="s">
        <v>51</v>
      </c>
      <c r="O5" t="s">
        <v>52</v>
      </c>
      <c r="P5" t="s">
        <v>51</v>
      </c>
      <c r="Q5" t="s">
        <v>52</v>
      </c>
      <c r="R5" t="s">
        <v>51</v>
      </c>
      <c r="S5" t="s">
        <v>52</v>
      </c>
      <c r="T5" t="s">
        <v>51</v>
      </c>
      <c r="U5" t="s">
        <v>52</v>
      </c>
      <c r="V5" t="s">
        <v>51</v>
      </c>
      <c r="W5" t="s">
        <v>52</v>
      </c>
      <c r="X5" t="s">
        <v>51</v>
      </c>
      <c r="Y5" t="s">
        <v>52</v>
      </c>
      <c r="Z5" t="s">
        <v>51</v>
      </c>
      <c r="AA5" t="s">
        <v>52</v>
      </c>
      <c r="AB5" t="s">
        <v>51</v>
      </c>
      <c r="AC5" t="s">
        <v>52</v>
      </c>
      <c r="AD5" t="s">
        <v>51</v>
      </c>
      <c r="AE5" t="s">
        <v>52</v>
      </c>
      <c r="AF5" t="s">
        <v>51</v>
      </c>
      <c r="AG5" t="s">
        <v>52</v>
      </c>
      <c r="AH5" t="s">
        <v>51</v>
      </c>
      <c r="AI5" t="s">
        <v>52</v>
      </c>
      <c r="AJ5" t="s">
        <v>51</v>
      </c>
      <c r="AK5" t="s">
        <v>52</v>
      </c>
      <c r="AL5" t="s">
        <v>51</v>
      </c>
      <c r="AM5" t="s">
        <v>52</v>
      </c>
      <c r="AN5" t="s">
        <v>51</v>
      </c>
      <c r="AO5" t="s">
        <v>52</v>
      </c>
    </row>
    <row r="6" spans="1:43">
      <c r="A6" s="4" t="s">
        <v>33</v>
      </c>
      <c r="B6" s="9">
        <v>93.658018867924511</v>
      </c>
      <c r="C6" s="9">
        <v>1</v>
      </c>
      <c r="D6" s="9">
        <v>97.66969147005446</v>
      </c>
      <c r="E6" s="9">
        <v>1</v>
      </c>
      <c r="F6" s="9"/>
      <c r="G6" s="9"/>
      <c r="H6" s="9">
        <v>114.4347826086957</v>
      </c>
      <c r="I6" s="9">
        <v>1</v>
      </c>
      <c r="J6" s="9">
        <v>237.60747663551399</v>
      </c>
      <c r="K6" s="9">
        <v>1</v>
      </c>
      <c r="L6" s="9">
        <v>163.0655737704918</v>
      </c>
      <c r="M6" s="9">
        <v>1</v>
      </c>
      <c r="N6" s="9"/>
      <c r="O6" s="9"/>
      <c r="P6" s="9">
        <v>256.28358208955228</v>
      </c>
      <c r="Q6" s="9">
        <v>1</v>
      </c>
      <c r="R6" s="9">
        <v>124.81983471074381</v>
      </c>
      <c r="S6" s="9">
        <v>1</v>
      </c>
      <c r="T6" s="9"/>
      <c r="U6" s="9"/>
      <c r="V6" s="9"/>
      <c r="W6" s="9"/>
      <c r="X6" s="9">
        <v>253.8622927180966</v>
      </c>
      <c r="Y6" s="9">
        <v>1</v>
      </c>
      <c r="Z6" s="9">
        <v>74.188034188034209</v>
      </c>
      <c r="AA6" s="9">
        <v>1</v>
      </c>
      <c r="AB6" s="9">
        <v>607.14048531289882</v>
      </c>
      <c r="AC6" s="9">
        <v>1</v>
      </c>
      <c r="AD6" s="9">
        <v>244.69104665825969</v>
      </c>
      <c r="AE6" s="9">
        <v>1</v>
      </c>
      <c r="AF6" s="9"/>
      <c r="AG6" s="9"/>
      <c r="AH6" s="9">
        <v>113.64705882352941</v>
      </c>
      <c r="AI6" s="9">
        <v>1</v>
      </c>
      <c r="AJ6" s="9">
        <v>248.15631262525051</v>
      </c>
      <c r="AK6" s="9">
        <v>1</v>
      </c>
      <c r="AL6" s="9"/>
      <c r="AM6" s="9"/>
      <c r="AN6" s="9">
        <v>110.4592030360531</v>
      </c>
      <c r="AO6" s="9">
        <v>1</v>
      </c>
      <c r="AP6" s="9">
        <v>2739.6833935150989</v>
      </c>
      <c r="AQ6" s="9">
        <v>1</v>
      </c>
    </row>
    <row r="7" spans="1:43">
      <c r="A7" s="10" t="s">
        <v>40</v>
      </c>
      <c r="B7" s="9">
        <v>93.658018867924511</v>
      </c>
      <c r="C7" s="9">
        <v>1</v>
      </c>
      <c r="D7" s="9">
        <v>97.66969147005446</v>
      </c>
      <c r="E7" s="9">
        <v>1</v>
      </c>
      <c r="F7" s="9"/>
      <c r="G7" s="9"/>
      <c r="H7" s="9">
        <v>114.4347826086957</v>
      </c>
      <c r="I7" s="9">
        <v>1</v>
      </c>
      <c r="J7" s="9">
        <v>237.60747663551399</v>
      </c>
      <c r="K7" s="9">
        <v>1</v>
      </c>
      <c r="L7" s="9">
        <v>163.0655737704918</v>
      </c>
      <c r="M7" s="9">
        <v>1</v>
      </c>
      <c r="N7" s="9"/>
      <c r="O7" s="9"/>
      <c r="P7" s="9">
        <v>256.28358208955228</v>
      </c>
      <c r="Q7" s="9">
        <v>1</v>
      </c>
      <c r="R7" s="9">
        <v>124.81983471074381</v>
      </c>
      <c r="S7" s="9">
        <v>1</v>
      </c>
      <c r="T7" s="9"/>
      <c r="U7" s="9"/>
      <c r="V7" s="9"/>
      <c r="W7" s="9"/>
      <c r="X7" s="9">
        <v>253.8622927180966</v>
      </c>
      <c r="Y7" s="9">
        <v>1</v>
      </c>
      <c r="Z7" s="9">
        <v>74.188034188034209</v>
      </c>
      <c r="AA7" s="9">
        <v>1</v>
      </c>
      <c r="AB7" s="9">
        <v>607.14048531289882</v>
      </c>
      <c r="AC7" s="9">
        <v>1</v>
      </c>
      <c r="AD7" s="9">
        <v>244.69104665825969</v>
      </c>
      <c r="AE7" s="9">
        <v>1</v>
      </c>
      <c r="AF7" s="9"/>
      <c r="AG7" s="9"/>
      <c r="AH7" s="9">
        <v>113.64705882352941</v>
      </c>
      <c r="AI7" s="9">
        <v>1</v>
      </c>
      <c r="AJ7" s="9">
        <v>248.15631262525051</v>
      </c>
      <c r="AK7" s="9">
        <v>1</v>
      </c>
      <c r="AL7" s="9"/>
      <c r="AM7" s="9"/>
      <c r="AN7" s="9">
        <v>110.4592030360531</v>
      </c>
      <c r="AO7" s="9">
        <v>1</v>
      </c>
      <c r="AP7" s="9">
        <v>2739.6833935150989</v>
      </c>
      <c r="AQ7" s="9">
        <v>1</v>
      </c>
    </row>
    <row r="8" spans="1:43">
      <c r="A8" s="11" t="s">
        <v>41</v>
      </c>
      <c r="B8" s="9">
        <v>93.658018867924511</v>
      </c>
      <c r="C8" s="9">
        <v>1</v>
      </c>
      <c r="D8" s="9">
        <v>97.66969147005446</v>
      </c>
      <c r="E8" s="9">
        <v>1</v>
      </c>
      <c r="F8" s="9"/>
      <c r="G8" s="9"/>
      <c r="H8" s="9">
        <v>114.4347826086957</v>
      </c>
      <c r="I8" s="9">
        <v>1</v>
      </c>
      <c r="J8" s="9">
        <v>237.60747663551399</v>
      </c>
      <c r="K8" s="9">
        <v>1</v>
      </c>
      <c r="L8" s="9">
        <v>163.0655737704918</v>
      </c>
      <c r="M8" s="9">
        <v>1</v>
      </c>
      <c r="N8" s="9"/>
      <c r="O8" s="9"/>
      <c r="P8" s="9">
        <v>256.28358208955228</v>
      </c>
      <c r="Q8" s="9">
        <v>1</v>
      </c>
      <c r="R8" s="9">
        <v>124.81983471074381</v>
      </c>
      <c r="S8" s="9">
        <v>1</v>
      </c>
      <c r="T8" s="9"/>
      <c r="U8" s="9"/>
      <c r="V8" s="9"/>
      <c r="W8" s="9"/>
      <c r="X8" s="9">
        <v>253.8622927180966</v>
      </c>
      <c r="Y8" s="9">
        <v>1</v>
      </c>
      <c r="Z8" s="9">
        <v>74.188034188034209</v>
      </c>
      <c r="AA8" s="9">
        <v>1</v>
      </c>
      <c r="AB8" s="9">
        <v>607.14048531289882</v>
      </c>
      <c r="AC8" s="9">
        <v>1</v>
      </c>
      <c r="AD8" s="9">
        <v>244.69104665825969</v>
      </c>
      <c r="AE8" s="9">
        <v>1</v>
      </c>
      <c r="AF8" s="9"/>
      <c r="AG8" s="9"/>
      <c r="AH8" s="9">
        <v>113.64705882352941</v>
      </c>
      <c r="AI8" s="9">
        <v>1</v>
      </c>
      <c r="AJ8" s="9">
        <v>248.15631262525051</v>
      </c>
      <c r="AK8" s="9">
        <v>1</v>
      </c>
      <c r="AL8" s="9"/>
      <c r="AM8" s="9"/>
      <c r="AN8" s="9">
        <v>110.4592030360531</v>
      </c>
      <c r="AO8" s="9">
        <v>1</v>
      </c>
      <c r="AP8" s="9">
        <v>2739.6833935150989</v>
      </c>
      <c r="AQ8" s="9">
        <v>1</v>
      </c>
    </row>
    <row r="9" spans="1:43">
      <c r="A9" s="12" t="s">
        <v>43</v>
      </c>
      <c r="B9" s="9">
        <v>93.658018867924511</v>
      </c>
      <c r="C9" s="9">
        <v>1</v>
      </c>
      <c r="D9" s="9">
        <v>97.66969147005446</v>
      </c>
      <c r="E9" s="9">
        <v>1</v>
      </c>
      <c r="F9" s="9"/>
      <c r="G9" s="9"/>
      <c r="H9" s="9">
        <v>114.4347826086957</v>
      </c>
      <c r="I9" s="9">
        <v>1</v>
      </c>
      <c r="J9" s="9">
        <v>237.60747663551399</v>
      </c>
      <c r="K9" s="9">
        <v>1</v>
      </c>
      <c r="L9" s="9">
        <v>163.0655737704918</v>
      </c>
      <c r="M9" s="9">
        <v>1</v>
      </c>
      <c r="N9" s="9"/>
      <c r="O9" s="9"/>
      <c r="P9" s="9">
        <v>256.28358208955228</v>
      </c>
      <c r="Q9" s="9">
        <v>1</v>
      </c>
      <c r="R9" s="9">
        <v>124.81983471074381</v>
      </c>
      <c r="S9" s="9">
        <v>1</v>
      </c>
      <c r="T9" s="9"/>
      <c r="U9" s="9"/>
      <c r="V9" s="9"/>
      <c r="W9" s="9"/>
      <c r="X9" s="9">
        <v>253.8622927180966</v>
      </c>
      <c r="Y9" s="9">
        <v>1</v>
      </c>
      <c r="Z9" s="9">
        <v>74.188034188034209</v>
      </c>
      <c r="AA9" s="9">
        <v>1</v>
      </c>
      <c r="AB9" s="9">
        <v>607.14048531289882</v>
      </c>
      <c r="AC9" s="9">
        <v>1</v>
      </c>
      <c r="AD9" s="9">
        <v>244.69104665825969</v>
      </c>
      <c r="AE9" s="9">
        <v>1</v>
      </c>
      <c r="AF9" s="9"/>
      <c r="AG9" s="9"/>
      <c r="AH9" s="9">
        <v>113.64705882352941</v>
      </c>
      <c r="AI9" s="9">
        <v>1</v>
      </c>
      <c r="AJ9" s="9">
        <v>248.15631262525051</v>
      </c>
      <c r="AK9" s="9">
        <v>1</v>
      </c>
      <c r="AL9" s="9"/>
      <c r="AM9" s="9"/>
      <c r="AN9" s="9">
        <v>110.4592030360531</v>
      </c>
      <c r="AO9" s="9">
        <v>1</v>
      </c>
      <c r="AP9" s="9">
        <v>2739.6833935150989</v>
      </c>
      <c r="AQ9" s="9">
        <v>1</v>
      </c>
    </row>
    <row r="10" spans="1:43">
      <c r="A10" s="13" t="s">
        <v>44</v>
      </c>
      <c r="B10" s="9">
        <v>93.658018867924511</v>
      </c>
      <c r="C10" s="9">
        <v>1</v>
      </c>
      <c r="D10" s="9">
        <v>97.66969147005446</v>
      </c>
      <c r="E10" s="9">
        <v>1</v>
      </c>
      <c r="F10" s="9"/>
      <c r="G10" s="9"/>
      <c r="H10" s="9">
        <v>114.4347826086957</v>
      </c>
      <c r="I10" s="9">
        <v>1</v>
      </c>
      <c r="J10" s="9">
        <v>237.60747663551399</v>
      </c>
      <c r="K10" s="9">
        <v>1</v>
      </c>
      <c r="L10" s="9">
        <v>163.0655737704918</v>
      </c>
      <c r="M10" s="9">
        <v>1</v>
      </c>
      <c r="N10" s="9"/>
      <c r="O10" s="9"/>
      <c r="P10" s="9">
        <v>256.28358208955228</v>
      </c>
      <c r="Q10" s="9">
        <v>1</v>
      </c>
      <c r="R10" s="9">
        <v>124.81983471074381</v>
      </c>
      <c r="S10" s="9">
        <v>1</v>
      </c>
      <c r="T10" s="9"/>
      <c r="U10" s="9"/>
      <c r="V10" s="9"/>
      <c r="W10" s="9"/>
      <c r="X10" s="9">
        <v>253.8622927180966</v>
      </c>
      <c r="Y10" s="9">
        <v>1</v>
      </c>
      <c r="Z10" s="9">
        <v>74.188034188034209</v>
      </c>
      <c r="AA10" s="9">
        <v>1</v>
      </c>
      <c r="AB10" s="9">
        <v>607.14048531289882</v>
      </c>
      <c r="AC10" s="9">
        <v>1</v>
      </c>
      <c r="AD10" s="9">
        <v>244.69104665825969</v>
      </c>
      <c r="AE10" s="9">
        <v>1</v>
      </c>
      <c r="AF10" s="9"/>
      <c r="AG10" s="9"/>
      <c r="AH10" s="9">
        <v>113.64705882352941</v>
      </c>
      <c r="AI10" s="9">
        <v>1</v>
      </c>
      <c r="AJ10" s="9">
        <v>248.15631262525051</v>
      </c>
      <c r="AK10" s="9">
        <v>1</v>
      </c>
      <c r="AL10" s="9"/>
      <c r="AM10" s="9"/>
      <c r="AN10" s="9">
        <v>110.4592030360531</v>
      </c>
      <c r="AO10" s="9">
        <v>1</v>
      </c>
      <c r="AP10" s="9">
        <v>2739.6833935150989</v>
      </c>
      <c r="AQ10" s="9">
        <v>1</v>
      </c>
    </row>
    <row r="11" spans="1:43">
      <c r="A11" s="4" t="s">
        <v>34</v>
      </c>
      <c r="B11" s="9">
        <v>72.162735849056617</v>
      </c>
      <c r="C11" s="9">
        <v>1</v>
      </c>
      <c r="D11" s="9">
        <v>133.7621440536013</v>
      </c>
      <c r="E11" s="9">
        <v>1</v>
      </c>
      <c r="F11" s="9"/>
      <c r="G11" s="9"/>
      <c r="H11" s="9">
        <v>113.3280632411067</v>
      </c>
      <c r="I11" s="9">
        <v>1</v>
      </c>
      <c r="J11" s="9">
        <v>242.36415633937079</v>
      </c>
      <c r="K11" s="9">
        <v>1</v>
      </c>
      <c r="L11" s="9">
        <v>251.77912621359209</v>
      </c>
      <c r="M11" s="9">
        <v>1</v>
      </c>
      <c r="N11" s="9"/>
      <c r="O11" s="9"/>
      <c r="P11" s="9">
        <v>189.04196642685849</v>
      </c>
      <c r="Q11" s="9">
        <v>1</v>
      </c>
      <c r="R11" s="9">
        <v>94.021052631578939</v>
      </c>
      <c r="S11" s="9">
        <v>1</v>
      </c>
      <c r="T11" s="9"/>
      <c r="U11" s="9"/>
      <c r="V11" s="9"/>
      <c r="W11" s="9"/>
      <c r="X11" s="9">
        <v>174.13798219584569</v>
      </c>
      <c r="Y11" s="9">
        <v>1</v>
      </c>
      <c r="Z11" s="9">
        <v>61.350785340314133</v>
      </c>
      <c r="AA11" s="9">
        <v>1</v>
      </c>
      <c r="AB11" s="9">
        <v>505.66137888956678</v>
      </c>
      <c r="AC11" s="9">
        <v>1</v>
      </c>
      <c r="AD11" s="9">
        <v>169.758883248731</v>
      </c>
      <c r="AE11" s="9">
        <v>1</v>
      </c>
      <c r="AF11" s="9"/>
      <c r="AG11" s="9"/>
      <c r="AH11" s="9">
        <v>82.960000000000008</v>
      </c>
      <c r="AI11" s="9">
        <v>1</v>
      </c>
      <c r="AJ11" s="9">
        <v>320.59146341463418</v>
      </c>
      <c r="AK11" s="9">
        <v>1</v>
      </c>
      <c r="AL11" s="9"/>
      <c r="AM11" s="9"/>
      <c r="AN11" s="9">
        <v>124.8648648648649</v>
      </c>
      <c r="AO11" s="9">
        <v>1</v>
      </c>
      <c r="AP11" s="9">
        <v>2535.7846027091218</v>
      </c>
      <c r="AQ11" s="9">
        <v>1</v>
      </c>
    </row>
    <row r="12" spans="1:43">
      <c r="A12" s="10" t="s">
        <v>40</v>
      </c>
      <c r="B12" s="9">
        <v>72.162735849056617</v>
      </c>
      <c r="C12" s="9">
        <v>1</v>
      </c>
      <c r="D12" s="9">
        <v>133.7621440536013</v>
      </c>
      <c r="E12" s="9">
        <v>1</v>
      </c>
      <c r="F12" s="9"/>
      <c r="G12" s="9"/>
      <c r="H12" s="9">
        <v>113.3280632411067</v>
      </c>
      <c r="I12" s="9">
        <v>1</v>
      </c>
      <c r="J12" s="9">
        <v>242.36415633937079</v>
      </c>
      <c r="K12" s="9">
        <v>1</v>
      </c>
      <c r="L12" s="9">
        <v>251.77912621359209</v>
      </c>
      <c r="M12" s="9">
        <v>1</v>
      </c>
      <c r="N12" s="9"/>
      <c r="O12" s="9"/>
      <c r="P12" s="9">
        <v>189.04196642685849</v>
      </c>
      <c r="Q12" s="9">
        <v>1</v>
      </c>
      <c r="R12" s="9">
        <v>94.021052631578939</v>
      </c>
      <c r="S12" s="9">
        <v>1</v>
      </c>
      <c r="T12" s="9"/>
      <c r="U12" s="9"/>
      <c r="V12" s="9"/>
      <c r="W12" s="9"/>
      <c r="X12" s="9">
        <v>174.13798219584569</v>
      </c>
      <c r="Y12" s="9">
        <v>1</v>
      </c>
      <c r="Z12" s="9">
        <v>61.350785340314133</v>
      </c>
      <c r="AA12" s="9">
        <v>1</v>
      </c>
      <c r="AB12" s="9">
        <v>505.66137888956678</v>
      </c>
      <c r="AC12" s="9">
        <v>1</v>
      </c>
      <c r="AD12" s="9">
        <v>169.758883248731</v>
      </c>
      <c r="AE12" s="9">
        <v>1</v>
      </c>
      <c r="AF12" s="9"/>
      <c r="AG12" s="9"/>
      <c r="AH12" s="9">
        <v>82.960000000000008</v>
      </c>
      <c r="AI12" s="9">
        <v>1</v>
      </c>
      <c r="AJ12" s="9">
        <v>320.59146341463418</v>
      </c>
      <c r="AK12" s="9">
        <v>1</v>
      </c>
      <c r="AL12" s="9"/>
      <c r="AM12" s="9"/>
      <c r="AN12" s="9">
        <v>124.8648648648649</v>
      </c>
      <c r="AO12" s="9">
        <v>1</v>
      </c>
      <c r="AP12" s="9">
        <v>2535.7846027091218</v>
      </c>
      <c r="AQ12" s="9">
        <v>1</v>
      </c>
    </row>
    <row r="13" spans="1:43">
      <c r="A13" s="11" t="s">
        <v>6</v>
      </c>
      <c r="B13" s="9">
        <v>72.162735849056617</v>
      </c>
      <c r="C13" s="9">
        <v>1</v>
      </c>
      <c r="D13" s="9">
        <v>133.7621440536013</v>
      </c>
      <c r="E13" s="9">
        <v>1</v>
      </c>
      <c r="F13" s="9"/>
      <c r="G13" s="9"/>
      <c r="H13" s="9">
        <v>113.3280632411067</v>
      </c>
      <c r="I13" s="9">
        <v>1</v>
      </c>
      <c r="J13" s="9">
        <v>242.36415633937079</v>
      </c>
      <c r="K13" s="9">
        <v>1</v>
      </c>
      <c r="L13" s="9">
        <v>251.77912621359209</v>
      </c>
      <c r="M13" s="9">
        <v>1</v>
      </c>
      <c r="N13" s="9"/>
      <c r="O13" s="9"/>
      <c r="P13" s="9">
        <v>189.04196642685849</v>
      </c>
      <c r="Q13" s="9">
        <v>1</v>
      </c>
      <c r="R13" s="9">
        <v>94.021052631578939</v>
      </c>
      <c r="S13" s="9">
        <v>1</v>
      </c>
      <c r="T13" s="9"/>
      <c r="U13" s="9"/>
      <c r="V13" s="9"/>
      <c r="W13" s="9"/>
      <c r="X13" s="9">
        <v>174.13798219584569</v>
      </c>
      <c r="Y13" s="9">
        <v>1</v>
      </c>
      <c r="Z13" s="9">
        <v>61.350785340314133</v>
      </c>
      <c r="AA13" s="9">
        <v>1</v>
      </c>
      <c r="AB13" s="9">
        <v>505.66137888956678</v>
      </c>
      <c r="AC13" s="9">
        <v>1</v>
      </c>
      <c r="AD13" s="9">
        <v>169.758883248731</v>
      </c>
      <c r="AE13" s="9">
        <v>1</v>
      </c>
      <c r="AF13" s="9"/>
      <c r="AG13" s="9"/>
      <c r="AH13" s="9">
        <v>82.960000000000008</v>
      </c>
      <c r="AI13" s="9">
        <v>1</v>
      </c>
      <c r="AJ13" s="9">
        <v>320.59146341463418</v>
      </c>
      <c r="AK13" s="9">
        <v>1</v>
      </c>
      <c r="AL13" s="9"/>
      <c r="AM13" s="9"/>
      <c r="AN13" s="9">
        <v>124.8648648648649</v>
      </c>
      <c r="AO13" s="9">
        <v>1</v>
      </c>
      <c r="AP13" s="9">
        <v>2535.7846027091218</v>
      </c>
      <c r="AQ13" s="9">
        <v>1</v>
      </c>
    </row>
    <row r="14" spans="1:43">
      <c r="A14" s="12" t="s">
        <v>43</v>
      </c>
      <c r="B14" s="9">
        <v>72.162735849056617</v>
      </c>
      <c r="C14" s="9">
        <v>1</v>
      </c>
      <c r="D14" s="9">
        <v>133.7621440536013</v>
      </c>
      <c r="E14" s="9">
        <v>1</v>
      </c>
      <c r="F14" s="9"/>
      <c r="G14" s="9"/>
      <c r="H14" s="9">
        <v>113.3280632411067</v>
      </c>
      <c r="I14" s="9">
        <v>1</v>
      </c>
      <c r="J14" s="9">
        <v>242.36415633937079</v>
      </c>
      <c r="K14" s="9">
        <v>1</v>
      </c>
      <c r="L14" s="9">
        <v>251.77912621359209</v>
      </c>
      <c r="M14" s="9">
        <v>1</v>
      </c>
      <c r="N14" s="9"/>
      <c r="O14" s="9"/>
      <c r="P14" s="9">
        <v>189.04196642685849</v>
      </c>
      <c r="Q14" s="9">
        <v>1</v>
      </c>
      <c r="R14" s="9">
        <v>94.021052631578939</v>
      </c>
      <c r="S14" s="9">
        <v>1</v>
      </c>
      <c r="T14" s="9"/>
      <c r="U14" s="9"/>
      <c r="V14" s="9"/>
      <c r="W14" s="9"/>
      <c r="X14" s="9">
        <v>174.13798219584569</v>
      </c>
      <c r="Y14" s="9">
        <v>1</v>
      </c>
      <c r="Z14" s="9">
        <v>61.350785340314133</v>
      </c>
      <c r="AA14" s="9">
        <v>1</v>
      </c>
      <c r="AB14" s="9">
        <v>505.66137888956678</v>
      </c>
      <c r="AC14" s="9">
        <v>1</v>
      </c>
      <c r="AD14" s="9">
        <v>169.758883248731</v>
      </c>
      <c r="AE14" s="9">
        <v>1</v>
      </c>
      <c r="AF14" s="9"/>
      <c r="AG14" s="9"/>
      <c r="AH14" s="9">
        <v>82.960000000000008</v>
      </c>
      <c r="AI14" s="9">
        <v>1</v>
      </c>
      <c r="AJ14" s="9">
        <v>320.59146341463418</v>
      </c>
      <c r="AK14" s="9">
        <v>1</v>
      </c>
      <c r="AL14" s="9"/>
      <c r="AM14" s="9"/>
      <c r="AN14" s="9">
        <v>124.8648648648649</v>
      </c>
      <c r="AO14" s="9">
        <v>1</v>
      </c>
      <c r="AP14" s="9">
        <v>2535.7846027091218</v>
      </c>
      <c r="AQ14" s="9">
        <v>1</v>
      </c>
    </row>
    <row r="15" spans="1:43">
      <c r="A15" s="13" t="s">
        <v>44</v>
      </c>
      <c r="B15" s="9">
        <v>72.162735849056617</v>
      </c>
      <c r="C15" s="9">
        <v>1</v>
      </c>
      <c r="D15" s="9">
        <v>133.7621440536013</v>
      </c>
      <c r="E15" s="9">
        <v>1</v>
      </c>
      <c r="F15" s="9"/>
      <c r="G15" s="9"/>
      <c r="H15" s="9">
        <v>113.3280632411067</v>
      </c>
      <c r="I15" s="9">
        <v>1</v>
      </c>
      <c r="J15" s="9">
        <v>242.36415633937079</v>
      </c>
      <c r="K15" s="9">
        <v>1</v>
      </c>
      <c r="L15" s="9">
        <v>251.77912621359209</v>
      </c>
      <c r="M15" s="9">
        <v>1</v>
      </c>
      <c r="N15" s="9"/>
      <c r="O15" s="9"/>
      <c r="P15" s="9">
        <v>189.04196642685849</v>
      </c>
      <c r="Q15" s="9">
        <v>1</v>
      </c>
      <c r="R15" s="9">
        <v>94.021052631578939</v>
      </c>
      <c r="S15" s="9">
        <v>1</v>
      </c>
      <c r="T15" s="9"/>
      <c r="U15" s="9"/>
      <c r="V15" s="9"/>
      <c r="W15" s="9"/>
      <c r="X15" s="9">
        <v>174.13798219584569</v>
      </c>
      <c r="Y15" s="9">
        <v>1</v>
      </c>
      <c r="Z15" s="9">
        <v>61.350785340314133</v>
      </c>
      <c r="AA15" s="9">
        <v>1</v>
      </c>
      <c r="AB15" s="9">
        <v>505.66137888956678</v>
      </c>
      <c r="AC15" s="9">
        <v>1</v>
      </c>
      <c r="AD15" s="9">
        <v>169.758883248731</v>
      </c>
      <c r="AE15" s="9">
        <v>1</v>
      </c>
      <c r="AF15" s="9"/>
      <c r="AG15" s="9"/>
      <c r="AH15" s="9">
        <v>82.960000000000008</v>
      </c>
      <c r="AI15" s="9">
        <v>1</v>
      </c>
      <c r="AJ15" s="9">
        <v>320.59146341463418</v>
      </c>
      <c r="AK15" s="9">
        <v>1</v>
      </c>
      <c r="AL15" s="9"/>
      <c r="AM15" s="9"/>
      <c r="AN15" s="9">
        <v>124.8648648648649</v>
      </c>
      <c r="AO15" s="9">
        <v>1</v>
      </c>
      <c r="AP15" s="9">
        <v>2535.7846027091218</v>
      </c>
      <c r="AQ15" s="9">
        <v>1</v>
      </c>
    </row>
    <row r="16" spans="1:43">
      <c r="A16" s="4" t="s">
        <v>35</v>
      </c>
      <c r="B16" s="9">
        <v>100.19107473576079</v>
      </c>
      <c r="C16" s="9">
        <v>15</v>
      </c>
      <c r="D16" s="9">
        <v>114.93193064075071</v>
      </c>
      <c r="E16" s="9">
        <v>17</v>
      </c>
      <c r="F16" s="9">
        <v>83.467780059211151</v>
      </c>
      <c r="G16" s="9">
        <v>2</v>
      </c>
      <c r="H16" s="9">
        <v>137.6398549039418</v>
      </c>
      <c r="I16" s="9">
        <v>19</v>
      </c>
      <c r="J16" s="9">
        <v>239.87148005873499</v>
      </c>
      <c r="K16" s="9">
        <v>19</v>
      </c>
      <c r="L16" s="9">
        <v>206.82687548023941</v>
      </c>
      <c r="M16" s="9">
        <v>16</v>
      </c>
      <c r="N16" s="9">
        <v>121.824740353929</v>
      </c>
      <c r="O16" s="9">
        <v>7</v>
      </c>
      <c r="P16" s="9">
        <v>261.06480420870281</v>
      </c>
      <c r="Q16" s="9">
        <v>18</v>
      </c>
      <c r="R16" s="9">
        <v>114.749854616964</v>
      </c>
      <c r="S16" s="9">
        <v>19</v>
      </c>
      <c r="T16" s="9">
        <v>144.25559951476089</v>
      </c>
      <c r="U16" s="9">
        <v>6</v>
      </c>
      <c r="V16" s="9">
        <v>88.692921344451378</v>
      </c>
      <c r="W16" s="9">
        <v>8</v>
      </c>
      <c r="X16" s="9">
        <v>249.2539602950431</v>
      </c>
      <c r="Y16" s="9">
        <v>19</v>
      </c>
      <c r="Z16" s="9">
        <v>61.665150290331447</v>
      </c>
      <c r="AA16" s="9">
        <v>18</v>
      </c>
      <c r="AB16" s="9">
        <v>639.31263860186311</v>
      </c>
      <c r="AC16" s="9">
        <v>19</v>
      </c>
      <c r="AD16" s="9">
        <v>247.28107958322431</v>
      </c>
      <c r="AE16" s="9">
        <v>19</v>
      </c>
      <c r="AF16" s="9">
        <v>307.88394846729972</v>
      </c>
      <c r="AG16" s="9">
        <v>7</v>
      </c>
      <c r="AH16" s="9">
        <v>111.3974285149727</v>
      </c>
      <c r="AI16" s="9">
        <v>17</v>
      </c>
      <c r="AJ16" s="9">
        <v>308.64068681567289</v>
      </c>
      <c r="AK16" s="9">
        <v>19</v>
      </c>
      <c r="AL16" s="9">
        <v>146.12317796968301</v>
      </c>
      <c r="AM16" s="9">
        <v>7</v>
      </c>
      <c r="AN16" s="9">
        <v>132.83641418044681</v>
      </c>
      <c r="AO16" s="9">
        <v>18</v>
      </c>
      <c r="AP16" s="9">
        <v>3817.9114006359841</v>
      </c>
      <c r="AQ16" s="9">
        <v>14.45</v>
      </c>
    </row>
    <row r="17" spans="1:43">
      <c r="A17" s="10" t="s">
        <v>40</v>
      </c>
      <c r="B17" s="9">
        <v>100.19107473576079</v>
      </c>
      <c r="C17" s="9">
        <v>15</v>
      </c>
      <c r="D17" s="9">
        <v>114.93193064075071</v>
      </c>
      <c r="E17" s="9">
        <v>17</v>
      </c>
      <c r="F17" s="9">
        <v>83.467780059211151</v>
      </c>
      <c r="G17" s="9">
        <v>2</v>
      </c>
      <c r="H17" s="9">
        <v>137.6398549039418</v>
      </c>
      <c r="I17" s="9">
        <v>19</v>
      </c>
      <c r="J17" s="9">
        <v>239.87148005873499</v>
      </c>
      <c r="K17" s="9">
        <v>19</v>
      </c>
      <c r="L17" s="9">
        <v>206.82687548023941</v>
      </c>
      <c r="M17" s="9">
        <v>16</v>
      </c>
      <c r="N17" s="9">
        <v>121.824740353929</v>
      </c>
      <c r="O17" s="9">
        <v>7</v>
      </c>
      <c r="P17" s="9">
        <v>261.06480420870281</v>
      </c>
      <c r="Q17" s="9">
        <v>18</v>
      </c>
      <c r="R17" s="9">
        <v>114.749854616964</v>
      </c>
      <c r="S17" s="9">
        <v>19</v>
      </c>
      <c r="T17" s="9">
        <v>144.25559951476089</v>
      </c>
      <c r="U17" s="9">
        <v>6</v>
      </c>
      <c r="V17" s="9">
        <v>88.692921344451378</v>
      </c>
      <c r="W17" s="9">
        <v>8</v>
      </c>
      <c r="X17" s="9">
        <v>249.2539602950431</v>
      </c>
      <c r="Y17" s="9">
        <v>19</v>
      </c>
      <c r="Z17" s="9">
        <v>61.665150290331447</v>
      </c>
      <c r="AA17" s="9">
        <v>18</v>
      </c>
      <c r="AB17" s="9">
        <v>639.31263860186311</v>
      </c>
      <c r="AC17" s="9">
        <v>19</v>
      </c>
      <c r="AD17" s="9">
        <v>247.28107958322431</v>
      </c>
      <c r="AE17" s="9">
        <v>19</v>
      </c>
      <c r="AF17" s="9">
        <v>307.88394846729972</v>
      </c>
      <c r="AG17" s="9">
        <v>7</v>
      </c>
      <c r="AH17" s="9">
        <v>111.3974285149727</v>
      </c>
      <c r="AI17" s="9">
        <v>17</v>
      </c>
      <c r="AJ17" s="9">
        <v>308.64068681567289</v>
      </c>
      <c r="AK17" s="9">
        <v>19</v>
      </c>
      <c r="AL17" s="9">
        <v>146.12317796968301</v>
      </c>
      <c r="AM17" s="9">
        <v>7</v>
      </c>
      <c r="AN17" s="9">
        <v>132.83641418044681</v>
      </c>
      <c r="AO17" s="9">
        <v>18</v>
      </c>
      <c r="AP17" s="9">
        <v>3817.9114006359841</v>
      </c>
      <c r="AQ17" s="9">
        <v>14.45</v>
      </c>
    </row>
    <row r="18" spans="1:43">
      <c r="A18" s="11" t="s">
        <v>42</v>
      </c>
      <c r="B18" s="9">
        <v>100.19107473576079</v>
      </c>
      <c r="C18" s="9">
        <v>15</v>
      </c>
      <c r="D18" s="9">
        <v>114.93193064075071</v>
      </c>
      <c r="E18" s="9">
        <v>17</v>
      </c>
      <c r="F18" s="9">
        <v>83.467780059211151</v>
      </c>
      <c r="G18" s="9">
        <v>2</v>
      </c>
      <c r="H18" s="9">
        <v>137.6398549039418</v>
      </c>
      <c r="I18" s="9">
        <v>19</v>
      </c>
      <c r="J18" s="9">
        <v>239.87148005873499</v>
      </c>
      <c r="K18" s="9">
        <v>19</v>
      </c>
      <c r="L18" s="9">
        <v>206.82687548023941</v>
      </c>
      <c r="M18" s="9">
        <v>16</v>
      </c>
      <c r="N18" s="9">
        <v>121.824740353929</v>
      </c>
      <c r="O18" s="9">
        <v>7</v>
      </c>
      <c r="P18" s="9">
        <v>261.06480420870281</v>
      </c>
      <c r="Q18" s="9">
        <v>18</v>
      </c>
      <c r="R18" s="9">
        <v>114.749854616964</v>
      </c>
      <c r="S18" s="9">
        <v>19</v>
      </c>
      <c r="T18" s="9">
        <v>144.25559951476089</v>
      </c>
      <c r="U18" s="9">
        <v>6</v>
      </c>
      <c r="V18" s="9">
        <v>88.692921344451378</v>
      </c>
      <c r="W18" s="9">
        <v>8</v>
      </c>
      <c r="X18" s="9">
        <v>249.2539602950431</v>
      </c>
      <c r="Y18" s="9">
        <v>19</v>
      </c>
      <c r="Z18" s="9">
        <v>61.665150290331447</v>
      </c>
      <c r="AA18" s="9">
        <v>18</v>
      </c>
      <c r="AB18" s="9">
        <v>639.31263860186311</v>
      </c>
      <c r="AC18" s="9">
        <v>19</v>
      </c>
      <c r="AD18" s="9">
        <v>247.28107958322431</v>
      </c>
      <c r="AE18" s="9">
        <v>19</v>
      </c>
      <c r="AF18" s="9">
        <v>307.88394846729972</v>
      </c>
      <c r="AG18" s="9">
        <v>7</v>
      </c>
      <c r="AH18" s="9">
        <v>111.3974285149727</v>
      </c>
      <c r="AI18" s="9">
        <v>17</v>
      </c>
      <c r="AJ18" s="9">
        <v>308.64068681567289</v>
      </c>
      <c r="AK18" s="9">
        <v>19</v>
      </c>
      <c r="AL18" s="9">
        <v>146.12317796968301</v>
      </c>
      <c r="AM18" s="9">
        <v>7</v>
      </c>
      <c r="AN18" s="9">
        <v>132.83641418044681</v>
      </c>
      <c r="AO18" s="9">
        <v>18</v>
      </c>
      <c r="AP18" s="9">
        <v>3817.9114006359841</v>
      </c>
      <c r="AQ18" s="9">
        <v>14.45</v>
      </c>
    </row>
    <row r="19" spans="1:43">
      <c r="A19" s="12" t="s">
        <v>43</v>
      </c>
      <c r="B19" s="9">
        <v>100.19107473576079</v>
      </c>
      <c r="C19" s="9">
        <v>15</v>
      </c>
      <c r="D19" s="9">
        <v>114.93193064075071</v>
      </c>
      <c r="E19" s="9">
        <v>17</v>
      </c>
      <c r="F19" s="9">
        <v>83.467780059211151</v>
      </c>
      <c r="G19" s="9">
        <v>2</v>
      </c>
      <c r="H19" s="9">
        <v>137.6398549039418</v>
      </c>
      <c r="I19" s="9">
        <v>19</v>
      </c>
      <c r="J19" s="9">
        <v>239.87148005873499</v>
      </c>
      <c r="K19" s="9">
        <v>19</v>
      </c>
      <c r="L19" s="9">
        <v>206.82687548023941</v>
      </c>
      <c r="M19" s="9">
        <v>16</v>
      </c>
      <c r="N19" s="9">
        <v>121.824740353929</v>
      </c>
      <c r="O19" s="9">
        <v>7</v>
      </c>
      <c r="P19" s="9">
        <v>261.06480420870281</v>
      </c>
      <c r="Q19" s="9">
        <v>18</v>
      </c>
      <c r="R19" s="9">
        <v>114.749854616964</v>
      </c>
      <c r="S19" s="9">
        <v>19</v>
      </c>
      <c r="T19" s="9">
        <v>144.25559951476089</v>
      </c>
      <c r="U19" s="9">
        <v>6</v>
      </c>
      <c r="V19" s="9">
        <v>88.692921344451378</v>
      </c>
      <c r="W19" s="9">
        <v>8</v>
      </c>
      <c r="X19" s="9">
        <v>249.2539602950431</v>
      </c>
      <c r="Y19" s="9">
        <v>19</v>
      </c>
      <c r="Z19" s="9">
        <v>61.665150290331447</v>
      </c>
      <c r="AA19" s="9">
        <v>18</v>
      </c>
      <c r="AB19" s="9">
        <v>639.31263860186311</v>
      </c>
      <c r="AC19" s="9">
        <v>19</v>
      </c>
      <c r="AD19" s="9">
        <v>247.28107958322431</v>
      </c>
      <c r="AE19" s="9">
        <v>19</v>
      </c>
      <c r="AF19" s="9">
        <v>307.88394846729972</v>
      </c>
      <c r="AG19" s="9">
        <v>7</v>
      </c>
      <c r="AH19" s="9">
        <v>111.3974285149727</v>
      </c>
      <c r="AI19" s="9">
        <v>17</v>
      </c>
      <c r="AJ19" s="9">
        <v>308.64068681567289</v>
      </c>
      <c r="AK19" s="9">
        <v>19</v>
      </c>
      <c r="AL19" s="9">
        <v>146.12317796968301</v>
      </c>
      <c r="AM19" s="9">
        <v>7</v>
      </c>
      <c r="AN19" s="9">
        <v>132.83641418044681</v>
      </c>
      <c r="AO19" s="9">
        <v>18</v>
      </c>
      <c r="AP19" s="9">
        <v>3817.9114006359841</v>
      </c>
      <c r="AQ19" s="9">
        <v>14.45</v>
      </c>
    </row>
    <row r="20" spans="1:43">
      <c r="A20" s="13" t="s">
        <v>44</v>
      </c>
      <c r="B20" s="9">
        <v>100.19107473576079</v>
      </c>
      <c r="C20" s="9">
        <v>15</v>
      </c>
      <c r="D20" s="9">
        <v>114.93193064075071</v>
      </c>
      <c r="E20" s="9">
        <v>17</v>
      </c>
      <c r="F20" s="9">
        <v>83.467780059211151</v>
      </c>
      <c r="G20" s="9">
        <v>2</v>
      </c>
      <c r="H20" s="9">
        <v>137.6398549039418</v>
      </c>
      <c r="I20" s="9">
        <v>19</v>
      </c>
      <c r="J20" s="9">
        <v>239.87148005873499</v>
      </c>
      <c r="K20" s="9">
        <v>19</v>
      </c>
      <c r="L20" s="9">
        <v>206.82687548023941</v>
      </c>
      <c r="M20" s="9">
        <v>16</v>
      </c>
      <c r="N20" s="9">
        <v>121.824740353929</v>
      </c>
      <c r="O20" s="9">
        <v>7</v>
      </c>
      <c r="P20" s="9">
        <v>261.06480420870281</v>
      </c>
      <c r="Q20" s="9">
        <v>18</v>
      </c>
      <c r="R20" s="9">
        <v>114.749854616964</v>
      </c>
      <c r="S20" s="9">
        <v>19</v>
      </c>
      <c r="T20" s="9">
        <v>144.25559951476089</v>
      </c>
      <c r="U20" s="9">
        <v>6</v>
      </c>
      <c r="V20" s="9">
        <v>88.692921344451378</v>
      </c>
      <c r="W20" s="9">
        <v>8</v>
      </c>
      <c r="X20" s="9">
        <v>249.2539602950431</v>
      </c>
      <c r="Y20" s="9">
        <v>19</v>
      </c>
      <c r="Z20" s="9">
        <v>61.665150290331447</v>
      </c>
      <c r="AA20" s="9">
        <v>18</v>
      </c>
      <c r="AB20" s="9">
        <v>639.31263860186311</v>
      </c>
      <c r="AC20" s="9">
        <v>19</v>
      </c>
      <c r="AD20" s="9">
        <v>247.28107958322431</v>
      </c>
      <c r="AE20" s="9">
        <v>19</v>
      </c>
      <c r="AF20" s="9">
        <v>307.88394846729972</v>
      </c>
      <c r="AG20" s="9">
        <v>7</v>
      </c>
      <c r="AH20" s="9">
        <v>111.3974285149727</v>
      </c>
      <c r="AI20" s="9">
        <v>17</v>
      </c>
      <c r="AJ20" s="9">
        <v>308.64068681567289</v>
      </c>
      <c r="AK20" s="9">
        <v>19</v>
      </c>
      <c r="AL20" s="9">
        <v>146.12317796968301</v>
      </c>
      <c r="AM20" s="9">
        <v>7</v>
      </c>
      <c r="AN20" s="9">
        <v>132.83641418044681</v>
      </c>
      <c r="AO20" s="9">
        <v>18</v>
      </c>
      <c r="AP20" s="9">
        <v>3817.9114006359841</v>
      </c>
      <c r="AQ20" s="9">
        <v>14.45</v>
      </c>
    </row>
    <row r="21" spans="1:43">
      <c r="A21" s="4" t="s">
        <v>36</v>
      </c>
      <c r="B21" s="9">
        <v>106.4904386170163</v>
      </c>
      <c r="C21" s="9">
        <v>15</v>
      </c>
      <c r="D21" s="9">
        <v>119.88234586032939</v>
      </c>
      <c r="E21" s="9">
        <v>17</v>
      </c>
      <c r="F21" s="9">
        <v>121.62012608567881</v>
      </c>
      <c r="G21" s="9">
        <v>3</v>
      </c>
      <c r="H21" s="9">
        <v>139.57378056722979</v>
      </c>
      <c r="I21" s="9">
        <v>20</v>
      </c>
      <c r="J21" s="9">
        <v>249.53603037638831</v>
      </c>
      <c r="K21" s="9">
        <v>20</v>
      </c>
      <c r="L21" s="9">
        <v>218.9543310327453</v>
      </c>
      <c r="M21" s="9">
        <v>16</v>
      </c>
      <c r="N21" s="9">
        <v>115.1253399258415</v>
      </c>
      <c r="O21" s="9">
        <v>7</v>
      </c>
      <c r="P21" s="9">
        <v>258.43535890076657</v>
      </c>
      <c r="Q21" s="9">
        <v>20</v>
      </c>
      <c r="R21" s="9">
        <v>120.9441804372079</v>
      </c>
      <c r="S21" s="9">
        <v>20</v>
      </c>
      <c r="T21" s="9">
        <v>164.67035757995859</v>
      </c>
      <c r="U21" s="9">
        <v>6</v>
      </c>
      <c r="V21" s="9">
        <v>93.710610954680703</v>
      </c>
      <c r="W21" s="9">
        <v>8</v>
      </c>
      <c r="X21" s="9">
        <v>253.17421736576529</v>
      </c>
      <c r="Y21" s="9">
        <v>20</v>
      </c>
      <c r="Z21" s="9">
        <v>63.739638396255593</v>
      </c>
      <c r="AA21" s="9">
        <v>17</v>
      </c>
      <c r="AB21" s="9">
        <v>680.03611777993785</v>
      </c>
      <c r="AC21" s="9">
        <v>20</v>
      </c>
      <c r="AD21" s="9">
        <v>245.27611487734211</v>
      </c>
      <c r="AE21" s="9">
        <v>20</v>
      </c>
      <c r="AF21" s="9">
        <v>309.06037580476283</v>
      </c>
      <c r="AG21" s="9">
        <v>7</v>
      </c>
      <c r="AH21" s="9">
        <v>112.59672860420881</v>
      </c>
      <c r="AI21" s="9">
        <v>17</v>
      </c>
      <c r="AJ21" s="9">
        <v>318.8606616500677</v>
      </c>
      <c r="AK21" s="9">
        <v>20</v>
      </c>
      <c r="AL21" s="9">
        <v>158.93676789449981</v>
      </c>
      <c r="AM21" s="9">
        <v>7</v>
      </c>
      <c r="AN21" s="9">
        <v>132.07504586521731</v>
      </c>
      <c r="AO21" s="9">
        <v>20</v>
      </c>
      <c r="AP21" s="9">
        <v>3982.6985685759005</v>
      </c>
      <c r="AQ21" s="9">
        <v>15</v>
      </c>
    </row>
    <row r="22" spans="1:43">
      <c r="A22" s="10" t="s">
        <v>40</v>
      </c>
      <c r="B22" s="9">
        <v>106.4904386170163</v>
      </c>
      <c r="C22" s="9">
        <v>15</v>
      </c>
      <c r="D22" s="9">
        <v>119.88234586032939</v>
      </c>
      <c r="E22" s="9">
        <v>17</v>
      </c>
      <c r="F22" s="9">
        <v>121.62012608567881</v>
      </c>
      <c r="G22" s="9">
        <v>3</v>
      </c>
      <c r="H22" s="9">
        <v>139.57378056722979</v>
      </c>
      <c r="I22" s="9">
        <v>20</v>
      </c>
      <c r="J22" s="9">
        <v>249.53603037638831</v>
      </c>
      <c r="K22" s="9">
        <v>20</v>
      </c>
      <c r="L22" s="9">
        <v>218.9543310327453</v>
      </c>
      <c r="M22" s="9">
        <v>16</v>
      </c>
      <c r="N22" s="9">
        <v>115.1253399258415</v>
      </c>
      <c r="O22" s="9">
        <v>7</v>
      </c>
      <c r="P22" s="9">
        <v>258.43535890076657</v>
      </c>
      <c r="Q22" s="9">
        <v>20</v>
      </c>
      <c r="R22" s="9">
        <v>120.9441804372079</v>
      </c>
      <c r="S22" s="9">
        <v>20</v>
      </c>
      <c r="T22" s="9">
        <v>164.67035757995859</v>
      </c>
      <c r="U22" s="9">
        <v>6</v>
      </c>
      <c r="V22" s="9">
        <v>93.710610954680703</v>
      </c>
      <c r="W22" s="9">
        <v>8</v>
      </c>
      <c r="X22" s="9">
        <v>253.17421736576529</v>
      </c>
      <c r="Y22" s="9">
        <v>20</v>
      </c>
      <c r="Z22" s="9">
        <v>63.739638396255593</v>
      </c>
      <c r="AA22" s="9">
        <v>17</v>
      </c>
      <c r="AB22" s="9">
        <v>680.03611777993785</v>
      </c>
      <c r="AC22" s="9">
        <v>20</v>
      </c>
      <c r="AD22" s="9">
        <v>245.27611487734211</v>
      </c>
      <c r="AE22" s="9">
        <v>20</v>
      </c>
      <c r="AF22" s="9">
        <v>309.06037580476283</v>
      </c>
      <c r="AG22" s="9">
        <v>7</v>
      </c>
      <c r="AH22" s="9">
        <v>112.59672860420881</v>
      </c>
      <c r="AI22" s="9">
        <v>17</v>
      </c>
      <c r="AJ22" s="9">
        <v>318.8606616500677</v>
      </c>
      <c r="AK22" s="9">
        <v>20</v>
      </c>
      <c r="AL22" s="9">
        <v>158.93676789449981</v>
      </c>
      <c r="AM22" s="9">
        <v>7</v>
      </c>
      <c r="AN22" s="9">
        <v>132.07504586521731</v>
      </c>
      <c r="AO22" s="9">
        <v>20</v>
      </c>
      <c r="AP22" s="9">
        <v>3982.6985685759005</v>
      </c>
      <c r="AQ22" s="9">
        <v>15</v>
      </c>
    </row>
    <row r="23" spans="1:43">
      <c r="A23" s="11" t="s">
        <v>42</v>
      </c>
      <c r="B23" s="9">
        <v>106.4904386170163</v>
      </c>
      <c r="C23" s="9">
        <v>15</v>
      </c>
      <c r="D23" s="9">
        <v>119.88234586032939</v>
      </c>
      <c r="E23" s="9">
        <v>17</v>
      </c>
      <c r="F23" s="9">
        <v>121.62012608567881</v>
      </c>
      <c r="G23" s="9">
        <v>3</v>
      </c>
      <c r="H23" s="9">
        <v>139.57378056722979</v>
      </c>
      <c r="I23" s="9">
        <v>20</v>
      </c>
      <c r="J23" s="9">
        <v>249.53603037638831</v>
      </c>
      <c r="K23" s="9">
        <v>20</v>
      </c>
      <c r="L23" s="9">
        <v>218.9543310327453</v>
      </c>
      <c r="M23" s="9">
        <v>16</v>
      </c>
      <c r="N23" s="9">
        <v>115.1253399258415</v>
      </c>
      <c r="O23" s="9">
        <v>7</v>
      </c>
      <c r="P23" s="9">
        <v>258.43535890076657</v>
      </c>
      <c r="Q23" s="9">
        <v>20</v>
      </c>
      <c r="R23" s="9">
        <v>120.9441804372079</v>
      </c>
      <c r="S23" s="9">
        <v>20</v>
      </c>
      <c r="T23" s="9">
        <v>164.67035757995859</v>
      </c>
      <c r="U23" s="9">
        <v>6</v>
      </c>
      <c r="V23" s="9">
        <v>93.710610954680703</v>
      </c>
      <c r="W23" s="9">
        <v>8</v>
      </c>
      <c r="X23" s="9">
        <v>253.17421736576529</v>
      </c>
      <c r="Y23" s="9">
        <v>20</v>
      </c>
      <c r="Z23" s="9">
        <v>63.739638396255593</v>
      </c>
      <c r="AA23" s="9">
        <v>17</v>
      </c>
      <c r="AB23" s="9">
        <v>680.03611777993785</v>
      </c>
      <c r="AC23" s="9">
        <v>20</v>
      </c>
      <c r="AD23" s="9">
        <v>245.27611487734211</v>
      </c>
      <c r="AE23" s="9">
        <v>20</v>
      </c>
      <c r="AF23" s="9">
        <v>309.06037580476283</v>
      </c>
      <c r="AG23" s="9">
        <v>7</v>
      </c>
      <c r="AH23" s="9">
        <v>112.59672860420881</v>
      </c>
      <c r="AI23" s="9">
        <v>17</v>
      </c>
      <c r="AJ23" s="9">
        <v>318.8606616500677</v>
      </c>
      <c r="AK23" s="9">
        <v>20</v>
      </c>
      <c r="AL23" s="9">
        <v>158.93676789449981</v>
      </c>
      <c r="AM23" s="9">
        <v>7</v>
      </c>
      <c r="AN23" s="9">
        <v>132.07504586521731</v>
      </c>
      <c r="AO23" s="9">
        <v>20</v>
      </c>
      <c r="AP23" s="9">
        <v>3982.6985685759005</v>
      </c>
      <c r="AQ23" s="9">
        <v>15</v>
      </c>
    </row>
    <row r="24" spans="1:43">
      <c r="A24" s="12" t="s">
        <v>43</v>
      </c>
      <c r="B24" s="9">
        <v>106.4904386170163</v>
      </c>
      <c r="C24" s="9">
        <v>15</v>
      </c>
      <c r="D24" s="9">
        <v>119.88234586032939</v>
      </c>
      <c r="E24" s="9">
        <v>17</v>
      </c>
      <c r="F24" s="9">
        <v>121.62012608567881</v>
      </c>
      <c r="G24" s="9">
        <v>3</v>
      </c>
      <c r="H24" s="9">
        <v>139.57378056722979</v>
      </c>
      <c r="I24" s="9">
        <v>20</v>
      </c>
      <c r="J24" s="9">
        <v>249.53603037638831</v>
      </c>
      <c r="K24" s="9">
        <v>20</v>
      </c>
      <c r="L24" s="9">
        <v>218.9543310327453</v>
      </c>
      <c r="M24" s="9">
        <v>16</v>
      </c>
      <c r="N24" s="9">
        <v>115.1253399258415</v>
      </c>
      <c r="O24" s="9">
        <v>7</v>
      </c>
      <c r="P24" s="9">
        <v>258.43535890076657</v>
      </c>
      <c r="Q24" s="9">
        <v>20</v>
      </c>
      <c r="R24" s="9">
        <v>120.9441804372079</v>
      </c>
      <c r="S24" s="9">
        <v>20</v>
      </c>
      <c r="T24" s="9">
        <v>164.67035757995859</v>
      </c>
      <c r="U24" s="9">
        <v>6</v>
      </c>
      <c r="V24" s="9">
        <v>93.710610954680703</v>
      </c>
      <c r="W24" s="9">
        <v>8</v>
      </c>
      <c r="X24" s="9">
        <v>253.17421736576529</v>
      </c>
      <c r="Y24" s="9">
        <v>20</v>
      </c>
      <c r="Z24" s="9">
        <v>63.739638396255593</v>
      </c>
      <c r="AA24" s="9">
        <v>17</v>
      </c>
      <c r="AB24" s="9">
        <v>680.03611777993785</v>
      </c>
      <c r="AC24" s="9">
        <v>20</v>
      </c>
      <c r="AD24" s="9">
        <v>245.27611487734211</v>
      </c>
      <c r="AE24" s="9">
        <v>20</v>
      </c>
      <c r="AF24" s="9">
        <v>309.06037580476283</v>
      </c>
      <c r="AG24" s="9">
        <v>7</v>
      </c>
      <c r="AH24" s="9">
        <v>112.59672860420881</v>
      </c>
      <c r="AI24" s="9">
        <v>17</v>
      </c>
      <c r="AJ24" s="9">
        <v>318.8606616500677</v>
      </c>
      <c r="AK24" s="9">
        <v>20</v>
      </c>
      <c r="AL24" s="9">
        <v>158.93676789449981</v>
      </c>
      <c r="AM24" s="9">
        <v>7</v>
      </c>
      <c r="AN24" s="9">
        <v>132.07504586521731</v>
      </c>
      <c r="AO24" s="9">
        <v>20</v>
      </c>
      <c r="AP24" s="9">
        <v>3982.6985685759005</v>
      </c>
      <c r="AQ24" s="9">
        <v>15</v>
      </c>
    </row>
    <row r="25" spans="1:43">
      <c r="A25" s="13" t="s">
        <v>44</v>
      </c>
      <c r="B25" s="9">
        <v>106.4904386170163</v>
      </c>
      <c r="C25" s="9">
        <v>15</v>
      </c>
      <c r="D25" s="9">
        <v>119.88234586032939</v>
      </c>
      <c r="E25" s="9">
        <v>17</v>
      </c>
      <c r="F25" s="9">
        <v>121.62012608567881</v>
      </c>
      <c r="G25" s="9">
        <v>3</v>
      </c>
      <c r="H25" s="9">
        <v>139.57378056722979</v>
      </c>
      <c r="I25" s="9">
        <v>20</v>
      </c>
      <c r="J25" s="9">
        <v>249.53603037638831</v>
      </c>
      <c r="K25" s="9">
        <v>20</v>
      </c>
      <c r="L25" s="9">
        <v>218.9543310327453</v>
      </c>
      <c r="M25" s="9">
        <v>16</v>
      </c>
      <c r="N25" s="9">
        <v>115.1253399258415</v>
      </c>
      <c r="O25" s="9">
        <v>7</v>
      </c>
      <c r="P25" s="9">
        <v>258.43535890076657</v>
      </c>
      <c r="Q25" s="9">
        <v>20</v>
      </c>
      <c r="R25" s="9">
        <v>120.9441804372079</v>
      </c>
      <c r="S25" s="9">
        <v>20</v>
      </c>
      <c r="T25" s="9">
        <v>164.67035757995859</v>
      </c>
      <c r="U25" s="9">
        <v>6</v>
      </c>
      <c r="V25" s="9">
        <v>93.710610954680703</v>
      </c>
      <c r="W25" s="9">
        <v>8</v>
      </c>
      <c r="X25" s="9">
        <v>253.17421736576529</v>
      </c>
      <c r="Y25" s="9">
        <v>20</v>
      </c>
      <c r="Z25" s="9">
        <v>63.739638396255593</v>
      </c>
      <c r="AA25" s="9">
        <v>17</v>
      </c>
      <c r="AB25" s="9">
        <v>680.03611777993785</v>
      </c>
      <c r="AC25" s="9">
        <v>20</v>
      </c>
      <c r="AD25" s="9">
        <v>245.27611487734211</v>
      </c>
      <c r="AE25" s="9">
        <v>20</v>
      </c>
      <c r="AF25" s="9">
        <v>309.06037580476283</v>
      </c>
      <c r="AG25" s="9">
        <v>7</v>
      </c>
      <c r="AH25" s="9">
        <v>112.59672860420881</v>
      </c>
      <c r="AI25" s="9">
        <v>17</v>
      </c>
      <c r="AJ25" s="9">
        <v>318.8606616500677</v>
      </c>
      <c r="AK25" s="9">
        <v>20</v>
      </c>
      <c r="AL25" s="9">
        <v>158.93676789449981</v>
      </c>
      <c r="AM25" s="9">
        <v>7</v>
      </c>
      <c r="AN25" s="9">
        <v>132.07504586521731</v>
      </c>
      <c r="AO25" s="9">
        <v>20</v>
      </c>
      <c r="AP25" s="9">
        <v>3982.6985685759005</v>
      </c>
      <c r="AQ25" s="9">
        <v>15</v>
      </c>
    </row>
    <row r="26" spans="1:43">
      <c r="A26" s="4" t="s">
        <v>37</v>
      </c>
      <c r="B26" s="9">
        <v>102.567591305028</v>
      </c>
      <c r="C26" s="9">
        <v>14</v>
      </c>
      <c r="D26" s="9">
        <v>130.57910265363171</v>
      </c>
      <c r="E26" s="9">
        <v>15</v>
      </c>
      <c r="F26" s="9">
        <v>135.81149112017249</v>
      </c>
      <c r="G26" s="9">
        <v>2</v>
      </c>
      <c r="H26" s="9">
        <v>143.93791344478001</v>
      </c>
      <c r="I26" s="9">
        <v>18</v>
      </c>
      <c r="J26" s="9">
        <v>253.68506090173321</v>
      </c>
      <c r="K26" s="9">
        <v>18</v>
      </c>
      <c r="L26" s="9">
        <v>207.55913416694889</v>
      </c>
      <c r="M26" s="9">
        <v>14</v>
      </c>
      <c r="N26" s="9">
        <v>124.84490144948261</v>
      </c>
      <c r="O26" s="9">
        <v>6</v>
      </c>
      <c r="P26" s="9">
        <v>260.1530018739615</v>
      </c>
      <c r="Q26" s="9">
        <v>17</v>
      </c>
      <c r="R26" s="9">
        <v>129.3622611657822</v>
      </c>
      <c r="S26" s="9">
        <v>18</v>
      </c>
      <c r="T26" s="9">
        <v>159.88261664212629</v>
      </c>
      <c r="U26" s="9">
        <v>5</v>
      </c>
      <c r="V26" s="9">
        <v>89.853608099628275</v>
      </c>
      <c r="W26" s="9">
        <v>7</v>
      </c>
      <c r="X26" s="9">
        <v>274.88187776730348</v>
      </c>
      <c r="Y26" s="9">
        <v>18</v>
      </c>
      <c r="Z26" s="9">
        <v>66.45581025723493</v>
      </c>
      <c r="AA26" s="9">
        <v>14</v>
      </c>
      <c r="AB26" s="9">
        <v>656.74659204958277</v>
      </c>
      <c r="AC26" s="9">
        <v>18</v>
      </c>
      <c r="AD26" s="9">
        <v>244.1098209215146</v>
      </c>
      <c r="AE26" s="9">
        <v>18</v>
      </c>
      <c r="AF26" s="9">
        <v>321.28737939444551</v>
      </c>
      <c r="AG26" s="9">
        <v>6</v>
      </c>
      <c r="AH26" s="9">
        <v>118.86889639592709</v>
      </c>
      <c r="AI26" s="9">
        <v>15</v>
      </c>
      <c r="AJ26" s="9">
        <v>317.36598364852921</v>
      </c>
      <c r="AK26" s="9">
        <v>18</v>
      </c>
      <c r="AL26" s="9">
        <v>166.95108700175399</v>
      </c>
      <c r="AM26" s="9">
        <v>6</v>
      </c>
      <c r="AN26" s="9">
        <v>149.66599191005579</v>
      </c>
      <c r="AO26" s="9">
        <v>17</v>
      </c>
      <c r="AP26" s="9">
        <v>4054.5701221696227</v>
      </c>
      <c r="AQ26" s="9">
        <v>13.2</v>
      </c>
    </row>
    <row r="27" spans="1:43">
      <c r="A27" s="10" t="s">
        <v>40</v>
      </c>
      <c r="B27" s="9">
        <v>102.567591305028</v>
      </c>
      <c r="C27" s="9">
        <v>14</v>
      </c>
      <c r="D27" s="9">
        <v>130.57910265363171</v>
      </c>
      <c r="E27" s="9">
        <v>15</v>
      </c>
      <c r="F27" s="9">
        <v>135.81149112017249</v>
      </c>
      <c r="G27" s="9">
        <v>2</v>
      </c>
      <c r="H27" s="9">
        <v>143.93791344478001</v>
      </c>
      <c r="I27" s="9">
        <v>18</v>
      </c>
      <c r="J27" s="9">
        <v>253.68506090173321</v>
      </c>
      <c r="K27" s="9">
        <v>18</v>
      </c>
      <c r="L27" s="9">
        <v>207.55913416694889</v>
      </c>
      <c r="M27" s="9">
        <v>14</v>
      </c>
      <c r="N27" s="9">
        <v>124.84490144948261</v>
      </c>
      <c r="O27" s="9">
        <v>6</v>
      </c>
      <c r="P27" s="9">
        <v>260.1530018739615</v>
      </c>
      <c r="Q27" s="9">
        <v>17</v>
      </c>
      <c r="R27" s="9">
        <v>129.3622611657822</v>
      </c>
      <c r="S27" s="9">
        <v>18</v>
      </c>
      <c r="T27" s="9">
        <v>159.88261664212629</v>
      </c>
      <c r="U27" s="9">
        <v>5</v>
      </c>
      <c r="V27" s="9">
        <v>89.853608099628275</v>
      </c>
      <c r="W27" s="9">
        <v>7</v>
      </c>
      <c r="X27" s="9">
        <v>274.88187776730348</v>
      </c>
      <c r="Y27" s="9">
        <v>18</v>
      </c>
      <c r="Z27" s="9">
        <v>66.45581025723493</v>
      </c>
      <c r="AA27" s="9">
        <v>14</v>
      </c>
      <c r="AB27" s="9">
        <v>656.74659204958277</v>
      </c>
      <c r="AC27" s="9">
        <v>18</v>
      </c>
      <c r="AD27" s="9">
        <v>244.1098209215146</v>
      </c>
      <c r="AE27" s="9">
        <v>18</v>
      </c>
      <c r="AF27" s="9">
        <v>321.28737939444551</v>
      </c>
      <c r="AG27" s="9">
        <v>6</v>
      </c>
      <c r="AH27" s="9">
        <v>118.86889639592709</v>
      </c>
      <c r="AI27" s="9">
        <v>15</v>
      </c>
      <c r="AJ27" s="9">
        <v>317.36598364852921</v>
      </c>
      <c r="AK27" s="9">
        <v>18</v>
      </c>
      <c r="AL27" s="9">
        <v>166.95108700175399</v>
      </c>
      <c r="AM27" s="9">
        <v>6</v>
      </c>
      <c r="AN27" s="9">
        <v>149.66599191005579</v>
      </c>
      <c r="AO27" s="9">
        <v>17</v>
      </c>
      <c r="AP27" s="9">
        <v>4054.5701221696227</v>
      </c>
      <c r="AQ27" s="9">
        <v>13.2</v>
      </c>
    </row>
    <row r="28" spans="1:43">
      <c r="A28" s="11" t="s">
        <v>42</v>
      </c>
      <c r="B28" s="9">
        <v>102.567591305028</v>
      </c>
      <c r="C28" s="9">
        <v>14</v>
      </c>
      <c r="D28" s="9">
        <v>130.57910265363171</v>
      </c>
      <c r="E28" s="9">
        <v>15</v>
      </c>
      <c r="F28" s="9">
        <v>135.81149112017249</v>
      </c>
      <c r="G28" s="9">
        <v>2</v>
      </c>
      <c r="H28" s="9">
        <v>143.93791344478001</v>
      </c>
      <c r="I28" s="9">
        <v>18</v>
      </c>
      <c r="J28" s="9">
        <v>253.68506090173321</v>
      </c>
      <c r="K28" s="9">
        <v>18</v>
      </c>
      <c r="L28" s="9">
        <v>207.55913416694889</v>
      </c>
      <c r="M28" s="9">
        <v>14</v>
      </c>
      <c r="N28" s="9">
        <v>124.84490144948261</v>
      </c>
      <c r="O28" s="9">
        <v>6</v>
      </c>
      <c r="P28" s="9">
        <v>260.1530018739615</v>
      </c>
      <c r="Q28" s="9">
        <v>17</v>
      </c>
      <c r="R28" s="9">
        <v>129.3622611657822</v>
      </c>
      <c r="S28" s="9">
        <v>18</v>
      </c>
      <c r="T28" s="9">
        <v>159.88261664212629</v>
      </c>
      <c r="U28" s="9">
        <v>5</v>
      </c>
      <c r="V28" s="9">
        <v>89.853608099628275</v>
      </c>
      <c r="W28" s="9">
        <v>7</v>
      </c>
      <c r="X28" s="9">
        <v>274.88187776730348</v>
      </c>
      <c r="Y28" s="9">
        <v>18</v>
      </c>
      <c r="Z28" s="9">
        <v>66.45581025723493</v>
      </c>
      <c r="AA28" s="9">
        <v>14</v>
      </c>
      <c r="AB28" s="9">
        <v>656.74659204958277</v>
      </c>
      <c r="AC28" s="9">
        <v>18</v>
      </c>
      <c r="AD28" s="9">
        <v>244.1098209215146</v>
      </c>
      <c r="AE28" s="9">
        <v>18</v>
      </c>
      <c r="AF28" s="9">
        <v>321.28737939444551</v>
      </c>
      <c r="AG28" s="9">
        <v>6</v>
      </c>
      <c r="AH28" s="9">
        <v>118.86889639592709</v>
      </c>
      <c r="AI28" s="9">
        <v>15</v>
      </c>
      <c r="AJ28" s="9">
        <v>317.36598364852921</v>
      </c>
      <c r="AK28" s="9">
        <v>18</v>
      </c>
      <c r="AL28" s="9">
        <v>166.95108700175399</v>
      </c>
      <c r="AM28" s="9">
        <v>6</v>
      </c>
      <c r="AN28" s="9">
        <v>149.66599191005579</v>
      </c>
      <c r="AO28" s="9">
        <v>17</v>
      </c>
      <c r="AP28" s="9">
        <v>4054.5701221696227</v>
      </c>
      <c r="AQ28" s="9">
        <v>13.2</v>
      </c>
    </row>
    <row r="29" spans="1:43">
      <c r="A29" s="12" t="s">
        <v>43</v>
      </c>
      <c r="B29" s="9">
        <v>102.567591305028</v>
      </c>
      <c r="C29" s="9">
        <v>14</v>
      </c>
      <c r="D29" s="9">
        <v>130.57910265363171</v>
      </c>
      <c r="E29" s="9">
        <v>15</v>
      </c>
      <c r="F29" s="9">
        <v>135.81149112017249</v>
      </c>
      <c r="G29" s="9">
        <v>2</v>
      </c>
      <c r="H29" s="9">
        <v>143.93791344478001</v>
      </c>
      <c r="I29" s="9">
        <v>18</v>
      </c>
      <c r="J29" s="9">
        <v>253.68506090173321</v>
      </c>
      <c r="K29" s="9">
        <v>18</v>
      </c>
      <c r="L29" s="9">
        <v>207.55913416694889</v>
      </c>
      <c r="M29" s="9">
        <v>14</v>
      </c>
      <c r="N29" s="9">
        <v>124.84490144948261</v>
      </c>
      <c r="O29" s="9">
        <v>6</v>
      </c>
      <c r="P29" s="9">
        <v>260.1530018739615</v>
      </c>
      <c r="Q29" s="9">
        <v>17</v>
      </c>
      <c r="R29" s="9">
        <v>129.3622611657822</v>
      </c>
      <c r="S29" s="9">
        <v>18</v>
      </c>
      <c r="T29" s="9">
        <v>159.88261664212629</v>
      </c>
      <c r="U29" s="9">
        <v>5</v>
      </c>
      <c r="V29" s="9">
        <v>89.853608099628275</v>
      </c>
      <c r="W29" s="9">
        <v>7</v>
      </c>
      <c r="X29" s="9">
        <v>274.88187776730348</v>
      </c>
      <c r="Y29" s="9">
        <v>18</v>
      </c>
      <c r="Z29" s="9">
        <v>66.45581025723493</v>
      </c>
      <c r="AA29" s="9">
        <v>14</v>
      </c>
      <c r="AB29" s="9">
        <v>656.74659204958277</v>
      </c>
      <c r="AC29" s="9">
        <v>18</v>
      </c>
      <c r="AD29" s="9">
        <v>244.1098209215146</v>
      </c>
      <c r="AE29" s="9">
        <v>18</v>
      </c>
      <c r="AF29" s="9">
        <v>321.28737939444551</v>
      </c>
      <c r="AG29" s="9">
        <v>6</v>
      </c>
      <c r="AH29" s="9">
        <v>118.86889639592709</v>
      </c>
      <c r="AI29" s="9">
        <v>15</v>
      </c>
      <c r="AJ29" s="9">
        <v>317.36598364852921</v>
      </c>
      <c r="AK29" s="9">
        <v>18</v>
      </c>
      <c r="AL29" s="9">
        <v>166.95108700175399</v>
      </c>
      <c r="AM29" s="9">
        <v>6</v>
      </c>
      <c r="AN29" s="9">
        <v>149.66599191005579</v>
      </c>
      <c r="AO29" s="9">
        <v>17</v>
      </c>
      <c r="AP29" s="9">
        <v>4054.5701221696227</v>
      </c>
      <c r="AQ29" s="9">
        <v>13.2</v>
      </c>
    </row>
    <row r="30" spans="1:43">
      <c r="A30" s="13" t="s">
        <v>44</v>
      </c>
      <c r="B30" s="9">
        <v>102.567591305028</v>
      </c>
      <c r="C30" s="9">
        <v>14</v>
      </c>
      <c r="D30" s="9">
        <v>130.57910265363171</v>
      </c>
      <c r="E30" s="9">
        <v>15</v>
      </c>
      <c r="F30" s="9">
        <v>135.81149112017249</v>
      </c>
      <c r="G30" s="9">
        <v>2</v>
      </c>
      <c r="H30" s="9">
        <v>143.93791344478001</v>
      </c>
      <c r="I30" s="9">
        <v>18</v>
      </c>
      <c r="J30" s="9">
        <v>253.68506090173321</v>
      </c>
      <c r="K30" s="9">
        <v>18</v>
      </c>
      <c r="L30" s="9">
        <v>207.55913416694889</v>
      </c>
      <c r="M30" s="9">
        <v>14</v>
      </c>
      <c r="N30" s="9">
        <v>124.84490144948261</v>
      </c>
      <c r="O30" s="9">
        <v>6</v>
      </c>
      <c r="P30" s="9">
        <v>260.1530018739615</v>
      </c>
      <c r="Q30" s="9">
        <v>17</v>
      </c>
      <c r="R30" s="9">
        <v>129.3622611657822</v>
      </c>
      <c r="S30" s="9">
        <v>18</v>
      </c>
      <c r="T30" s="9">
        <v>159.88261664212629</v>
      </c>
      <c r="U30" s="9">
        <v>5</v>
      </c>
      <c r="V30" s="9">
        <v>89.853608099628275</v>
      </c>
      <c r="W30" s="9">
        <v>7</v>
      </c>
      <c r="X30" s="9">
        <v>274.88187776730348</v>
      </c>
      <c r="Y30" s="9">
        <v>18</v>
      </c>
      <c r="Z30" s="9">
        <v>66.45581025723493</v>
      </c>
      <c r="AA30" s="9">
        <v>14</v>
      </c>
      <c r="AB30" s="9">
        <v>656.74659204958277</v>
      </c>
      <c r="AC30" s="9">
        <v>18</v>
      </c>
      <c r="AD30" s="9">
        <v>244.1098209215146</v>
      </c>
      <c r="AE30" s="9">
        <v>18</v>
      </c>
      <c r="AF30" s="9">
        <v>321.28737939444551</v>
      </c>
      <c r="AG30" s="9">
        <v>6</v>
      </c>
      <c r="AH30" s="9">
        <v>118.86889639592709</v>
      </c>
      <c r="AI30" s="9">
        <v>15</v>
      </c>
      <c r="AJ30" s="9">
        <v>317.36598364852921</v>
      </c>
      <c r="AK30" s="9">
        <v>18</v>
      </c>
      <c r="AL30" s="9">
        <v>166.95108700175399</v>
      </c>
      <c r="AM30" s="9">
        <v>6</v>
      </c>
      <c r="AN30" s="9">
        <v>149.66599191005579</v>
      </c>
      <c r="AO30" s="9">
        <v>17</v>
      </c>
      <c r="AP30" s="9">
        <v>4054.5701221696227</v>
      </c>
      <c r="AQ30" s="9">
        <v>13.2</v>
      </c>
    </row>
    <row r="31" spans="1:43">
      <c r="A31" s="4" t="s">
        <v>38</v>
      </c>
      <c r="B31" s="9">
        <v>88.137787234329622</v>
      </c>
      <c r="C31" s="9">
        <v>12</v>
      </c>
      <c r="D31" s="9">
        <v>139.6170690004972</v>
      </c>
      <c r="E31" s="9">
        <v>15</v>
      </c>
      <c r="F31" s="9">
        <v>79.979729729729726</v>
      </c>
      <c r="G31" s="9">
        <v>1</v>
      </c>
      <c r="H31" s="9">
        <v>114.8700431974182</v>
      </c>
      <c r="I31" s="9">
        <v>16</v>
      </c>
      <c r="J31" s="9">
        <v>191.6680308624548</v>
      </c>
      <c r="K31" s="9">
        <v>16</v>
      </c>
      <c r="L31" s="9">
        <v>200.20232398039951</v>
      </c>
      <c r="M31" s="9">
        <v>13</v>
      </c>
      <c r="N31" s="9">
        <v>115.18496025911951</v>
      </c>
      <c r="O31" s="9">
        <v>5</v>
      </c>
      <c r="P31" s="9">
        <v>170.8039296770732</v>
      </c>
      <c r="Q31" s="9">
        <v>16</v>
      </c>
      <c r="R31" s="9">
        <v>113.81693272538629</v>
      </c>
      <c r="S31" s="9">
        <v>16</v>
      </c>
      <c r="T31" s="9">
        <v>125.2601840317479</v>
      </c>
      <c r="U31" s="9">
        <v>4</v>
      </c>
      <c r="V31" s="9">
        <v>66.810750536550401</v>
      </c>
      <c r="W31" s="9">
        <v>5</v>
      </c>
      <c r="X31" s="9">
        <v>230.1439698916555</v>
      </c>
      <c r="Y31" s="9">
        <v>16</v>
      </c>
      <c r="Z31" s="9">
        <v>60.64595950508189</v>
      </c>
      <c r="AA31" s="9">
        <v>14</v>
      </c>
      <c r="AB31" s="9">
        <v>512.24694572423493</v>
      </c>
      <c r="AC31" s="9">
        <v>16</v>
      </c>
      <c r="AD31" s="9">
        <v>152.23894385406891</v>
      </c>
      <c r="AE31" s="9">
        <v>16</v>
      </c>
      <c r="AF31" s="9">
        <v>193.98135213316851</v>
      </c>
      <c r="AG31" s="9">
        <v>4</v>
      </c>
      <c r="AH31" s="9">
        <v>91.682591790087969</v>
      </c>
      <c r="AI31" s="9">
        <v>14</v>
      </c>
      <c r="AJ31" s="9">
        <v>264.82972470230868</v>
      </c>
      <c r="AK31" s="9">
        <v>16</v>
      </c>
      <c r="AL31" s="9">
        <v>141.45929971876521</v>
      </c>
      <c r="AM31" s="9">
        <v>5</v>
      </c>
      <c r="AN31" s="9">
        <v>141.3577643617364</v>
      </c>
      <c r="AO31" s="9">
        <v>15</v>
      </c>
      <c r="AP31" s="9">
        <v>3194.9382929158146</v>
      </c>
      <c r="AQ31" s="9">
        <v>11.75</v>
      </c>
    </row>
    <row r="32" spans="1:43">
      <c r="A32" s="10" t="s">
        <v>40</v>
      </c>
      <c r="B32" s="9">
        <v>88.137787234329622</v>
      </c>
      <c r="C32" s="9">
        <v>12</v>
      </c>
      <c r="D32" s="9">
        <v>139.6170690004972</v>
      </c>
      <c r="E32" s="9">
        <v>15</v>
      </c>
      <c r="F32" s="9">
        <v>79.979729729729726</v>
      </c>
      <c r="G32" s="9">
        <v>1</v>
      </c>
      <c r="H32" s="9">
        <v>114.8700431974182</v>
      </c>
      <c r="I32" s="9">
        <v>16</v>
      </c>
      <c r="J32" s="9">
        <v>191.6680308624548</v>
      </c>
      <c r="K32" s="9">
        <v>16</v>
      </c>
      <c r="L32" s="9">
        <v>200.20232398039951</v>
      </c>
      <c r="M32" s="9">
        <v>13</v>
      </c>
      <c r="N32" s="9">
        <v>115.18496025911951</v>
      </c>
      <c r="O32" s="9">
        <v>5</v>
      </c>
      <c r="P32" s="9">
        <v>170.8039296770732</v>
      </c>
      <c r="Q32" s="9">
        <v>16</v>
      </c>
      <c r="R32" s="9">
        <v>113.81693272538629</v>
      </c>
      <c r="S32" s="9">
        <v>16</v>
      </c>
      <c r="T32" s="9">
        <v>125.2601840317479</v>
      </c>
      <c r="U32" s="9">
        <v>4</v>
      </c>
      <c r="V32" s="9">
        <v>66.810750536550401</v>
      </c>
      <c r="W32" s="9">
        <v>5</v>
      </c>
      <c r="X32" s="9">
        <v>230.1439698916555</v>
      </c>
      <c r="Y32" s="9">
        <v>16</v>
      </c>
      <c r="Z32" s="9">
        <v>60.64595950508189</v>
      </c>
      <c r="AA32" s="9">
        <v>14</v>
      </c>
      <c r="AB32" s="9">
        <v>512.24694572423493</v>
      </c>
      <c r="AC32" s="9">
        <v>16</v>
      </c>
      <c r="AD32" s="9">
        <v>152.23894385406891</v>
      </c>
      <c r="AE32" s="9">
        <v>16</v>
      </c>
      <c r="AF32" s="9">
        <v>193.98135213316851</v>
      </c>
      <c r="AG32" s="9">
        <v>4</v>
      </c>
      <c r="AH32" s="9">
        <v>91.682591790087969</v>
      </c>
      <c r="AI32" s="9">
        <v>14</v>
      </c>
      <c r="AJ32" s="9">
        <v>264.82972470230868</v>
      </c>
      <c r="AK32" s="9">
        <v>16</v>
      </c>
      <c r="AL32" s="9">
        <v>141.45929971876521</v>
      </c>
      <c r="AM32" s="9">
        <v>5</v>
      </c>
      <c r="AN32" s="9">
        <v>141.3577643617364</v>
      </c>
      <c r="AO32" s="9">
        <v>15</v>
      </c>
      <c r="AP32" s="9">
        <v>3194.9382929158146</v>
      </c>
      <c r="AQ32" s="9">
        <v>11.75</v>
      </c>
    </row>
    <row r="33" spans="1:43">
      <c r="A33" s="11" t="s">
        <v>42</v>
      </c>
      <c r="B33" s="9">
        <v>88.137787234329622</v>
      </c>
      <c r="C33" s="9">
        <v>12</v>
      </c>
      <c r="D33" s="9">
        <v>139.6170690004972</v>
      </c>
      <c r="E33" s="9">
        <v>15</v>
      </c>
      <c r="F33" s="9">
        <v>79.979729729729726</v>
      </c>
      <c r="G33" s="9">
        <v>1</v>
      </c>
      <c r="H33" s="9">
        <v>114.8700431974182</v>
      </c>
      <c r="I33" s="9">
        <v>16</v>
      </c>
      <c r="J33" s="9">
        <v>191.6680308624548</v>
      </c>
      <c r="K33" s="9">
        <v>16</v>
      </c>
      <c r="L33" s="9">
        <v>200.20232398039951</v>
      </c>
      <c r="M33" s="9">
        <v>13</v>
      </c>
      <c r="N33" s="9">
        <v>115.18496025911951</v>
      </c>
      <c r="O33" s="9">
        <v>5</v>
      </c>
      <c r="P33" s="9">
        <v>170.8039296770732</v>
      </c>
      <c r="Q33" s="9">
        <v>16</v>
      </c>
      <c r="R33" s="9">
        <v>113.81693272538629</v>
      </c>
      <c r="S33" s="9">
        <v>16</v>
      </c>
      <c r="T33" s="9">
        <v>125.2601840317479</v>
      </c>
      <c r="U33" s="9">
        <v>4</v>
      </c>
      <c r="V33" s="9">
        <v>66.810750536550401</v>
      </c>
      <c r="W33" s="9">
        <v>5</v>
      </c>
      <c r="X33" s="9">
        <v>230.1439698916555</v>
      </c>
      <c r="Y33" s="9">
        <v>16</v>
      </c>
      <c r="Z33" s="9">
        <v>60.64595950508189</v>
      </c>
      <c r="AA33" s="9">
        <v>14</v>
      </c>
      <c r="AB33" s="9">
        <v>512.24694572423493</v>
      </c>
      <c r="AC33" s="9">
        <v>16</v>
      </c>
      <c r="AD33" s="9">
        <v>152.23894385406891</v>
      </c>
      <c r="AE33" s="9">
        <v>16</v>
      </c>
      <c r="AF33" s="9">
        <v>193.98135213316851</v>
      </c>
      <c r="AG33" s="9">
        <v>4</v>
      </c>
      <c r="AH33" s="9">
        <v>91.682591790087969</v>
      </c>
      <c r="AI33" s="9">
        <v>14</v>
      </c>
      <c r="AJ33" s="9">
        <v>264.82972470230868</v>
      </c>
      <c r="AK33" s="9">
        <v>16</v>
      </c>
      <c r="AL33" s="9">
        <v>141.45929971876521</v>
      </c>
      <c r="AM33" s="9">
        <v>5</v>
      </c>
      <c r="AN33" s="9">
        <v>141.3577643617364</v>
      </c>
      <c r="AO33" s="9">
        <v>15</v>
      </c>
      <c r="AP33" s="9">
        <v>3194.9382929158146</v>
      </c>
      <c r="AQ33" s="9">
        <v>11.75</v>
      </c>
    </row>
    <row r="34" spans="1:43">
      <c r="A34" s="12" t="s">
        <v>43</v>
      </c>
      <c r="B34" s="9">
        <v>88.137787234329622</v>
      </c>
      <c r="C34" s="9">
        <v>12</v>
      </c>
      <c r="D34" s="9">
        <v>139.6170690004972</v>
      </c>
      <c r="E34" s="9">
        <v>15</v>
      </c>
      <c r="F34" s="9">
        <v>79.979729729729726</v>
      </c>
      <c r="G34" s="9">
        <v>1</v>
      </c>
      <c r="H34" s="9">
        <v>114.8700431974182</v>
      </c>
      <c r="I34" s="9">
        <v>16</v>
      </c>
      <c r="J34" s="9">
        <v>191.6680308624548</v>
      </c>
      <c r="K34" s="9">
        <v>16</v>
      </c>
      <c r="L34" s="9">
        <v>200.20232398039951</v>
      </c>
      <c r="M34" s="9">
        <v>13</v>
      </c>
      <c r="N34" s="9">
        <v>115.18496025911951</v>
      </c>
      <c r="O34" s="9">
        <v>5</v>
      </c>
      <c r="P34" s="9">
        <v>170.8039296770732</v>
      </c>
      <c r="Q34" s="9">
        <v>16</v>
      </c>
      <c r="R34" s="9">
        <v>113.81693272538629</v>
      </c>
      <c r="S34" s="9">
        <v>16</v>
      </c>
      <c r="T34" s="9">
        <v>125.2601840317479</v>
      </c>
      <c r="U34" s="9">
        <v>4</v>
      </c>
      <c r="V34" s="9">
        <v>66.810750536550401</v>
      </c>
      <c r="W34" s="9">
        <v>5</v>
      </c>
      <c r="X34" s="9">
        <v>230.1439698916555</v>
      </c>
      <c r="Y34" s="9">
        <v>16</v>
      </c>
      <c r="Z34" s="9">
        <v>60.64595950508189</v>
      </c>
      <c r="AA34" s="9">
        <v>14</v>
      </c>
      <c r="AB34" s="9">
        <v>512.24694572423493</v>
      </c>
      <c r="AC34" s="9">
        <v>16</v>
      </c>
      <c r="AD34" s="9">
        <v>152.23894385406891</v>
      </c>
      <c r="AE34" s="9">
        <v>16</v>
      </c>
      <c r="AF34" s="9">
        <v>193.98135213316851</v>
      </c>
      <c r="AG34" s="9">
        <v>4</v>
      </c>
      <c r="AH34" s="9">
        <v>91.682591790087969</v>
      </c>
      <c r="AI34" s="9">
        <v>14</v>
      </c>
      <c r="AJ34" s="9">
        <v>264.82972470230868</v>
      </c>
      <c r="AK34" s="9">
        <v>16</v>
      </c>
      <c r="AL34" s="9">
        <v>141.45929971876521</v>
      </c>
      <c r="AM34" s="9">
        <v>5</v>
      </c>
      <c r="AN34" s="9">
        <v>141.3577643617364</v>
      </c>
      <c r="AO34" s="9">
        <v>15</v>
      </c>
      <c r="AP34" s="9">
        <v>3194.9382929158146</v>
      </c>
      <c r="AQ34" s="9">
        <v>11.75</v>
      </c>
    </row>
    <row r="35" spans="1:43">
      <c r="A35" s="13" t="s">
        <v>44</v>
      </c>
      <c r="B35" s="9">
        <v>88.137787234329622</v>
      </c>
      <c r="C35" s="9">
        <v>12</v>
      </c>
      <c r="D35" s="9">
        <v>139.6170690004972</v>
      </c>
      <c r="E35" s="9">
        <v>15</v>
      </c>
      <c r="F35" s="9">
        <v>79.979729729729726</v>
      </c>
      <c r="G35" s="9">
        <v>1</v>
      </c>
      <c r="H35" s="9">
        <v>114.8700431974182</v>
      </c>
      <c r="I35" s="9">
        <v>16</v>
      </c>
      <c r="J35" s="9">
        <v>191.6680308624548</v>
      </c>
      <c r="K35" s="9">
        <v>16</v>
      </c>
      <c r="L35" s="9">
        <v>200.20232398039951</v>
      </c>
      <c r="M35" s="9">
        <v>13</v>
      </c>
      <c r="N35" s="9">
        <v>115.18496025911951</v>
      </c>
      <c r="O35" s="9">
        <v>5</v>
      </c>
      <c r="P35" s="9">
        <v>170.8039296770732</v>
      </c>
      <c r="Q35" s="9">
        <v>16</v>
      </c>
      <c r="R35" s="9">
        <v>113.81693272538629</v>
      </c>
      <c r="S35" s="9">
        <v>16</v>
      </c>
      <c r="T35" s="9">
        <v>125.2601840317479</v>
      </c>
      <c r="U35" s="9">
        <v>4</v>
      </c>
      <c r="V35" s="9">
        <v>66.810750536550401</v>
      </c>
      <c r="W35" s="9">
        <v>5</v>
      </c>
      <c r="X35" s="9">
        <v>230.1439698916555</v>
      </c>
      <c r="Y35" s="9">
        <v>16</v>
      </c>
      <c r="Z35" s="9">
        <v>60.64595950508189</v>
      </c>
      <c r="AA35" s="9">
        <v>14</v>
      </c>
      <c r="AB35" s="9">
        <v>512.24694572423493</v>
      </c>
      <c r="AC35" s="9">
        <v>16</v>
      </c>
      <c r="AD35" s="9">
        <v>152.23894385406891</v>
      </c>
      <c r="AE35" s="9">
        <v>16</v>
      </c>
      <c r="AF35" s="9">
        <v>193.98135213316851</v>
      </c>
      <c r="AG35" s="9">
        <v>4</v>
      </c>
      <c r="AH35" s="9">
        <v>91.682591790087969</v>
      </c>
      <c r="AI35" s="9">
        <v>14</v>
      </c>
      <c r="AJ35" s="9">
        <v>264.82972470230868</v>
      </c>
      <c r="AK35" s="9">
        <v>16</v>
      </c>
      <c r="AL35" s="9">
        <v>141.45929971876521</v>
      </c>
      <c r="AM35" s="9">
        <v>5</v>
      </c>
      <c r="AN35" s="9">
        <v>141.3577643617364</v>
      </c>
      <c r="AO35" s="9">
        <v>15</v>
      </c>
      <c r="AP35" s="9">
        <v>3194.9382929158146</v>
      </c>
      <c r="AQ35" s="9">
        <v>11.75</v>
      </c>
    </row>
    <row r="36" spans="1:43">
      <c r="A36" s="4" t="s">
        <v>39</v>
      </c>
      <c r="B36" s="9">
        <v>80.456753526111683</v>
      </c>
      <c r="C36" s="9">
        <v>12</v>
      </c>
      <c r="D36" s="9">
        <v>139.2768891858895</v>
      </c>
      <c r="E36" s="9">
        <v>16</v>
      </c>
      <c r="F36" s="9">
        <v>99.804079328705228</v>
      </c>
      <c r="G36" s="9">
        <v>2</v>
      </c>
      <c r="H36" s="9">
        <v>103.8270146380613</v>
      </c>
      <c r="I36" s="9">
        <v>17</v>
      </c>
      <c r="J36" s="9">
        <v>183.30076634432081</v>
      </c>
      <c r="K36" s="9">
        <v>17</v>
      </c>
      <c r="L36" s="9">
        <v>180.8003717576367</v>
      </c>
      <c r="M36" s="9">
        <v>13</v>
      </c>
      <c r="N36" s="9">
        <v>98.559195612390496</v>
      </c>
      <c r="O36" s="9">
        <v>5</v>
      </c>
      <c r="P36" s="9">
        <v>139.6696373996509</v>
      </c>
      <c r="Q36" s="9">
        <v>17</v>
      </c>
      <c r="R36" s="9">
        <v>103.13399598624891</v>
      </c>
      <c r="S36" s="9">
        <v>17</v>
      </c>
      <c r="T36" s="9">
        <v>124.42150095208591</v>
      </c>
      <c r="U36" s="9">
        <v>4</v>
      </c>
      <c r="V36" s="9">
        <v>53.467389234910513</v>
      </c>
      <c r="W36" s="9">
        <v>5</v>
      </c>
      <c r="X36" s="9">
        <v>206.4724340047598</v>
      </c>
      <c r="Y36" s="9">
        <v>17</v>
      </c>
      <c r="Z36" s="9">
        <v>53.353571644402763</v>
      </c>
      <c r="AA36" s="9">
        <v>15</v>
      </c>
      <c r="AB36" s="9">
        <v>481.31169505877318</v>
      </c>
      <c r="AC36" s="9">
        <v>17</v>
      </c>
      <c r="AD36" s="9">
        <v>133.74904292681649</v>
      </c>
      <c r="AE36" s="9">
        <v>17</v>
      </c>
      <c r="AF36" s="9">
        <v>148.61625114504321</v>
      </c>
      <c r="AG36" s="9">
        <v>4</v>
      </c>
      <c r="AH36" s="9">
        <v>86.018456778617036</v>
      </c>
      <c r="AI36" s="9">
        <v>14</v>
      </c>
      <c r="AJ36" s="9">
        <v>234.63370845675141</v>
      </c>
      <c r="AK36" s="9">
        <v>17</v>
      </c>
      <c r="AL36" s="9">
        <v>133.4735920678888</v>
      </c>
      <c r="AM36" s="9">
        <v>5</v>
      </c>
      <c r="AN36" s="9">
        <v>131.90634643735001</v>
      </c>
      <c r="AO36" s="9">
        <v>17</v>
      </c>
      <c r="AP36" s="9">
        <v>2916.2526924864142</v>
      </c>
      <c r="AQ36" s="9">
        <v>12.4</v>
      </c>
    </row>
    <row r="37" spans="1:43">
      <c r="A37" s="10" t="s">
        <v>40</v>
      </c>
      <c r="B37" s="9">
        <v>80.456753526111683</v>
      </c>
      <c r="C37" s="9">
        <v>12</v>
      </c>
      <c r="D37" s="9">
        <v>139.2768891858895</v>
      </c>
      <c r="E37" s="9">
        <v>16</v>
      </c>
      <c r="F37" s="9">
        <v>99.804079328705228</v>
      </c>
      <c r="G37" s="9">
        <v>2</v>
      </c>
      <c r="H37" s="9">
        <v>103.8270146380613</v>
      </c>
      <c r="I37" s="9">
        <v>17</v>
      </c>
      <c r="J37" s="9">
        <v>183.30076634432081</v>
      </c>
      <c r="K37" s="9">
        <v>17</v>
      </c>
      <c r="L37" s="9">
        <v>180.8003717576367</v>
      </c>
      <c r="M37" s="9">
        <v>13</v>
      </c>
      <c r="N37" s="9">
        <v>98.559195612390496</v>
      </c>
      <c r="O37" s="9">
        <v>5</v>
      </c>
      <c r="P37" s="9">
        <v>139.6696373996509</v>
      </c>
      <c r="Q37" s="9">
        <v>17</v>
      </c>
      <c r="R37" s="9">
        <v>103.13399598624891</v>
      </c>
      <c r="S37" s="9">
        <v>17</v>
      </c>
      <c r="T37" s="9">
        <v>124.42150095208591</v>
      </c>
      <c r="U37" s="9">
        <v>4</v>
      </c>
      <c r="V37" s="9">
        <v>53.467389234910513</v>
      </c>
      <c r="W37" s="9">
        <v>5</v>
      </c>
      <c r="X37" s="9">
        <v>206.4724340047598</v>
      </c>
      <c r="Y37" s="9">
        <v>17</v>
      </c>
      <c r="Z37" s="9">
        <v>53.353571644402763</v>
      </c>
      <c r="AA37" s="9">
        <v>15</v>
      </c>
      <c r="AB37" s="9">
        <v>481.31169505877318</v>
      </c>
      <c r="AC37" s="9">
        <v>17</v>
      </c>
      <c r="AD37" s="9">
        <v>133.74904292681649</v>
      </c>
      <c r="AE37" s="9">
        <v>17</v>
      </c>
      <c r="AF37" s="9">
        <v>148.61625114504321</v>
      </c>
      <c r="AG37" s="9">
        <v>4</v>
      </c>
      <c r="AH37" s="9">
        <v>86.018456778617036</v>
      </c>
      <c r="AI37" s="9">
        <v>14</v>
      </c>
      <c r="AJ37" s="9">
        <v>234.63370845675141</v>
      </c>
      <c r="AK37" s="9">
        <v>17</v>
      </c>
      <c r="AL37" s="9">
        <v>133.4735920678888</v>
      </c>
      <c r="AM37" s="9">
        <v>5</v>
      </c>
      <c r="AN37" s="9">
        <v>131.90634643735001</v>
      </c>
      <c r="AO37" s="9">
        <v>17</v>
      </c>
      <c r="AP37" s="9">
        <v>2916.2526924864142</v>
      </c>
      <c r="AQ37" s="9">
        <v>12.4</v>
      </c>
    </row>
    <row r="38" spans="1:43">
      <c r="A38" s="11" t="s">
        <v>42</v>
      </c>
      <c r="B38" s="9">
        <v>80.456753526111683</v>
      </c>
      <c r="C38" s="9">
        <v>12</v>
      </c>
      <c r="D38" s="9">
        <v>139.2768891858895</v>
      </c>
      <c r="E38" s="9">
        <v>16</v>
      </c>
      <c r="F38" s="9">
        <v>99.804079328705228</v>
      </c>
      <c r="G38" s="9">
        <v>2</v>
      </c>
      <c r="H38" s="9">
        <v>103.8270146380613</v>
      </c>
      <c r="I38" s="9">
        <v>17</v>
      </c>
      <c r="J38" s="9">
        <v>183.30076634432081</v>
      </c>
      <c r="K38" s="9">
        <v>17</v>
      </c>
      <c r="L38" s="9">
        <v>180.8003717576367</v>
      </c>
      <c r="M38" s="9">
        <v>13</v>
      </c>
      <c r="N38" s="9">
        <v>98.559195612390496</v>
      </c>
      <c r="O38" s="9">
        <v>5</v>
      </c>
      <c r="P38" s="9">
        <v>139.6696373996509</v>
      </c>
      <c r="Q38" s="9">
        <v>17</v>
      </c>
      <c r="R38" s="9">
        <v>103.13399598624891</v>
      </c>
      <c r="S38" s="9">
        <v>17</v>
      </c>
      <c r="T38" s="9">
        <v>124.42150095208591</v>
      </c>
      <c r="U38" s="9">
        <v>4</v>
      </c>
      <c r="V38" s="9">
        <v>53.467389234910513</v>
      </c>
      <c r="W38" s="9">
        <v>5</v>
      </c>
      <c r="X38" s="9">
        <v>206.4724340047598</v>
      </c>
      <c r="Y38" s="9">
        <v>17</v>
      </c>
      <c r="Z38" s="9">
        <v>53.353571644402763</v>
      </c>
      <c r="AA38" s="9">
        <v>15</v>
      </c>
      <c r="AB38" s="9">
        <v>481.31169505877318</v>
      </c>
      <c r="AC38" s="9">
        <v>17</v>
      </c>
      <c r="AD38" s="9">
        <v>133.74904292681649</v>
      </c>
      <c r="AE38" s="9">
        <v>17</v>
      </c>
      <c r="AF38" s="9">
        <v>148.61625114504321</v>
      </c>
      <c r="AG38" s="9">
        <v>4</v>
      </c>
      <c r="AH38" s="9">
        <v>86.018456778617036</v>
      </c>
      <c r="AI38" s="9">
        <v>14</v>
      </c>
      <c r="AJ38" s="9">
        <v>234.63370845675141</v>
      </c>
      <c r="AK38" s="9">
        <v>17</v>
      </c>
      <c r="AL38" s="9">
        <v>133.4735920678888</v>
      </c>
      <c r="AM38" s="9">
        <v>5</v>
      </c>
      <c r="AN38" s="9">
        <v>131.90634643735001</v>
      </c>
      <c r="AO38" s="9">
        <v>17</v>
      </c>
      <c r="AP38" s="9">
        <v>2916.2526924864142</v>
      </c>
      <c r="AQ38" s="9">
        <v>12.4</v>
      </c>
    </row>
    <row r="39" spans="1:43">
      <c r="A39" s="12" t="s">
        <v>43</v>
      </c>
      <c r="B39" s="9">
        <v>80.456753526111683</v>
      </c>
      <c r="C39" s="9">
        <v>12</v>
      </c>
      <c r="D39" s="9">
        <v>139.2768891858895</v>
      </c>
      <c r="E39" s="9">
        <v>16</v>
      </c>
      <c r="F39" s="9">
        <v>99.804079328705228</v>
      </c>
      <c r="G39" s="9">
        <v>2</v>
      </c>
      <c r="H39" s="9">
        <v>103.8270146380613</v>
      </c>
      <c r="I39" s="9">
        <v>17</v>
      </c>
      <c r="J39" s="9">
        <v>183.30076634432081</v>
      </c>
      <c r="K39" s="9">
        <v>17</v>
      </c>
      <c r="L39" s="9">
        <v>180.8003717576367</v>
      </c>
      <c r="M39" s="9">
        <v>13</v>
      </c>
      <c r="N39" s="9">
        <v>98.559195612390496</v>
      </c>
      <c r="O39" s="9">
        <v>5</v>
      </c>
      <c r="P39" s="9">
        <v>139.6696373996509</v>
      </c>
      <c r="Q39" s="9">
        <v>17</v>
      </c>
      <c r="R39" s="9">
        <v>103.13399598624891</v>
      </c>
      <c r="S39" s="9">
        <v>17</v>
      </c>
      <c r="T39" s="9">
        <v>124.42150095208591</v>
      </c>
      <c r="U39" s="9">
        <v>4</v>
      </c>
      <c r="V39" s="9">
        <v>53.467389234910513</v>
      </c>
      <c r="W39" s="9">
        <v>5</v>
      </c>
      <c r="X39" s="9">
        <v>206.4724340047598</v>
      </c>
      <c r="Y39" s="9">
        <v>17</v>
      </c>
      <c r="Z39" s="9">
        <v>53.353571644402763</v>
      </c>
      <c r="AA39" s="9">
        <v>15</v>
      </c>
      <c r="AB39" s="9">
        <v>481.31169505877318</v>
      </c>
      <c r="AC39" s="9">
        <v>17</v>
      </c>
      <c r="AD39" s="9">
        <v>133.74904292681649</v>
      </c>
      <c r="AE39" s="9">
        <v>17</v>
      </c>
      <c r="AF39" s="9">
        <v>148.61625114504321</v>
      </c>
      <c r="AG39" s="9">
        <v>4</v>
      </c>
      <c r="AH39" s="9">
        <v>86.018456778617036</v>
      </c>
      <c r="AI39" s="9">
        <v>14</v>
      </c>
      <c r="AJ39" s="9">
        <v>234.63370845675141</v>
      </c>
      <c r="AK39" s="9">
        <v>17</v>
      </c>
      <c r="AL39" s="9">
        <v>133.4735920678888</v>
      </c>
      <c r="AM39" s="9">
        <v>5</v>
      </c>
      <c r="AN39" s="9">
        <v>131.90634643735001</v>
      </c>
      <c r="AO39" s="9">
        <v>17</v>
      </c>
      <c r="AP39" s="9">
        <v>2916.2526924864142</v>
      </c>
      <c r="AQ39" s="9">
        <v>12.4</v>
      </c>
    </row>
    <row r="40" spans="1:43">
      <c r="A40" s="13" t="s">
        <v>44</v>
      </c>
      <c r="B40" s="9">
        <v>80.456753526111683</v>
      </c>
      <c r="C40" s="9">
        <v>12</v>
      </c>
      <c r="D40" s="9">
        <v>139.2768891858895</v>
      </c>
      <c r="E40" s="9">
        <v>16</v>
      </c>
      <c r="F40" s="9">
        <v>99.804079328705228</v>
      </c>
      <c r="G40" s="9">
        <v>2</v>
      </c>
      <c r="H40" s="9">
        <v>103.8270146380613</v>
      </c>
      <c r="I40" s="9">
        <v>17</v>
      </c>
      <c r="J40" s="9">
        <v>183.30076634432081</v>
      </c>
      <c r="K40" s="9">
        <v>17</v>
      </c>
      <c r="L40" s="9">
        <v>180.8003717576367</v>
      </c>
      <c r="M40" s="9">
        <v>13</v>
      </c>
      <c r="N40" s="9">
        <v>98.559195612390496</v>
      </c>
      <c r="O40" s="9">
        <v>5</v>
      </c>
      <c r="P40" s="9">
        <v>139.6696373996509</v>
      </c>
      <c r="Q40" s="9">
        <v>17</v>
      </c>
      <c r="R40" s="9">
        <v>103.13399598624891</v>
      </c>
      <c r="S40" s="9">
        <v>17</v>
      </c>
      <c r="T40" s="9">
        <v>124.42150095208591</v>
      </c>
      <c r="U40" s="9">
        <v>4</v>
      </c>
      <c r="V40" s="9">
        <v>53.467389234910513</v>
      </c>
      <c r="W40" s="9">
        <v>5</v>
      </c>
      <c r="X40" s="9">
        <v>206.4724340047598</v>
      </c>
      <c r="Y40" s="9">
        <v>17</v>
      </c>
      <c r="Z40" s="9">
        <v>53.353571644402763</v>
      </c>
      <c r="AA40" s="9">
        <v>15</v>
      </c>
      <c r="AB40" s="9">
        <v>481.31169505877318</v>
      </c>
      <c r="AC40" s="9">
        <v>17</v>
      </c>
      <c r="AD40" s="9">
        <v>133.74904292681649</v>
      </c>
      <c r="AE40" s="9">
        <v>17</v>
      </c>
      <c r="AF40" s="9">
        <v>148.61625114504321</v>
      </c>
      <c r="AG40" s="9">
        <v>4</v>
      </c>
      <c r="AH40" s="9">
        <v>86.018456778617036</v>
      </c>
      <c r="AI40" s="9">
        <v>14</v>
      </c>
      <c r="AJ40" s="9">
        <v>234.63370845675141</v>
      </c>
      <c r="AK40" s="9">
        <v>17</v>
      </c>
      <c r="AL40" s="9">
        <v>133.4735920678888</v>
      </c>
      <c r="AM40" s="9">
        <v>5</v>
      </c>
      <c r="AN40" s="9">
        <v>131.90634643735001</v>
      </c>
      <c r="AO40" s="9">
        <v>17</v>
      </c>
      <c r="AP40" s="9">
        <v>2916.2526924864142</v>
      </c>
      <c r="AQ40" s="9">
        <v>12.4</v>
      </c>
    </row>
    <row r="41" spans="1:43">
      <c r="A41" s="4" t="s">
        <v>48</v>
      </c>
      <c r="B41" s="9">
        <v>643.66440013522754</v>
      </c>
      <c r="C41" s="9">
        <v>10</v>
      </c>
      <c r="D41" s="9">
        <v>875.71917286475423</v>
      </c>
      <c r="E41" s="9">
        <v>11.714285714285714</v>
      </c>
      <c r="F41" s="9">
        <v>520.68320632349742</v>
      </c>
      <c r="G41" s="9">
        <v>2</v>
      </c>
      <c r="H41" s="9">
        <v>867.61145260123351</v>
      </c>
      <c r="I41" s="9">
        <v>13.142857142857142</v>
      </c>
      <c r="J41" s="9">
        <v>1598.033001518517</v>
      </c>
      <c r="K41" s="9">
        <v>13.142857142857142</v>
      </c>
      <c r="L41" s="9">
        <v>1429.1877364020538</v>
      </c>
      <c r="M41" s="9">
        <v>10.571428571428571</v>
      </c>
      <c r="N41" s="9">
        <v>575.53913760076307</v>
      </c>
      <c r="O41" s="9">
        <v>6</v>
      </c>
      <c r="P41" s="9">
        <v>1535.4522805765657</v>
      </c>
      <c r="Q41" s="9">
        <v>12.857142857142858</v>
      </c>
      <c r="R41" s="9">
        <v>800.84811227391208</v>
      </c>
      <c r="S41" s="9">
        <v>13.142857142857142</v>
      </c>
      <c r="T41" s="9">
        <v>718.49025872067966</v>
      </c>
      <c r="U41" s="9">
        <v>5</v>
      </c>
      <c r="V41" s="9">
        <v>392.53528017022131</v>
      </c>
      <c r="W41" s="9">
        <v>6.6</v>
      </c>
      <c r="X41" s="9">
        <v>1641.9267342384694</v>
      </c>
      <c r="Y41" s="9">
        <v>13.142857142857142</v>
      </c>
      <c r="Z41" s="9">
        <v>441.39894962165499</v>
      </c>
      <c r="AA41" s="9">
        <v>11.428571428571429</v>
      </c>
      <c r="AB41" s="9">
        <v>4082.4558534168577</v>
      </c>
      <c r="AC41" s="9">
        <v>13.142857142857142</v>
      </c>
      <c r="AD41" s="9">
        <v>1437.1049320699572</v>
      </c>
      <c r="AE41" s="9">
        <v>13.142857142857142</v>
      </c>
      <c r="AF41" s="9">
        <v>1280.8293069447197</v>
      </c>
      <c r="AG41" s="9">
        <v>5.6</v>
      </c>
      <c r="AH41" s="9">
        <v>717.17116090734305</v>
      </c>
      <c r="AI41" s="9">
        <v>11.285714285714286</v>
      </c>
      <c r="AJ41" s="9">
        <v>2013.0785413132146</v>
      </c>
      <c r="AK41" s="9">
        <v>13.142857142857142</v>
      </c>
      <c r="AL41" s="9">
        <v>746.94392465259091</v>
      </c>
      <c r="AM41" s="9">
        <v>6</v>
      </c>
      <c r="AN41" s="9">
        <v>923.16563065572427</v>
      </c>
      <c r="AO41" s="9">
        <v>12.714285714285714</v>
      </c>
      <c r="AP41" s="9">
        <v>23241.839073007955</v>
      </c>
      <c r="AQ41" s="9">
        <v>10.65625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41"/>
  <sheetViews>
    <sheetView topLeftCell="C80" workbookViewId="0">
      <selection activeCell="L4" sqref="L4"/>
    </sheetView>
  </sheetViews>
  <sheetFormatPr defaultRowHeight="14.5"/>
  <cols>
    <col min="1" max="1" width="11" customWidth="1"/>
    <col min="2" max="2" width="15.26953125" customWidth="1"/>
    <col min="4" max="4" width="14.90625" customWidth="1"/>
    <col min="5" max="5" width="20.6328125" customWidth="1"/>
    <col min="7" max="7" width="13.54296875" customWidth="1"/>
    <col min="9" max="9" width="11.1796875" customWidth="1"/>
    <col min="10" max="10" width="11.453125" customWidth="1"/>
    <col min="15" max="15" width="10" style="8" bestFit="1" customWidth="1"/>
  </cols>
  <sheetData>
    <row r="1" spans="1:15">
      <c r="A1" t="s">
        <v>45</v>
      </c>
      <c r="B1" s="1" t="s">
        <v>0</v>
      </c>
      <c r="C1" s="1" t="s">
        <v>46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7" t="s">
        <v>12</v>
      </c>
    </row>
    <row r="2" spans="1:15">
      <c r="A2" s="1">
        <v>0</v>
      </c>
      <c r="B2" t="s">
        <v>13</v>
      </c>
      <c r="C2">
        <v>657.10130264322765</v>
      </c>
      <c r="D2">
        <v>93</v>
      </c>
      <c r="E2" s="2">
        <v>44970</v>
      </c>
      <c r="F2" s="2">
        <v>44970</v>
      </c>
      <c r="G2" t="s">
        <v>33</v>
      </c>
      <c r="H2" t="s">
        <v>40</v>
      </c>
      <c r="I2" t="s">
        <v>41</v>
      </c>
      <c r="J2" t="s">
        <v>43</v>
      </c>
      <c r="K2" t="s">
        <v>44</v>
      </c>
      <c r="L2">
        <v>1</v>
      </c>
      <c r="M2">
        <v>1.007075471698113</v>
      </c>
      <c r="O2" s="8">
        <v>93.658018867924511</v>
      </c>
    </row>
    <row r="3" spans="1:15">
      <c r="A3" s="1">
        <v>1</v>
      </c>
      <c r="B3" t="s">
        <v>13</v>
      </c>
      <c r="C3">
        <v>657.10130264322765</v>
      </c>
      <c r="D3">
        <v>93</v>
      </c>
      <c r="E3" s="2">
        <v>44971</v>
      </c>
      <c r="F3" s="2">
        <v>44971</v>
      </c>
      <c r="G3" t="s">
        <v>34</v>
      </c>
      <c r="H3" t="s">
        <v>40</v>
      </c>
      <c r="I3" t="s">
        <v>6</v>
      </c>
      <c r="J3" t="s">
        <v>43</v>
      </c>
      <c r="K3" t="s">
        <v>44</v>
      </c>
      <c r="L3">
        <v>1</v>
      </c>
      <c r="M3">
        <v>0.77594339622641517</v>
      </c>
      <c r="O3" s="8">
        <v>72.162735849056617</v>
      </c>
    </row>
    <row r="4" spans="1:15">
      <c r="A4" s="1">
        <v>2</v>
      </c>
      <c r="B4" t="s">
        <v>13</v>
      </c>
      <c r="C4">
        <v>657.10130264322765</v>
      </c>
      <c r="D4">
        <v>93</v>
      </c>
      <c r="E4" s="2">
        <v>44972</v>
      </c>
      <c r="F4" s="2">
        <v>44972</v>
      </c>
      <c r="G4" t="s">
        <v>35</v>
      </c>
      <c r="H4" t="s">
        <v>40</v>
      </c>
      <c r="I4" t="s">
        <v>42</v>
      </c>
      <c r="J4" t="s">
        <v>43</v>
      </c>
      <c r="K4" t="s">
        <v>44</v>
      </c>
      <c r="L4">
        <v>15</v>
      </c>
      <c r="M4">
        <v>1.077323384255493</v>
      </c>
      <c r="N4">
        <v>3.5903274408461562E-2</v>
      </c>
      <c r="O4" s="8">
        <v>100.19107473576079</v>
      </c>
    </row>
    <row r="5" spans="1:15">
      <c r="A5" s="1">
        <v>3</v>
      </c>
      <c r="B5" t="s">
        <v>13</v>
      </c>
      <c r="C5">
        <v>657.10130264322765</v>
      </c>
      <c r="D5">
        <v>93</v>
      </c>
      <c r="E5" s="2">
        <v>44973</v>
      </c>
      <c r="F5" s="2">
        <v>44973</v>
      </c>
      <c r="G5" t="s">
        <v>36</v>
      </c>
      <c r="H5" t="s">
        <v>40</v>
      </c>
      <c r="I5" t="s">
        <v>42</v>
      </c>
      <c r="J5" t="s">
        <v>43</v>
      </c>
      <c r="K5" t="s">
        <v>44</v>
      </c>
      <c r="L5">
        <v>15</v>
      </c>
      <c r="M5">
        <v>1.1450584797528629</v>
      </c>
      <c r="N5">
        <v>3.3687902076902462E-2</v>
      </c>
      <c r="O5" s="8">
        <v>106.4904386170163</v>
      </c>
    </row>
    <row r="6" spans="1:15">
      <c r="A6" s="1">
        <v>4</v>
      </c>
      <c r="B6" t="s">
        <v>13</v>
      </c>
      <c r="C6">
        <v>657.10130264322765</v>
      </c>
      <c r="D6">
        <v>93</v>
      </c>
      <c r="E6" s="2">
        <v>44974</v>
      </c>
      <c r="F6" s="2">
        <v>44974</v>
      </c>
      <c r="G6" t="s">
        <v>37</v>
      </c>
      <c r="H6" t="s">
        <v>40</v>
      </c>
      <c r="I6" t="s">
        <v>42</v>
      </c>
      <c r="J6" t="s">
        <v>43</v>
      </c>
      <c r="K6" t="s">
        <v>44</v>
      </c>
      <c r="L6">
        <v>14</v>
      </c>
      <c r="M6">
        <v>1.102877325860516</v>
      </c>
      <c r="N6">
        <v>5.6044572597709043E-2</v>
      </c>
      <c r="O6" s="8">
        <v>102.567591305028</v>
      </c>
    </row>
    <row r="7" spans="1:15">
      <c r="A7" s="1">
        <v>5</v>
      </c>
      <c r="B7" t="s">
        <v>13</v>
      </c>
      <c r="C7">
        <v>657.10130264322765</v>
      </c>
      <c r="D7">
        <v>93</v>
      </c>
      <c r="E7" s="2">
        <v>44975</v>
      </c>
      <c r="F7" s="2">
        <v>44975</v>
      </c>
      <c r="G7" t="s">
        <v>38</v>
      </c>
      <c r="H7" t="s">
        <v>40</v>
      </c>
      <c r="I7" t="s">
        <v>42</v>
      </c>
      <c r="J7" t="s">
        <v>43</v>
      </c>
      <c r="K7" t="s">
        <v>44</v>
      </c>
      <c r="L7">
        <v>12</v>
      </c>
      <c r="M7">
        <v>0.94771814230461959</v>
      </c>
      <c r="N7">
        <v>5.0816723444028787E-2</v>
      </c>
      <c r="O7" s="8">
        <v>88.137787234329622</v>
      </c>
    </row>
    <row r="8" spans="1:15">
      <c r="A8" s="1">
        <v>6</v>
      </c>
      <c r="B8" t="s">
        <v>13</v>
      </c>
      <c r="C8">
        <v>657.10130264322765</v>
      </c>
      <c r="D8">
        <v>93</v>
      </c>
      <c r="E8" s="2">
        <v>44976</v>
      </c>
      <c r="F8" s="2">
        <v>44976</v>
      </c>
      <c r="G8" t="s">
        <v>39</v>
      </c>
      <c r="H8" t="s">
        <v>40</v>
      </c>
      <c r="I8" t="s">
        <v>42</v>
      </c>
      <c r="J8" t="s">
        <v>43</v>
      </c>
      <c r="K8" t="s">
        <v>44</v>
      </c>
      <c r="L8">
        <v>12</v>
      </c>
      <c r="M8">
        <v>0.86512638200120096</v>
      </c>
      <c r="N8">
        <v>4.878680896620749E-2</v>
      </c>
      <c r="O8" s="8">
        <v>80.456753526111683</v>
      </c>
    </row>
    <row r="9" spans="1:15">
      <c r="A9" s="1">
        <v>7</v>
      </c>
      <c r="B9" t="s">
        <v>14</v>
      </c>
      <c r="C9">
        <v>870.8443994772565</v>
      </c>
      <c r="D9">
        <v>124</v>
      </c>
      <c r="E9" s="2">
        <v>44970</v>
      </c>
      <c r="F9" s="2">
        <v>44970</v>
      </c>
      <c r="G9" t="s">
        <v>33</v>
      </c>
      <c r="H9" t="s">
        <v>40</v>
      </c>
      <c r="I9" t="s">
        <v>41</v>
      </c>
      <c r="J9" t="s">
        <v>43</v>
      </c>
      <c r="K9" t="s">
        <v>44</v>
      </c>
      <c r="L9">
        <v>1</v>
      </c>
      <c r="M9">
        <v>0.78765880217785855</v>
      </c>
      <c r="O9" s="8">
        <v>97.66969147005446</v>
      </c>
    </row>
    <row r="10" spans="1:15">
      <c r="A10" s="1">
        <v>8</v>
      </c>
      <c r="B10" t="s">
        <v>14</v>
      </c>
      <c r="C10">
        <v>870.8443994772565</v>
      </c>
      <c r="D10">
        <v>124</v>
      </c>
      <c r="E10" s="2">
        <v>44971</v>
      </c>
      <c r="F10" s="2">
        <v>44971</v>
      </c>
      <c r="G10" t="s">
        <v>34</v>
      </c>
      <c r="H10" t="s">
        <v>40</v>
      </c>
      <c r="I10" t="s">
        <v>6</v>
      </c>
      <c r="J10" t="s">
        <v>43</v>
      </c>
      <c r="K10" t="s">
        <v>44</v>
      </c>
      <c r="L10">
        <v>1</v>
      </c>
      <c r="M10">
        <v>1.078726968174204</v>
      </c>
      <c r="O10" s="8">
        <v>133.7621440536013</v>
      </c>
    </row>
    <row r="11" spans="1:15">
      <c r="A11" s="1">
        <v>9</v>
      </c>
      <c r="B11" t="s">
        <v>14</v>
      </c>
      <c r="C11">
        <v>870.8443994772565</v>
      </c>
      <c r="D11">
        <v>124</v>
      </c>
      <c r="E11" s="2">
        <v>44972</v>
      </c>
      <c r="F11" s="2">
        <v>44972</v>
      </c>
      <c r="G11" t="s">
        <v>35</v>
      </c>
      <c r="H11" t="s">
        <v>40</v>
      </c>
      <c r="I11" t="s">
        <v>42</v>
      </c>
      <c r="J11" t="s">
        <v>43</v>
      </c>
      <c r="K11" t="s">
        <v>44</v>
      </c>
      <c r="L11">
        <v>17</v>
      </c>
      <c r="M11">
        <v>0.92687040839315049</v>
      </c>
      <c r="N11">
        <v>2.6079972061891211E-2</v>
      </c>
      <c r="O11" s="8">
        <v>114.93193064075071</v>
      </c>
    </row>
    <row r="12" spans="1:15">
      <c r="A12" s="1">
        <v>10</v>
      </c>
      <c r="B12" t="s">
        <v>14</v>
      </c>
      <c r="C12">
        <v>870.8443994772565</v>
      </c>
      <c r="D12">
        <v>124</v>
      </c>
      <c r="E12" s="2">
        <v>44973</v>
      </c>
      <c r="F12" s="2">
        <v>44973</v>
      </c>
      <c r="G12" t="s">
        <v>36</v>
      </c>
      <c r="H12" t="s">
        <v>40</v>
      </c>
      <c r="I12" t="s">
        <v>42</v>
      </c>
      <c r="J12" t="s">
        <v>43</v>
      </c>
      <c r="K12" t="s">
        <v>44</v>
      </c>
      <c r="L12">
        <v>17</v>
      </c>
      <c r="M12">
        <v>0.96679311177685012</v>
      </c>
      <c r="N12">
        <v>2.4693719725660351E-2</v>
      </c>
      <c r="O12" s="8">
        <v>119.88234586032939</v>
      </c>
    </row>
    <row r="13" spans="1:15">
      <c r="A13" s="1">
        <v>11</v>
      </c>
      <c r="B13" t="s">
        <v>14</v>
      </c>
      <c r="C13">
        <v>870.8443994772565</v>
      </c>
      <c r="D13">
        <v>124</v>
      </c>
      <c r="E13" s="2">
        <v>44974</v>
      </c>
      <c r="F13" s="2">
        <v>44974</v>
      </c>
      <c r="G13" t="s">
        <v>37</v>
      </c>
      <c r="H13" t="s">
        <v>40</v>
      </c>
      <c r="I13" t="s">
        <v>42</v>
      </c>
      <c r="J13" t="s">
        <v>43</v>
      </c>
      <c r="K13" t="s">
        <v>44</v>
      </c>
      <c r="L13">
        <v>15</v>
      </c>
      <c r="M13">
        <v>1.0530572794647719</v>
      </c>
      <c r="N13">
        <v>2.3129008960014439E-2</v>
      </c>
      <c r="O13" s="8">
        <v>130.57910265363171</v>
      </c>
    </row>
    <row r="14" spans="1:15">
      <c r="A14" s="1">
        <v>12</v>
      </c>
      <c r="B14" t="s">
        <v>14</v>
      </c>
      <c r="C14">
        <v>870.8443994772565</v>
      </c>
      <c r="D14">
        <v>124</v>
      </c>
      <c r="E14" s="2">
        <v>44975</v>
      </c>
      <c r="F14" s="2">
        <v>44975</v>
      </c>
      <c r="G14" t="s">
        <v>38</v>
      </c>
      <c r="H14" t="s">
        <v>40</v>
      </c>
      <c r="I14" t="s">
        <v>42</v>
      </c>
      <c r="J14" t="s">
        <v>43</v>
      </c>
      <c r="K14" t="s">
        <v>44</v>
      </c>
      <c r="L14">
        <v>15</v>
      </c>
      <c r="M14">
        <v>1.125944104842719</v>
      </c>
      <c r="N14">
        <v>2.8715358197977579E-2</v>
      </c>
      <c r="O14" s="8">
        <v>139.6170690004972</v>
      </c>
    </row>
    <row r="15" spans="1:15">
      <c r="A15" s="1">
        <v>13</v>
      </c>
      <c r="B15" t="s">
        <v>14</v>
      </c>
      <c r="C15">
        <v>870.8443994772565</v>
      </c>
      <c r="D15">
        <v>124</v>
      </c>
      <c r="E15" s="2">
        <v>44976</v>
      </c>
      <c r="F15" s="2">
        <v>44976</v>
      </c>
      <c r="G15" t="s">
        <v>39</v>
      </c>
      <c r="H15" t="s">
        <v>40</v>
      </c>
      <c r="I15" t="s">
        <v>42</v>
      </c>
      <c r="J15" t="s">
        <v>43</v>
      </c>
      <c r="K15" t="s">
        <v>44</v>
      </c>
      <c r="L15">
        <v>16</v>
      </c>
      <c r="M15">
        <v>1.123200719241044</v>
      </c>
      <c r="N15">
        <v>3.821678219030003E-2</v>
      </c>
      <c r="O15" s="8">
        <v>139.2768891858895</v>
      </c>
    </row>
    <row r="16" spans="1:15">
      <c r="A16" s="1">
        <v>14</v>
      </c>
      <c r="B16" t="s">
        <v>15</v>
      </c>
      <c r="C16">
        <v>626.4154125036888</v>
      </c>
      <c r="D16">
        <v>89</v>
      </c>
      <c r="E16" s="2">
        <v>44970</v>
      </c>
      <c r="F16" s="2">
        <v>44970</v>
      </c>
      <c r="G16" t="s">
        <v>33</v>
      </c>
      <c r="H16" t="s">
        <v>40</v>
      </c>
      <c r="I16" t="s">
        <v>41</v>
      </c>
      <c r="J16" t="s">
        <v>43</v>
      </c>
      <c r="K16" t="s">
        <v>44</v>
      </c>
    </row>
    <row r="17" spans="1:15">
      <c r="A17" s="1">
        <v>15</v>
      </c>
      <c r="B17" t="s">
        <v>15</v>
      </c>
      <c r="C17">
        <v>626.4154125036888</v>
      </c>
      <c r="D17">
        <v>89</v>
      </c>
      <c r="E17" s="2">
        <v>44971</v>
      </c>
      <c r="F17" s="2">
        <v>44971</v>
      </c>
      <c r="G17" t="s">
        <v>34</v>
      </c>
      <c r="H17" t="s">
        <v>40</v>
      </c>
      <c r="I17" t="s">
        <v>6</v>
      </c>
      <c r="J17" t="s">
        <v>43</v>
      </c>
      <c r="K17" t="s">
        <v>44</v>
      </c>
    </row>
    <row r="18" spans="1:15">
      <c r="A18" s="1">
        <v>16</v>
      </c>
      <c r="B18" t="s">
        <v>15</v>
      </c>
      <c r="C18">
        <v>626.4154125036888</v>
      </c>
      <c r="D18">
        <v>89</v>
      </c>
      <c r="E18" s="2">
        <v>44972</v>
      </c>
      <c r="F18" s="2">
        <v>44972</v>
      </c>
      <c r="G18" t="s">
        <v>35</v>
      </c>
      <c r="H18" t="s">
        <v>40</v>
      </c>
      <c r="I18" t="s">
        <v>42</v>
      </c>
      <c r="J18" t="s">
        <v>43</v>
      </c>
      <c r="K18" t="s">
        <v>44</v>
      </c>
      <c r="L18">
        <v>2</v>
      </c>
      <c r="M18">
        <v>0.93784022538439493</v>
      </c>
      <c r="N18">
        <v>3.9191576735746282E-2</v>
      </c>
      <c r="O18" s="8">
        <v>83.467780059211151</v>
      </c>
    </row>
    <row r="19" spans="1:15">
      <c r="A19" s="1">
        <v>17</v>
      </c>
      <c r="B19" t="s">
        <v>15</v>
      </c>
      <c r="C19">
        <v>626.4154125036888</v>
      </c>
      <c r="D19">
        <v>89</v>
      </c>
      <c r="E19" s="2">
        <v>44973</v>
      </c>
      <c r="F19" s="2">
        <v>44973</v>
      </c>
      <c r="G19" t="s">
        <v>36</v>
      </c>
      <c r="H19" t="s">
        <v>40</v>
      </c>
      <c r="I19" t="s">
        <v>42</v>
      </c>
      <c r="J19" t="s">
        <v>43</v>
      </c>
      <c r="K19" t="s">
        <v>44</v>
      </c>
      <c r="L19">
        <v>3</v>
      </c>
      <c r="M19">
        <v>1.366518270625604</v>
      </c>
      <c r="N19">
        <v>0.1464185526652563</v>
      </c>
      <c r="O19" s="8">
        <v>121.62012608567881</v>
      </c>
    </row>
    <row r="20" spans="1:15">
      <c r="A20" s="1">
        <v>18</v>
      </c>
      <c r="B20" t="s">
        <v>15</v>
      </c>
      <c r="C20">
        <v>626.4154125036888</v>
      </c>
      <c r="D20">
        <v>89</v>
      </c>
      <c r="E20" s="2">
        <v>44974</v>
      </c>
      <c r="F20" s="2">
        <v>44974</v>
      </c>
      <c r="G20" t="s">
        <v>37</v>
      </c>
      <c r="H20" t="s">
        <v>40</v>
      </c>
      <c r="I20" t="s">
        <v>42</v>
      </c>
      <c r="J20" t="s">
        <v>43</v>
      </c>
      <c r="K20" t="s">
        <v>44</v>
      </c>
      <c r="L20">
        <v>2</v>
      </c>
      <c r="M20">
        <v>1.525971810339017</v>
      </c>
      <c r="N20">
        <v>0.23712045898766601</v>
      </c>
      <c r="O20" s="8">
        <v>135.81149112017249</v>
      </c>
    </row>
    <row r="21" spans="1:15">
      <c r="A21" s="1">
        <v>19</v>
      </c>
      <c r="B21" t="s">
        <v>15</v>
      </c>
      <c r="C21">
        <v>626.4154125036888</v>
      </c>
      <c r="D21">
        <v>89</v>
      </c>
      <c r="E21" s="2">
        <v>44975</v>
      </c>
      <c r="F21" s="2">
        <v>44975</v>
      </c>
      <c r="G21" t="s">
        <v>38</v>
      </c>
      <c r="H21" t="s">
        <v>40</v>
      </c>
      <c r="I21" t="s">
        <v>42</v>
      </c>
      <c r="J21" t="s">
        <v>43</v>
      </c>
      <c r="K21" t="s">
        <v>44</v>
      </c>
      <c r="L21">
        <v>1</v>
      </c>
      <c r="M21">
        <v>0.89864864864864868</v>
      </c>
      <c r="O21" s="8">
        <v>79.979729729729726</v>
      </c>
    </row>
    <row r="22" spans="1:15">
      <c r="A22" s="1">
        <v>20</v>
      </c>
      <c r="B22" t="s">
        <v>15</v>
      </c>
      <c r="C22">
        <v>626.4154125036888</v>
      </c>
      <c r="D22">
        <v>89</v>
      </c>
      <c r="E22" s="2">
        <v>44976</v>
      </c>
      <c r="F22" s="2">
        <v>44976</v>
      </c>
      <c r="G22" t="s">
        <v>39</v>
      </c>
      <c r="H22" t="s">
        <v>40</v>
      </c>
      <c r="I22" t="s">
        <v>42</v>
      </c>
      <c r="J22" t="s">
        <v>43</v>
      </c>
      <c r="K22" t="s">
        <v>44</v>
      </c>
      <c r="L22">
        <v>2</v>
      </c>
      <c r="M22">
        <v>1.1213941497607329</v>
      </c>
      <c r="N22">
        <v>0.22274550111208469</v>
      </c>
      <c r="O22" s="8">
        <v>99.804079328705228</v>
      </c>
    </row>
    <row r="23" spans="1:15">
      <c r="A23" s="1">
        <v>21</v>
      </c>
      <c r="B23" t="s">
        <v>16</v>
      </c>
      <c r="C23">
        <v>897.29775304582449</v>
      </c>
      <c r="D23">
        <v>128</v>
      </c>
      <c r="E23" s="2">
        <v>44970</v>
      </c>
      <c r="F23" s="2">
        <v>44970</v>
      </c>
      <c r="G23" t="s">
        <v>33</v>
      </c>
      <c r="H23" t="s">
        <v>40</v>
      </c>
      <c r="I23" t="s">
        <v>41</v>
      </c>
      <c r="J23" t="s">
        <v>43</v>
      </c>
      <c r="K23" t="s">
        <v>44</v>
      </c>
      <c r="L23">
        <v>1</v>
      </c>
      <c r="M23">
        <v>0.89402173913043481</v>
      </c>
      <c r="O23" s="8">
        <v>114.4347826086957</v>
      </c>
    </row>
    <row r="24" spans="1:15">
      <c r="A24" s="1">
        <v>22</v>
      </c>
      <c r="B24" t="s">
        <v>16</v>
      </c>
      <c r="C24">
        <v>897.29775304582449</v>
      </c>
      <c r="D24">
        <v>128</v>
      </c>
      <c r="E24" s="2">
        <v>44971</v>
      </c>
      <c r="F24" s="2">
        <v>44971</v>
      </c>
      <c r="G24" t="s">
        <v>34</v>
      </c>
      <c r="H24" t="s">
        <v>40</v>
      </c>
      <c r="I24" t="s">
        <v>6</v>
      </c>
      <c r="J24" t="s">
        <v>43</v>
      </c>
      <c r="K24" t="s">
        <v>44</v>
      </c>
      <c r="L24">
        <v>1</v>
      </c>
      <c r="M24">
        <v>0.88537549407114624</v>
      </c>
      <c r="O24" s="8">
        <v>113.3280632411067</v>
      </c>
    </row>
    <row r="25" spans="1:15">
      <c r="A25" s="1">
        <v>23</v>
      </c>
      <c r="B25" t="s">
        <v>16</v>
      </c>
      <c r="C25">
        <v>897.29775304582449</v>
      </c>
      <c r="D25">
        <v>128</v>
      </c>
      <c r="E25" s="2">
        <v>44972</v>
      </c>
      <c r="F25" s="2">
        <v>44972</v>
      </c>
      <c r="G25" t="s">
        <v>35</v>
      </c>
      <c r="H25" t="s">
        <v>40</v>
      </c>
      <c r="I25" t="s">
        <v>42</v>
      </c>
      <c r="J25" t="s">
        <v>43</v>
      </c>
      <c r="K25" t="s">
        <v>44</v>
      </c>
      <c r="L25">
        <v>19</v>
      </c>
      <c r="M25">
        <v>1.0753113664370451</v>
      </c>
      <c r="N25">
        <v>2.0035176385494541E-2</v>
      </c>
      <c r="O25" s="8">
        <v>137.6398549039418</v>
      </c>
    </row>
    <row r="26" spans="1:15">
      <c r="A26" s="1">
        <v>24</v>
      </c>
      <c r="B26" t="s">
        <v>16</v>
      </c>
      <c r="C26">
        <v>897.29775304582449</v>
      </c>
      <c r="D26">
        <v>128</v>
      </c>
      <c r="E26" s="2">
        <v>44973</v>
      </c>
      <c r="F26" s="2">
        <v>44973</v>
      </c>
      <c r="G26" t="s">
        <v>36</v>
      </c>
      <c r="H26" t="s">
        <v>40</v>
      </c>
      <c r="I26" t="s">
        <v>42</v>
      </c>
      <c r="J26" t="s">
        <v>43</v>
      </c>
      <c r="K26" t="s">
        <v>44</v>
      </c>
      <c r="L26">
        <v>20</v>
      </c>
      <c r="M26">
        <v>1.090420160681483</v>
      </c>
      <c r="N26">
        <v>3.2397054557156087E-2</v>
      </c>
      <c r="O26" s="8">
        <v>139.57378056722979</v>
      </c>
    </row>
    <row r="27" spans="1:15">
      <c r="A27" s="1">
        <v>25</v>
      </c>
      <c r="B27" t="s">
        <v>16</v>
      </c>
      <c r="C27">
        <v>897.29775304582449</v>
      </c>
      <c r="D27">
        <v>128</v>
      </c>
      <c r="E27" s="2">
        <v>44974</v>
      </c>
      <c r="F27" s="2">
        <v>44974</v>
      </c>
      <c r="G27" t="s">
        <v>37</v>
      </c>
      <c r="H27" t="s">
        <v>40</v>
      </c>
      <c r="I27" t="s">
        <v>42</v>
      </c>
      <c r="J27" t="s">
        <v>43</v>
      </c>
      <c r="K27" t="s">
        <v>44</v>
      </c>
      <c r="L27">
        <v>18</v>
      </c>
      <c r="M27">
        <v>1.124514948787344</v>
      </c>
      <c r="N27">
        <v>2.0304301376996969E-2</v>
      </c>
      <c r="O27" s="8">
        <v>143.93791344478001</v>
      </c>
    </row>
    <row r="28" spans="1:15">
      <c r="A28" s="1">
        <v>26</v>
      </c>
      <c r="B28" t="s">
        <v>16</v>
      </c>
      <c r="C28">
        <v>897.29775304582449</v>
      </c>
      <c r="D28">
        <v>128</v>
      </c>
      <c r="E28" s="2">
        <v>44975</v>
      </c>
      <c r="F28" s="2">
        <v>44975</v>
      </c>
      <c r="G28" t="s">
        <v>38</v>
      </c>
      <c r="H28" t="s">
        <v>40</v>
      </c>
      <c r="I28" t="s">
        <v>42</v>
      </c>
      <c r="J28" t="s">
        <v>43</v>
      </c>
      <c r="K28" t="s">
        <v>44</v>
      </c>
      <c r="L28">
        <v>16</v>
      </c>
      <c r="M28">
        <v>0.89742221247982989</v>
      </c>
      <c r="N28">
        <v>2.6665072519020831E-2</v>
      </c>
      <c r="O28" s="8">
        <v>114.8700431974182</v>
      </c>
    </row>
    <row r="29" spans="1:15">
      <c r="A29" s="1">
        <v>27</v>
      </c>
      <c r="B29" t="s">
        <v>16</v>
      </c>
      <c r="C29">
        <v>897.29775304582449</v>
      </c>
      <c r="D29">
        <v>128</v>
      </c>
      <c r="E29" s="2">
        <v>44976</v>
      </c>
      <c r="F29" s="2">
        <v>44976</v>
      </c>
      <c r="G29" t="s">
        <v>39</v>
      </c>
      <c r="H29" t="s">
        <v>40</v>
      </c>
      <c r="I29" t="s">
        <v>42</v>
      </c>
      <c r="J29" t="s">
        <v>43</v>
      </c>
      <c r="K29" t="s">
        <v>44</v>
      </c>
      <c r="L29">
        <v>17</v>
      </c>
      <c r="M29">
        <v>0.81114855185985402</v>
      </c>
      <c r="N29">
        <v>1.799477120498234E-2</v>
      </c>
      <c r="O29" s="8">
        <v>103.8270146380613</v>
      </c>
    </row>
    <row r="30" spans="1:15">
      <c r="A30" s="1">
        <v>28</v>
      </c>
      <c r="B30" t="s">
        <v>17</v>
      </c>
      <c r="C30">
        <v>1590.375616542304</v>
      </c>
      <c r="D30">
        <v>227</v>
      </c>
      <c r="E30" s="2">
        <v>44970</v>
      </c>
      <c r="F30" s="2">
        <v>44970</v>
      </c>
      <c r="G30" t="s">
        <v>33</v>
      </c>
      <c r="H30" t="s">
        <v>40</v>
      </c>
      <c r="I30" t="s">
        <v>41</v>
      </c>
      <c r="J30" t="s">
        <v>43</v>
      </c>
      <c r="K30" t="s">
        <v>44</v>
      </c>
      <c r="L30">
        <v>1</v>
      </c>
      <c r="M30">
        <v>1.0467289719626169</v>
      </c>
      <c r="O30" s="8">
        <v>237.60747663551399</v>
      </c>
    </row>
    <row r="31" spans="1:15">
      <c r="A31" s="1">
        <v>29</v>
      </c>
      <c r="B31" t="s">
        <v>17</v>
      </c>
      <c r="C31">
        <v>1590.375616542304</v>
      </c>
      <c r="D31">
        <v>227</v>
      </c>
      <c r="E31" s="2">
        <v>44971</v>
      </c>
      <c r="F31" s="2">
        <v>44971</v>
      </c>
      <c r="G31" t="s">
        <v>34</v>
      </c>
      <c r="H31" t="s">
        <v>40</v>
      </c>
      <c r="I31" t="s">
        <v>6</v>
      </c>
      <c r="J31" t="s">
        <v>43</v>
      </c>
      <c r="K31" t="s">
        <v>44</v>
      </c>
      <c r="L31">
        <v>1</v>
      </c>
      <c r="M31">
        <v>1.067683508102955</v>
      </c>
      <c r="O31" s="8">
        <v>242.36415633937079</v>
      </c>
    </row>
    <row r="32" spans="1:15">
      <c r="A32" s="1">
        <v>30</v>
      </c>
      <c r="B32" t="s">
        <v>17</v>
      </c>
      <c r="C32">
        <v>1590.375616542304</v>
      </c>
      <c r="D32">
        <v>227</v>
      </c>
      <c r="E32" s="2">
        <v>44972</v>
      </c>
      <c r="F32" s="2">
        <v>44972</v>
      </c>
      <c r="G32" t="s">
        <v>35</v>
      </c>
      <c r="H32" t="s">
        <v>40</v>
      </c>
      <c r="I32" t="s">
        <v>42</v>
      </c>
      <c r="J32" t="s">
        <v>43</v>
      </c>
      <c r="K32" t="s">
        <v>44</v>
      </c>
      <c r="L32">
        <v>19</v>
      </c>
      <c r="M32">
        <v>1.0567025553248239</v>
      </c>
      <c r="N32">
        <v>1.6664881184507391E-2</v>
      </c>
      <c r="O32" s="8">
        <v>239.87148005873499</v>
      </c>
    </row>
    <row r="33" spans="1:15">
      <c r="A33" s="1">
        <v>31</v>
      </c>
      <c r="B33" t="s">
        <v>17</v>
      </c>
      <c r="C33">
        <v>1590.375616542304</v>
      </c>
      <c r="D33">
        <v>227</v>
      </c>
      <c r="E33" s="2">
        <v>44973</v>
      </c>
      <c r="F33" s="2">
        <v>44973</v>
      </c>
      <c r="G33" t="s">
        <v>36</v>
      </c>
      <c r="H33" t="s">
        <v>40</v>
      </c>
      <c r="I33" t="s">
        <v>42</v>
      </c>
      <c r="J33" t="s">
        <v>43</v>
      </c>
      <c r="K33" t="s">
        <v>44</v>
      </c>
      <c r="L33">
        <v>20</v>
      </c>
      <c r="M33">
        <v>1.099277666856336</v>
      </c>
      <c r="N33">
        <v>2.639278946228326E-2</v>
      </c>
      <c r="O33" s="8">
        <v>249.53603037638831</v>
      </c>
    </row>
    <row r="34" spans="1:15">
      <c r="A34" s="1">
        <v>32</v>
      </c>
      <c r="B34" t="s">
        <v>17</v>
      </c>
      <c r="C34">
        <v>1590.375616542304</v>
      </c>
      <c r="D34">
        <v>227</v>
      </c>
      <c r="E34" s="2">
        <v>44974</v>
      </c>
      <c r="F34" s="2">
        <v>44974</v>
      </c>
      <c r="G34" t="s">
        <v>37</v>
      </c>
      <c r="H34" t="s">
        <v>40</v>
      </c>
      <c r="I34" t="s">
        <v>42</v>
      </c>
      <c r="J34" t="s">
        <v>43</v>
      </c>
      <c r="K34" t="s">
        <v>44</v>
      </c>
      <c r="L34">
        <v>18</v>
      </c>
      <c r="M34">
        <v>1.1175553343688689</v>
      </c>
      <c r="N34">
        <v>2.1123732632842469E-2</v>
      </c>
      <c r="O34" s="8">
        <v>253.68506090173321</v>
      </c>
    </row>
    <row r="35" spans="1:15">
      <c r="A35" s="1">
        <v>33</v>
      </c>
      <c r="B35" t="s">
        <v>17</v>
      </c>
      <c r="C35">
        <v>1590.375616542304</v>
      </c>
      <c r="D35">
        <v>227</v>
      </c>
      <c r="E35" s="2">
        <v>44975</v>
      </c>
      <c r="F35" s="2">
        <v>44975</v>
      </c>
      <c r="G35" t="s">
        <v>38</v>
      </c>
      <c r="H35" t="s">
        <v>40</v>
      </c>
      <c r="I35" t="s">
        <v>42</v>
      </c>
      <c r="J35" t="s">
        <v>43</v>
      </c>
      <c r="K35" t="s">
        <v>44</v>
      </c>
      <c r="L35">
        <v>16</v>
      </c>
      <c r="M35">
        <v>0.8443525588654397</v>
      </c>
      <c r="N35">
        <v>2.519906589100555E-2</v>
      </c>
      <c r="O35" s="8">
        <v>191.6680308624548</v>
      </c>
    </row>
    <row r="36" spans="1:15">
      <c r="A36" s="1">
        <v>34</v>
      </c>
      <c r="B36" t="s">
        <v>17</v>
      </c>
      <c r="C36">
        <v>1590.375616542304</v>
      </c>
      <c r="D36">
        <v>227</v>
      </c>
      <c r="E36" s="2">
        <v>44976</v>
      </c>
      <c r="F36" s="2">
        <v>44976</v>
      </c>
      <c r="G36" t="s">
        <v>39</v>
      </c>
      <c r="H36" t="s">
        <v>40</v>
      </c>
      <c r="I36" t="s">
        <v>42</v>
      </c>
      <c r="J36" t="s">
        <v>43</v>
      </c>
      <c r="K36" t="s">
        <v>44</v>
      </c>
      <c r="L36">
        <v>17</v>
      </c>
      <c r="M36">
        <v>0.80749236275031178</v>
      </c>
      <c r="N36">
        <v>1.6229246273866921E-2</v>
      </c>
      <c r="O36" s="8">
        <v>183.30076634432081</v>
      </c>
    </row>
    <row r="37" spans="1:15">
      <c r="A37" s="1">
        <v>35</v>
      </c>
      <c r="B37" t="s">
        <v>18</v>
      </c>
      <c r="C37">
        <v>1427.422958559926</v>
      </c>
      <c r="D37">
        <v>203</v>
      </c>
      <c r="E37" s="2">
        <v>44970</v>
      </c>
      <c r="F37" s="2">
        <v>44970</v>
      </c>
      <c r="G37" t="s">
        <v>33</v>
      </c>
      <c r="H37" t="s">
        <v>40</v>
      </c>
      <c r="I37" t="s">
        <v>41</v>
      </c>
      <c r="J37" t="s">
        <v>43</v>
      </c>
      <c r="K37" t="s">
        <v>44</v>
      </c>
      <c r="L37">
        <v>1</v>
      </c>
      <c r="M37">
        <v>0.80327868852459017</v>
      </c>
      <c r="O37" s="8">
        <v>163.0655737704918</v>
      </c>
    </row>
    <row r="38" spans="1:15">
      <c r="A38" s="1">
        <v>36</v>
      </c>
      <c r="B38" t="s">
        <v>18</v>
      </c>
      <c r="C38">
        <v>1427.422958559926</v>
      </c>
      <c r="D38">
        <v>203</v>
      </c>
      <c r="E38" s="2">
        <v>44971</v>
      </c>
      <c r="F38" s="2">
        <v>44971</v>
      </c>
      <c r="G38" t="s">
        <v>34</v>
      </c>
      <c r="H38" t="s">
        <v>40</v>
      </c>
      <c r="I38" t="s">
        <v>6</v>
      </c>
      <c r="J38" t="s">
        <v>43</v>
      </c>
      <c r="K38" t="s">
        <v>44</v>
      </c>
      <c r="L38">
        <v>1</v>
      </c>
      <c r="M38">
        <v>1.2402912621359219</v>
      </c>
      <c r="O38" s="8">
        <v>251.77912621359209</v>
      </c>
    </row>
    <row r="39" spans="1:15">
      <c r="A39" s="1">
        <v>37</v>
      </c>
      <c r="B39" t="s">
        <v>18</v>
      </c>
      <c r="C39">
        <v>1427.422958559926</v>
      </c>
      <c r="D39">
        <v>203</v>
      </c>
      <c r="E39" s="2">
        <v>44972</v>
      </c>
      <c r="F39" s="2">
        <v>44972</v>
      </c>
      <c r="G39" t="s">
        <v>35</v>
      </c>
      <c r="H39" t="s">
        <v>40</v>
      </c>
      <c r="I39" t="s">
        <v>42</v>
      </c>
      <c r="J39" t="s">
        <v>43</v>
      </c>
      <c r="K39" t="s">
        <v>44</v>
      </c>
      <c r="L39">
        <v>16</v>
      </c>
      <c r="M39">
        <v>1.0188516033509329</v>
      </c>
      <c r="N39">
        <v>1.321964399277821E-2</v>
      </c>
      <c r="O39" s="8">
        <v>206.82687548023941</v>
      </c>
    </row>
    <row r="40" spans="1:15">
      <c r="A40" s="1">
        <v>38</v>
      </c>
      <c r="B40" t="s">
        <v>18</v>
      </c>
      <c r="C40">
        <v>1427.422958559926</v>
      </c>
      <c r="D40">
        <v>203</v>
      </c>
      <c r="E40" s="2">
        <v>44973</v>
      </c>
      <c r="F40" s="2">
        <v>44973</v>
      </c>
      <c r="G40" t="s">
        <v>36</v>
      </c>
      <c r="H40" t="s">
        <v>40</v>
      </c>
      <c r="I40" t="s">
        <v>42</v>
      </c>
      <c r="J40" t="s">
        <v>43</v>
      </c>
      <c r="K40" t="s">
        <v>44</v>
      </c>
      <c r="L40">
        <v>16</v>
      </c>
      <c r="M40">
        <v>1.078592763708105</v>
      </c>
      <c r="N40">
        <v>2.1216640367599199E-2</v>
      </c>
      <c r="O40" s="8">
        <v>218.9543310327453</v>
      </c>
    </row>
    <row r="41" spans="1:15">
      <c r="A41" s="1">
        <v>39</v>
      </c>
      <c r="B41" t="s">
        <v>18</v>
      </c>
      <c r="C41">
        <v>1427.422958559926</v>
      </c>
      <c r="D41">
        <v>203</v>
      </c>
      <c r="E41" s="2">
        <v>44974</v>
      </c>
      <c r="F41" s="2">
        <v>44974</v>
      </c>
      <c r="G41" t="s">
        <v>37</v>
      </c>
      <c r="H41" t="s">
        <v>40</v>
      </c>
      <c r="I41" t="s">
        <v>42</v>
      </c>
      <c r="J41" t="s">
        <v>43</v>
      </c>
      <c r="K41" t="s">
        <v>44</v>
      </c>
      <c r="L41">
        <v>14</v>
      </c>
      <c r="M41">
        <v>1.0224587889997481</v>
      </c>
      <c r="N41">
        <v>2.2847927116313331E-2</v>
      </c>
      <c r="O41" s="8">
        <v>207.55913416694889</v>
      </c>
    </row>
    <row r="42" spans="1:15">
      <c r="A42" s="1">
        <v>40</v>
      </c>
      <c r="B42" t="s">
        <v>18</v>
      </c>
      <c r="C42">
        <v>1427.422958559926</v>
      </c>
      <c r="D42">
        <v>203</v>
      </c>
      <c r="E42" s="2">
        <v>44975</v>
      </c>
      <c r="F42" s="2">
        <v>44975</v>
      </c>
      <c r="G42" t="s">
        <v>38</v>
      </c>
      <c r="H42" t="s">
        <v>40</v>
      </c>
      <c r="I42" t="s">
        <v>42</v>
      </c>
      <c r="J42" t="s">
        <v>43</v>
      </c>
      <c r="K42" t="s">
        <v>44</v>
      </c>
      <c r="L42">
        <v>13</v>
      </c>
      <c r="M42">
        <v>0.98621834473103209</v>
      </c>
      <c r="N42">
        <v>2.278774838499429E-2</v>
      </c>
      <c r="O42" s="8">
        <v>200.20232398039951</v>
      </c>
    </row>
    <row r="43" spans="1:15">
      <c r="A43" s="1">
        <v>41</v>
      </c>
      <c r="B43" t="s">
        <v>18</v>
      </c>
      <c r="C43">
        <v>1427.422958559926</v>
      </c>
      <c r="D43">
        <v>203</v>
      </c>
      <c r="E43" s="2">
        <v>44976</v>
      </c>
      <c r="F43" s="2">
        <v>44976</v>
      </c>
      <c r="G43" t="s">
        <v>39</v>
      </c>
      <c r="H43" t="s">
        <v>40</v>
      </c>
      <c r="I43" t="s">
        <v>42</v>
      </c>
      <c r="J43" t="s">
        <v>43</v>
      </c>
      <c r="K43" t="s">
        <v>44</v>
      </c>
      <c r="L43">
        <v>13</v>
      </c>
      <c r="M43">
        <v>0.89064222540707749</v>
      </c>
      <c r="N43">
        <v>2.4241979159029071E-2</v>
      </c>
      <c r="O43" s="8">
        <v>180.8003717576367</v>
      </c>
    </row>
    <row r="44" spans="1:15">
      <c r="A44" s="1">
        <v>42</v>
      </c>
      <c r="B44" t="s">
        <v>19</v>
      </c>
      <c r="C44">
        <v>805.24008262720804</v>
      </c>
      <c r="D44">
        <v>115</v>
      </c>
      <c r="E44" s="2">
        <v>44970</v>
      </c>
      <c r="F44" s="2">
        <v>44970</v>
      </c>
      <c r="G44" t="s">
        <v>33</v>
      </c>
      <c r="H44" t="s">
        <v>40</v>
      </c>
      <c r="I44" t="s">
        <v>41</v>
      </c>
      <c r="J44" t="s">
        <v>43</v>
      </c>
      <c r="K44" t="s">
        <v>44</v>
      </c>
    </row>
    <row r="45" spans="1:15">
      <c r="A45" s="1">
        <v>43</v>
      </c>
      <c r="B45" t="s">
        <v>19</v>
      </c>
      <c r="C45">
        <v>805.24008262720804</v>
      </c>
      <c r="D45">
        <v>115</v>
      </c>
      <c r="E45" s="2">
        <v>44971</v>
      </c>
      <c r="F45" s="2">
        <v>44971</v>
      </c>
      <c r="G45" t="s">
        <v>34</v>
      </c>
      <c r="H45" t="s">
        <v>40</v>
      </c>
      <c r="I45" t="s">
        <v>6</v>
      </c>
      <c r="J45" t="s">
        <v>43</v>
      </c>
      <c r="K45" t="s">
        <v>44</v>
      </c>
    </row>
    <row r="46" spans="1:15">
      <c r="A46" s="1">
        <v>44</v>
      </c>
      <c r="B46" t="s">
        <v>19</v>
      </c>
      <c r="C46">
        <v>805.24008262720804</v>
      </c>
      <c r="D46">
        <v>115</v>
      </c>
      <c r="E46" s="2">
        <v>44972</v>
      </c>
      <c r="F46" s="2">
        <v>44972</v>
      </c>
      <c r="G46" t="s">
        <v>35</v>
      </c>
      <c r="H46" t="s">
        <v>40</v>
      </c>
      <c r="I46" t="s">
        <v>42</v>
      </c>
      <c r="J46" t="s">
        <v>43</v>
      </c>
      <c r="K46" t="s">
        <v>44</v>
      </c>
      <c r="L46">
        <v>7</v>
      </c>
      <c r="M46">
        <v>1.059345568295035</v>
      </c>
      <c r="N46">
        <v>4.9426908278024317E-2</v>
      </c>
      <c r="O46" s="8">
        <v>121.824740353929</v>
      </c>
    </row>
    <row r="47" spans="1:15">
      <c r="A47" s="1">
        <v>45</v>
      </c>
      <c r="B47" t="s">
        <v>19</v>
      </c>
      <c r="C47">
        <v>805.24008262720804</v>
      </c>
      <c r="D47">
        <v>115</v>
      </c>
      <c r="E47" s="2">
        <v>44973</v>
      </c>
      <c r="F47" s="2">
        <v>44973</v>
      </c>
      <c r="G47" t="s">
        <v>36</v>
      </c>
      <c r="H47" t="s">
        <v>40</v>
      </c>
      <c r="I47" t="s">
        <v>42</v>
      </c>
      <c r="J47" t="s">
        <v>43</v>
      </c>
      <c r="K47" t="s">
        <v>44</v>
      </c>
      <c r="L47">
        <v>7</v>
      </c>
      <c r="M47">
        <v>1.0010899123986221</v>
      </c>
      <c r="N47">
        <v>3.2777843817271807E-2</v>
      </c>
      <c r="O47" s="8">
        <v>115.1253399258415</v>
      </c>
    </row>
    <row r="48" spans="1:15">
      <c r="A48" s="1">
        <v>46</v>
      </c>
      <c r="B48" t="s">
        <v>19</v>
      </c>
      <c r="C48">
        <v>805.24008262720804</v>
      </c>
      <c r="D48">
        <v>115</v>
      </c>
      <c r="E48" s="2">
        <v>44974</v>
      </c>
      <c r="F48" s="2">
        <v>44974</v>
      </c>
      <c r="G48" t="s">
        <v>37</v>
      </c>
      <c r="H48" t="s">
        <v>40</v>
      </c>
      <c r="I48" t="s">
        <v>42</v>
      </c>
      <c r="J48" t="s">
        <v>43</v>
      </c>
      <c r="K48" t="s">
        <v>44</v>
      </c>
      <c r="L48">
        <v>6</v>
      </c>
      <c r="M48">
        <v>1.085607838691153</v>
      </c>
      <c r="N48">
        <v>4.2241445179681252E-2</v>
      </c>
      <c r="O48" s="8">
        <v>124.84490144948261</v>
      </c>
    </row>
    <row r="49" spans="1:15">
      <c r="A49" s="1">
        <v>47</v>
      </c>
      <c r="B49" t="s">
        <v>19</v>
      </c>
      <c r="C49">
        <v>805.24008262720804</v>
      </c>
      <c r="D49">
        <v>115</v>
      </c>
      <c r="E49" s="2">
        <v>44975</v>
      </c>
      <c r="F49" s="2">
        <v>44975</v>
      </c>
      <c r="G49" t="s">
        <v>38</v>
      </c>
      <c r="H49" t="s">
        <v>40</v>
      </c>
      <c r="I49" t="s">
        <v>42</v>
      </c>
      <c r="J49" t="s">
        <v>43</v>
      </c>
      <c r="K49" t="s">
        <v>44</v>
      </c>
      <c r="L49">
        <v>5</v>
      </c>
      <c r="M49">
        <v>1.0016083500793</v>
      </c>
      <c r="N49">
        <v>2.8913406634008151E-2</v>
      </c>
      <c r="O49" s="8">
        <v>115.18496025911951</v>
      </c>
    </row>
    <row r="50" spans="1:15">
      <c r="A50" s="1">
        <v>48</v>
      </c>
      <c r="B50" t="s">
        <v>19</v>
      </c>
      <c r="C50">
        <v>805.24008262720804</v>
      </c>
      <c r="D50">
        <v>115</v>
      </c>
      <c r="E50" s="2">
        <v>44976</v>
      </c>
      <c r="F50" s="2">
        <v>44976</v>
      </c>
      <c r="G50" t="s">
        <v>39</v>
      </c>
      <c r="H50" t="s">
        <v>40</v>
      </c>
      <c r="I50" t="s">
        <v>42</v>
      </c>
      <c r="J50" t="s">
        <v>43</v>
      </c>
      <c r="K50" t="s">
        <v>44</v>
      </c>
      <c r="L50">
        <v>5</v>
      </c>
      <c r="M50">
        <v>0.85703648358600426</v>
      </c>
      <c r="N50">
        <v>5.5741777380244273E-2</v>
      </c>
      <c r="O50" s="8">
        <v>98.559195612390496</v>
      </c>
    </row>
    <row r="51" spans="1:15">
      <c r="A51" s="1">
        <v>49</v>
      </c>
      <c r="B51" t="s">
        <v>20</v>
      </c>
      <c r="C51">
        <v>1567.0966654019651</v>
      </c>
      <c r="D51">
        <v>223</v>
      </c>
      <c r="E51" s="2">
        <v>44970</v>
      </c>
      <c r="F51" s="2">
        <v>44970</v>
      </c>
      <c r="G51" t="s">
        <v>33</v>
      </c>
      <c r="H51" t="s">
        <v>40</v>
      </c>
      <c r="I51" t="s">
        <v>41</v>
      </c>
      <c r="J51" t="s">
        <v>43</v>
      </c>
      <c r="K51" t="s">
        <v>44</v>
      </c>
      <c r="L51">
        <v>1</v>
      </c>
      <c r="M51">
        <v>1.149253731343284</v>
      </c>
      <c r="O51" s="8">
        <v>256.28358208955228</v>
      </c>
    </row>
    <row r="52" spans="1:15">
      <c r="A52" s="1">
        <v>50</v>
      </c>
      <c r="B52" t="s">
        <v>20</v>
      </c>
      <c r="C52">
        <v>1567.0966654019651</v>
      </c>
      <c r="D52">
        <v>223</v>
      </c>
      <c r="E52" s="2">
        <v>44971</v>
      </c>
      <c r="F52" s="2">
        <v>44971</v>
      </c>
      <c r="G52" t="s">
        <v>34</v>
      </c>
      <c r="H52" t="s">
        <v>40</v>
      </c>
      <c r="I52" t="s">
        <v>6</v>
      </c>
      <c r="J52" t="s">
        <v>43</v>
      </c>
      <c r="K52" t="s">
        <v>44</v>
      </c>
      <c r="L52">
        <v>1</v>
      </c>
      <c r="M52">
        <v>0.84772182254196649</v>
      </c>
      <c r="O52" s="8">
        <v>189.04196642685849</v>
      </c>
    </row>
    <row r="53" spans="1:15">
      <c r="A53" s="1">
        <v>51</v>
      </c>
      <c r="B53" t="s">
        <v>20</v>
      </c>
      <c r="C53">
        <v>1567.0966654019651</v>
      </c>
      <c r="D53">
        <v>223</v>
      </c>
      <c r="E53" s="2">
        <v>44972</v>
      </c>
      <c r="F53" s="2">
        <v>44972</v>
      </c>
      <c r="G53" t="s">
        <v>35</v>
      </c>
      <c r="H53" t="s">
        <v>40</v>
      </c>
      <c r="I53" t="s">
        <v>42</v>
      </c>
      <c r="J53" t="s">
        <v>43</v>
      </c>
      <c r="K53" t="s">
        <v>44</v>
      </c>
      <c r="L53">
        <v>18</v>
      </c>
      <c r="M53">
        <v>1.170694189276694</v>
      </c>
      <c r="N53">
        <v>1.7165545913449699E-2</v>
      </c>
      <c r="O53" s="8">
        <v>261.06480420870281</v>
      </c>
    </row>
    <row r="54" spans="1:15">
      <c r="A54" s="1">
        <v>52</v>
      </c>
      <c r="B54" t="s">
        <v>20</v>
      </c>
      <c r="C54">
        <v>1567.0966654019651</v>
      </c>
      <c r="D54">
        <v>223</v>
      </c>
      <c r="E54" s="2">
        <v>44973</v>
      </c>
      <c r="F54" s="2">
        <v>44973</v>
      </c>
      <c r="G54" t="s">
        <v>36</v>
      </c>
      <c r="H54" t="s">
        <v>40</v>
      </c>
      <c r="I54" t="s">
        <v>42</v>
      </c>
      <c r="J54" t="s">
        <v>43</v>
      </c>
      <c r="K54" t="s">
        <v>44</v>
      </c>
      <c r="L54">
        <v>20</v>
      </c>
      <c r="M54">
        <v>1.158902954711958</v>
      </c>
      <c r="N54">
        <v>1.8675275275879619E-2</v>
      </c>
      <c r="O54" s="8">
        <v>258.43535890076657</v>
      </c>
    </row>
    <row r="55" spans="1:15">
      <c r="A55" s="1">
        <v>53</v>
      </c>
      <c r="B55" t="s">
        <v>20</v>
      </c>
      <c r="C55">
        <v>1567.0966654019651</v>
      </c>
      <c r="D55">
        <v>223</v>
      </c>
      <c r="E55" s="2">
        <v>44974</v>
      </c>
      <c r="F55" s="2">
        <v>44974</v>
      </c>
      <c r="G55" t="s">
        <v>37</v>
      </c>
      <c r="H55" t="s">
        <v>40</v>
      </c>
      <c r="I55" t="s">
        <v>42</v>
      </c>
      <c r="J55" t="s">
        <v>43</v>
      </c>
      <c r="K55" t="s">
        <v>44</v>
      </c>
      <c r="L55">
        <v>17</v>
      </c>
      <c r="M55">
        <v>1.166605389569334</v>
      </c>
      <c r="N55">
        <v>1.9856157108178649E-2</v>
      </c>
      <c r="O55" s="8">
        <v>260.1530018739615</v>
      </c>
    </row>
    <row r="56" spans="1:15">
      <c r="A56" s="1">
        <v>54</v>
      </c>
      <c r="B56" t="s">
        <v>20</v>
      </c>
      <c r="C56">
        <v>1567.0966654019651</v>
      </c>
      <c r="D56">
        <v>223</v>
      </c>
      <c r="E56" s="2">
        <v>44975</v>
      </c>
      <c r="F56" s="2">
        <v>44975</v>
      </c>
      <c r="G56" t="s">
        <v>38</v>
      </c>
      <c r="H56" t="s">
        <v>40</v>
      </c>
      <c r="I56" t="s">
        <v>42</v>
      </c>
      <c r="J56" t="s">
        <v>43</v>
      </c>
      <c r="K56" t="s">
        <v>44</v>
      </c>
      <c r="L56">
        <v>16</v>
      </c>
      <c r="M56">
        <v>0.7659369043814942</v>
      </c>
      <c r="N56">
        <v>7.0053975411603478E-2</v>
      </c>
      <c r="O56" s="8">
        <v>170.8039296770732</v>
      </c>
    </row>
    <row r="57" spans="1:15">
      <c r="A57" s="1">
        <v>55</v>
      </c>
      <c r="B57" t="s">
        <v>20</v>
      </c>
      <c r="C57">
        <v>1567.0966654019651</v>
      </c>
      <c r="D57">
        <v>223</v>
      </c>
      <c r="E57" s="2">
        <v>44976</v>
      </c>
      <c r="F57" s="2">
        <v>44976</v>
      </c>
      <c r="G57" t="s">
        <v>39</v>
      </c>
      <c r="H57" t="s">
        <v>40</v>
      </c>
      <c r="I57" t="s">
        <v>42</v>
      </c>
      <c r="J57" t="s">
        <v>43</v>
      </c>
      <c r="K57" t="s">
        <v>44</v>
      </c>
      <c r="L57">
        <v>17</v>
      </c>
      <c r="M57">
        <v>0.62632124394462285</v>
      </c>
      <c r="N57">
        <v>5.9795906422549623E-2</v>
      </c>
      <c r="O57" s="8">
        <v>139.6696373996509</v>
      </c>
    </row>
    <row r="58" spans="1:15">
      <c r="A58" s="1">
        <v>56</v>
      </c>
      <c r="B58" t="s">
        <v>21</v>
      </c>
      <c r="C58">
        <v>815.82142405463526</v>
      </c>
      <c r="D58">
        <v>116</v>
      </c>
      <c r="E58" s="2">
        <v>44970</v>
      </c>
      <c r="F58" s="2">
        <v>44970</v>
      </c>
      <c r="G58" t="s">
        <v>33</v>
      </c>
      <c r="H58" t="s">
        <v>40</v>
      </c>
      <c r="I58" t="s">
        <v>41</v>
      </c>
      <c r="J58" t="s">
        <v>43</v>
      </c>
      <c r="K58" t="s">
        <v>44</v>
      </c>
      <c r="L58">
        <v>1</v>
      </c>
      <c r="M58">
        <v>1.07603305785124</v>
      </c>
      <c r="O58" s="8">
        <v>124.81983471074381</v>
      </c>
    </row>
    <row r="59" spans="1:15">
      <c r="A59" s="1">
        <v>57</v>
      </c>
      <c r="B59" t="s">
        <v>21</v>
      </c>
      <c r="C59">
        <v>815.82142405463526</v>
      </c>
      <c r="D59">
        <v>116</v>
      </c>
      <c r="E59" s="2">
        <v>44971</v>
      </c>
      <c r="F59" s="2">
        <v>44971</v>
      </c>
      <c r="G59" t="s">
        <v>34</v>
      </c>
      <c r="H59" t="s">
        <v>40</v>
      </c>
      <c r="I59" t="s">
        <v>6</v>
      </c>
      <c r="J59" t="s">
        <v>43</v>
      </c>
      <c r="K59" t="s">
        <v>44</v>
      </c>
      <c r="L59">
        <v>1</v>
      </c>
      <c r="M59">
        <v>0.81052631578947365</v>
      </c>
      <c r="O59" s="8">
        <v>94.021052631578939</v>
      </c>
    </row>
    <row r="60" spans="1:15">
      <c r="A60" s="1">
        <v>58</v>
      </c>
      <c r="B60" t="s">
        <v>21</v>
      </c>
      <c r="C60">
        <v>815.82142405463526</v>
      </c>
      <c r="D60">
        <v>116</v>
      </c>
      <c r="E60" s="2">
        <v>44972</v>
      </c>
      <c r="F60" s="2">
        <v>44972</v>
      </c>
      <c r="G60" t="s">
        <v>35</v>
      </c>
      <c r="H60" t="s">
        <v>40</v>
      </c>
      <c r="I60" t="s">
        <v>42</v>
      </c>
      <c r="J60" t="s">
        <v>43</v>
      </c>
      <c r="K60" t="s">
        <v>44</v>
      </c>
      <c r="L60">
        <v>19</v>
      </c>
      <c r="M60">
        <v>0.98922288462900043</v>
      </c>
      <c r="N60">
        <v>2.3054030820682841E-2</v>
      </c>
      <c r="O60" s="8">
        <v>114.749854616964</v>
      </c>
    </row>
    <row r="61" spans="1:15">
      <c r="A61" s="1">
        <v>59</v>
      </c>
      <c r="B61" t="s">
        <v>21</v>
      </c>
      <c r="C61">
        <v>815.82142405463526</v>
      </c>
      <c r="D61">
        <v>116</v>
      </c>
      <c r="E61" s="2">
        <v>44973</v>
      </c>
      <c r="F61" s="2">
        <v>44973</v>
      </c>
      <c r="G61" t="s">
        <v>36</v>
      </c>
      <c r="H61" t="s">
        <v>40</v>
      </c>
      <c r="I61" t="s">
        <v>42</v>
      </c>
      <c r="J61" t="s">
        <v>43</v>
      </c>
      <c r="K61" t="s">
        <v>44</v>
      </c>
      <c r="L61">
        <v>20</v>
      </c>
      <c r="M61">
        <v>1.042622245148344</v>
      </c>
      <c r="N61">
        <v>3.5125654666867658E-2</v>
      </c>
      <c r="O61" s="8">
        <v>120.9441804372079</v>
      </c>
    </row>
    <row r="62" spans="1:15">
      <c r="A62" s="1">
        <v>60</v>
      </c>
      <c r="B62" t="s">
        <v>21</v>
      </c>
      <c r="C62">
        <v>815.82142405463526</v>
      </c>
      <c r="D62">
        <v>116</v>
      </c>
      <c r="E62" s="2">
        <v>44974</v>
      </c>
      <c r="F62" s="2">
        <v>44974</v>
      </c>
      <c r="G62" t="s">
        <v>37</v>
      </c>
      <c r="H62" t="s">
        <v>40</v>
      </c>
      <c r="I62" t="s">
        <v>42</v>
      </c>
      <c r="J62" t="s">
        <v>43</v>
      </c>
      <c r="K62" t="s">
        <v>44</v>
      </c>
      <c r="L62">
        <v>18</v>
      </c>
      <c r="M62">
        <v>1.115191906601571</v>
      </c>
      <c r="N62">
        <v>2.2913509779941419E-2</v>
      </c>
      <c r="O62" s="8">
        <v>129.3622611657822</v>
      </c>
    </row>
    <row r="63" spans="1:15">
      <c r="A63" s="1">
        <v>61</v>
      </c>
      <c r="B63" t="s">
        <v>21</v>
      </c>
      <c r="C63">
        <v>815.82142405463526</v>
      </c>
      <c r="D63">
        <v>116</v>
      </c>
      <c r="E63" s="2">
        <v>44975</v>
      </c>
      <c r="F63" s="2">
        <v>44975</v>
      </c>
      <c r="G63" t="s">
        <v>38</v>
      </c>
      <c r="H63" t="s">
        <v>40</v>
      </c>
      <c r="I63" t="s">
        <v>42</v>
      </c>
      <c r="J63" t="s">
        <v>43</v>
      </c>
      <c r="K63" t="s">
        <v>44</v>
      </c>
      <c r="L63">
        <v>16</v>
      </c>
      <c r="M63">
        <v>0.98118045452919245</v>
      </c>
      <c r="N63">
        <v>2.1953733250834429E-2</v>
      </c>
      <c r="O63" s="8">
        <v>113.81693272538629</v>
      </c>
    </row>
    <row r="64" spans="1:15">
      <c r="A64" s="1">
        <v>62</v>
      </c>
      <c r="B64" t="s">
        <v>21</v>
      </c>
      <c r="C64">
        <v>815.82142405463526</v>
      </c>
      <c r="D64">
        <v>116</v>
      </c>
      <c r="E64" s="2">
        <v>44976</v>
      </c>
      <c r="F64" s="2">
        <v>44976</v>
      </c>
      <c r="G64" t="s">
        <v>39</v>
      </c>
      <c r="H64" t="s">
        <v>40</v>
      </c>
      <c r="I64" t="s">
        <v>42</v>
      </c>
      <c r="J64" t="s">
        <v>43</v>
      </c>
      <c r="K64" t="s">
        <v>44</v>
      </c>
      <c r="L64">
        <v>17</v>
      </c>
      <c r="M64">
        <v>0.88908617229524889</v>
      </c>
      <c r="N64">
        <v>2.2639250771321201E-2</v>
      </c>
      <c r="O64" s="8">
        <v>103.13399598624891</v>
      </c>
    </row>
    <row r="65" spans="1:15">
      <c r="A65" s="1">
        <v>63</v>
      </c>
      <c r="B65" t="s">
        <v>22</v>
      </c>
      <c r="C65">
        <v>991.47169174992632</v>
      </c>
      <c r="D65">
        <v>141</v>
      </c>
      <c r="E65" s="2">
        <v>44970</v>
      </c>
      <c r="F65" s="2">
        <v>44970</v>
      </c>
      <c r="G65" t="s">
        <v>33</v>
      </c>
      <c r="H65" t="s">
        <v>40</v>
      </c>
      <c r="I65" t="s">
        <v>41</v>
      </c>
      <c r="J65" t="s">
        <v>43</v>
      </c>
      <c r="K65" t="s">
        <v>44</v>
      </c>
    </row>
    <row r="66" spans="1:15">
      <c r="A66" s="1">
        <v>64</v>
      </c>
      <c r="B66" t="s">
        <v>22</v>
      </c>
      <c r="C66">
        <v>991.47169174992632</v>
      </c>
      <c r="D66">
        <v>141</v>
      </c>
      <c r="E66" s="2">
        <v>44971</v>
      </c>
      <c r="F66" s="2">
        <v>44971</v>
      </c>
      <c r="G66" t="s">
        <v>34</v>
      </c>
      <c r="H66" t="s">
        <v>40</v>
      </c>
      <c r="I66" t="s">
        <v>6</v>
      </c>
      <c r="J66" t="s">
        <v>43</v>
      </c>
      <c r="K66" t="s">
        <v>44</v>
      </c>
    </row>
    <row r="67" spans="1:15">
      <c r="A67" s="1">
        <v>65</v>
      </c>
      <c r="B67" t="s">
        <v>22</v>
      </c>
      <c r="C67">
        <v>991.47169174992632</v>
      </c>
      <c r="D67">
        <v>141</v>
      </c>
      <c r="E67" s="2">
        <v>44972</v>
      </c>
      <c r="F67" s="2">
        <v>44972</v>
      </c>
      <c r="G67" t="s">
        <v>35</v>
      </c>
      <c r="H67" t="s">
        <v>40</v>
      </c>
      <c r="I67" t="s">
        <v>42</v>
      </c>
      <c r="J67" t="s">
        <v>43</v>
      </c>
      <c r="K67" t="s">
        <v>44</v>
      </c>
      <c r="L67">
        <v>6</v>
      </c>
      <c r="M67">
        <v>1.0230893582607159</v>
      </c>
      <c r="N67">
        <v>3.4138779417554797E-2</v>
      </c>
      <c r="O67" s="8">
        <v>144.25559951476089</v>
      </c>
    </row>
    <row r="68" spans="1:15">
      <c r="A68" s="1">
        <v>66</v>
      </c>
      <c r="B68" t="s">
        <v>22</v>
      </c>
      <c r="C68">
        <v>991.47169174992632</v>
      </c>
      <c r="D68">
        <v>141</v>
      </c>
      <c r="E68" s="2">
        <v>44973</v>
      </c>
      <c r="F68" s="2">
        <v>44973</v>
      </c>
      <c r="G68" t="s">
        <v>36</v>
      </c>
      <c r="H68" t="s">
        <v>40</v>
      </c>
      <c r="I68" t="s">
        <v>42</v>
      </c>
      <c r="J68" t="s">
        <v>43</v>
      </c>
      <c r="K68" t="s">
        <v>44</v>
      </c>
      <c r="L68">
        <v>6</v>
      </c>
      <c r="M68">
        <v>1.1678748764536071</v>
      </c>
      <c r="N68">
        <v>6.1340440495827778E-2</v>
      </c>
      <c r="O68" s="8">
        <v>164.67035757995859</v>
      </c>
    </row>
    <row r="69" spans="1:15">
      <c r="A69" s="1">
        <v>67</v>
      </c>
      <c r="B69" t="s">
        <v>22</v>
      </c>
      <c r="C69">
        <v>991.47169174992632</v>
      </c>
      <c r="D69">
        <v>141</v>
      </c>
      <c r="E69" s="2">
        <v>44974</v>
      </c>
      <c r="F69" s="2">
        <v>44974</v>
      </c>
      <c r="G69" t="s">
        <v>37</v>
      </c>
      <c r="H69" t="s">
        <v>40</v>
      </c>
      <c r="I69" t="s">
        <v>42</v>
      </c>
      <c r="J69" t="s">
        <v>43</v>
      </c>
      <c r="K69" t="s">
        <v>44</v>
      </c>
      <c r="L69">
        <v>5</v>
      </c>
      <c r="M69">
        <v>1.133919266965435</v>
      </c>
      <c r="N69">
        <v>6.406969233033033E-2</v>
      </c>
      <c r="O69" s="8">
        <v>159.88261664212629</v>
      </c>
    </row>
    <row r="70" spans="1:15">
      <c r="A70" s="1">
        <v>68</v>
      </c>
      <c r="B70" t="s">
        <v>22</v>
      </c>
      <c r="C70">
        <v>991.47169174992632</v>
      </c>
      <c r="D70">
        <v>141</v>
      </c>
      <c r="E70" s="2">
        <v>44975</v>
      </c>
      <c r="F70" s="2">
        <v>44975</v>
      </c>
      <c r="G70" t="s">
        <v>38</v>
      </c>
      <c r="H70" t="s">
        <v>40</v>
      </c>
      <c r="I70" t="s">
        <v>42</v>
      </c>
      <c r="J70" t="s">
        <v>43</v>
      </c>
      <c r="K70" t="s">
        <v>44</v>
      </c>
      <c r="L70">
        <v>4</v>
      </c>
      <c r="M70">
        <v>0.8883700995159427</v>
      </c>
      <c r="N70">
        <v>5.3178660115634963E-2</v>
      </c>
      <c r="O70" s="8">
        <v>125.2601840317479</v>
      </c>
    </row>
    <row r="71" spans="1:15">
      <c r="A71" s="1">
        <v>69</v>
      </c>
      <c r="B71" t="s">
        <v>22</v>
      </c>
      <c r="C71">
        <v>991.47169174992632</v>
      </c>
      <c r="D71">
        <v>141</v>
      </c>
      <c r="E71" s="2">
        <v>44976</v>
      </c>
      <c r="F71" s="2">
        <v>44976</v>
      </c>
      <c r="G71" t="s">
        <v>39</v>
      </c>
      <c r="H71" t="s">
        <v>40</v>
      </c>
      <c r="I71" t="s">
        <v>42</v>
      </c>
      <c r="J71" t="s">
        <v>43</v>
      </c>
      <c r="K71" t="s">
        <v>44</v>
      </c>
      <c r="L71">
        <v>4</v>
      </c>
      <c r="M71">
        <v>0.88242199256798526</v>
      </c>
      <c r="N71">
        <v>4.0888052308493107E-2</v>
      </c>
      <c r="O71" s="8">
        <v>124.42150095208591</v>
      </c>
    </row>
    <row r="72" spans="1:15">
      <c r="A72" s="1">
        <v>70</v>
      </c>
      <c r="B72" t="s">
        <v>23</v>
      </c>
      <c r="C72">
        <v>521.66013237215975</v>
      </c>
      <c r="D72">
        <v>74</v>
      </c>
      <c r="E72" s="2">
        <v>44970</v>
      </c>
      <c r="F72" s="2">
        <v>44970</v>
      </c>
      <c r="G72" t="s">
        <v>33</v>
      </c>
      <c r="H72" t="s">
        <v>40</v>
      </c>
      <c r="I72" t="s">
        <v>41</v>
      </c>
      <c r="J72" t="s">
        <v>43</v>
      </c>
      <c r="K72" t="s">
        <v>44</v>
      </c>
    </row>
    <row r="73" spans="1:15">
      <c r="A73" s="1">
        <v>71</v>
      </c>
      <c r="B73" t="s">
        <v>23</v>
      </c>
      <c r="C73">
        <v>521.66013237215975</v>
      </c>
      <c r="D73">
        <v>74</v>
      </c>
      <c r="E73" s="2">
        <v>44971</v>
      </c>
      <c r="F73" s="2">
        <v>44971</v>
      </c>
      <c r="G73" t="s">
        <v>34</v>
      </c>
      <c r="H73" t="s">
        <v>40</v>
      </c>
      <c r="I73" t="s">
        <v>6</v>
      </c>
      <c r="J73" t="s">
        <v>43</v>
      </c>
      <c r="K73" t="s">
        <v>44</v>
      </c>
    </row>
    <row r="74" spans="1:15">
      <c r="A74" s="1">
        <v>72</v>
      </c>
      <c r="B74" t="s">
        <v>23</v>
      </c>
      <c r="C74">
        <v>521.66013237215975</v>
      </c>
      <c r="D74">
        <v>74</v>
      </c>
      <c r="E74" s="2">
        <v>44972</v>
      </c>
      <c r="F74" s="2">
        <v>44972</v>
      </c>
      <c r="G74" t="s">
        <v>35</v>
      </c>
      <c r="H74" t="s">
        <v>40</v>
      </c>
      <c r="I74" t="s">
        <v>42</v>
      </c>
      <c r="J74" t="s">
        <v>43</v>
      </c>
      <c r="K74" t="s">
        <v>44</v>
      </c>
      <c r="L74">
        <v>8</v>
      </c>
      <c r="M74">
        <v>1.1985529911412349</v>
      </c>
      <c r="N74">
        <v>6.5988098638754294E-2</v>
      </c>
      <c r="O74" s="8">
        <v>88.692921344451378</v>
      </c>
    </row>
    <row r="75" spans="1:15">
      <c r="A75" s="1">
        <v>73</v>
      </c>
      <c r="B75" t="s">
        <v>23</v>
      </c>
      <c r="C75">
        <v>521.66013237215975</v>
      </c>
      <c r="D75">
        <v>74</v>
      </c>
      <c r="E75" s="2">
        <v>44973</v>
      </c>
      <c r="F75" s="2">
        <v>44973</v>
      </c>
      <c r="G75" t="s">
        <v>36</v>
      </c>
      <c r="H75" t="s">
        <v>40</v>
      </c>
      <c r="I75" t="s">
        <v>42</v>
      </c>
      <c r="J75" t="s">
        <v>43</v>
      </c>
      <c r="K75" t="s">
        <v>44</v>
      </c>
      <c r="L75">
        <v>8</v>
      </c>
      <c r="M75">
        <v>1.2663596074956851</v>
      </c>
      <c r="N75">
        <v>5.6336603500711693E-2</v>
      </c>
      <c r="O75" s="8">
        <v>93.710610954680703</v>
      </c>
    </row>
    <row r="76" spans="1:15">
      <c r="A76" s="1">
        <v>74</v>
      </c>
      <c r="B76" t="s">
        <v>23</v>
      </c>
      <c r="C76">
        <v>521.66013237215975</v>
      </c>
      <c r="D76">
        <v>74</v>
      </c>
      <c r="E76" s="2">
        <v>44974</v>
      </c>
      <c r="F76" s="2">
        <v>44974</v>
      </c>
      <c r="G76" t="s">
        <v>37</v>
      </c>
      <c r="H76" t="s">
        <v>40</v>
      </c>
      <c r="I76" t="s">
        <v>42</v>
      </c>
      <c r="J76" t="s">
        <v>43</v>
      </c>
      <c r="K76" t="s">
        <v>44</v>
      </c>
      <c r="L76">
        <v>7</v>
      </c>
      <c r="M76">
        <v>1.214237947292274</v>
      </c>
      <c r="N76">
        <v>7.5976395929501533E-2</v>
      </c>
      <c r="O76" s="8">
        <v>89.853608099628275</v>
      </c>
    </row>
    <row r="77" spans="1:15">
      <c r="A77" s="1">
        <v>75</v>
      </c>
      <c r="B77" t="s">
        <v>23</v>
      </c>
      <c r="C77">
        <v>521.66013237215975</v>
      </c>
      <c r="D77">
        <v>74</v>
      </c>
      <c r="E77" s="2">
        <v>44975</v>
      </c>
      <c r="F77" s="2">
        <v>44975</v>
      </c>
      <c r="G77" t="s">
        <v>38</v>
      </c>
      <c r="H77" t="s">
        <v>40</v>
      </c>
      <c r="I77" t="s">
        <v>42</v>
      </c>
      <c r="J77" t="s">
        <v>43</v>
      </c>
      <c r="K77" t="s">
        <v>44</v>
      </c>
      <c r="L77">
        <v>5</v>
      </c>
      <c r="M77">
        <v>0.90284798022365398</v>
      </c>
      <c r="N77">
        <v>6.1103929791758757E-2</v>
      </c>
      <c r="O77" s="8">
        <v>66.810750536550401</v>
      </c>
    </row>
    <row r="78" spans="1:15">
      <c r="A78" s="1">
        <v>76</v>
      </c>
      <c r="B78" t="s">
        <v>23</v>
      </c>
      <c r="C78">
        <v>521.66013237215975</v>
      </c>
      <c r="D78">
        <v>74</v>
      </c>
      <c r="E78" s="2">
        <v>44976</v>
      </c>
      <c r="F78" s="2">
        <v>44976</v>
      </c>
      <c r="G78" t="s">
        <v>39</v>
      </c>
      <c r="H78" t="s">
        <v>40</v>
      </c>
      <c r="I78" t="s">
        <v>42</v>
      </c>
      <c r="J78" t="s">
        <v>43</v>
      </c>
      <c r="K78" t="s">
        <v>44</v>
      </c>
      <c r="L78">
        <v>5</v>
      </c>
      <c r="M78">
        <v>0.72253228695825022</v>
      </c>
      <c r="N78">
        <v>2.8398580760964999E-2</v>
      </c>
      <c r="O78" s="8">
        <v>53.467389234910513</v>
      </c>
    </row>
    <row r="79" spans="1:15">
      <c r="A79" s="1">
        <v>77</v>
      </c>
      <c r="B79" t="s">
        <v>24</v>
      </c>
      <c r="C79">
        <v>1702.537835673033</v>
      </c>
      <c r="D79">
        <v>243</v>
      </c>
      <c r="E79" s="2">
        <v>44970</v>
      </c>
      <c r="F79" s="2">
        <v>44970</v>
      </c>
      <c r="G79" t="s">
        <v>33</v>
      </c>
      <c r="H79" t="s">
        <v>40</v>
      </c>
      <c r="I79" t="s">
        <v>41</v>
      </c>
      <c r="J79" t="s">
        <v>43</v>
      </c>
      <c r="K79" t="s">
        <v>44</v>
      </c>
      <c r="L79">
        <v>1</v>
      </c>
      <c r="M79">
        <v>1.044700793078587</v>
      </c>
      <c r="O79" s="8">
        <v>253.8622927180966</v>
      </c>
    </row>
    <row r="80" spans="1:15">
      <c r="A80" s="1">
        <v>78</v>
      </c>
      <c r="B80" t="s">
        <v>24</v>
      </c>
      <c r="C80">
        <v>1702.537835673033</v>
      </c>
      <c r="D80">
        <v>243</v>
      </c>
      <c r="E80" s="2">
        <v>44971</v>
      </c>
      <c r="F80" s="2">
        <v>44971</v>
      </c>
      <c r="G80" t="s">
        <v>34</v>
      </c>
      <c r="H80" t="s">
        <v>40</v>
      </c>
      <c r="I80" t="s">
        <v>6</v>
      </c>
      <c r="J80" t="s">
        <v>43</v>
      </c>
      <c r="K80" t="s">
        <v>44</v>
      </c>
      <c r="L80">
        <v>1</v>
      </c>
      <c r="M80">
        <v>0.71661721068249251</v>
      </c>
      <c r="O80" s="8">
        <v>174.13798219584569</v>
      </c>
    </row>
    <row r="81" spans="1:15">
      <c r="A81" s="1">
        <v>79</v>
      </c>
      <c r="B81" t="s">
        <v>24</v>
      </c>
      <c r="C81">
        <v>1702.537835673033</v>
      </c>
      <c r="D81">
        <v>243</v>
      </c>
      <c r="E81" s="2">
        <v>44972</v>
      </c>
      <c r="F81" s="2">
        <v>44972</v>
      </c>
      <c r="G81" t="s">
        <v>35</v>
      </c>
      <c r="H81" t="s">
        <v>40</v>
      </c>
      <c r="I81" t="s">
        <v>42</v>
      </c>
      <c r="J81" t="s">
        <v>43</v>
      </c>
      <c r="K81" t="s">
        <v>44</v>
      </c>
      <c r="L81">
        <v>19</v>
      </c>
      <c r="M81">
        <v>1.0257364621195191</v>
      </c>
      <c r="N81">
        <v>2.8954392037864131E-2</v>
      </c>
      <c r="O81" s="8">
        <v>249.2539602950431</v>
      </c>
    </row>
    <row r="82" spans="1:15">
      <c r="A82" s="1">
        <v>80</v>
      </c>
      <c r="B82" t="s">
        <v>24</v>
      </c>
      <c r="C82">
        <v>1702.537835673033</v>
      </c>
      <c r="D82">
        <v>243</v>
      </c>
      <c r="E82" s="2">
        <v>44973</v>
      </c>
      <c r="F82" s="2">
        <v>44973</v>
      </c>
      <c r="G82" t="s">
        <v>36</v>
      </c>
      <c r="H82" t="s">
        <v>40</v>
      </c>
      <c r="I82" t="s">
        <v>42</v>
      </c>
      <c r="J82" t="s">
        <v>43</v>
      </c>
      <c r="K82" t="s">
        <v>44</v>
      </c>
      <c r="L82">
        <v>20</v>
      </c>
      <c r="M82">
        <v>1.0418692072665241</v>
      </c>
      <c r="N82">
        <v>1.557661707629222E-2</v>
      </c>
      <c r="O82" s="8">
        <v>253.17421736576529</v>
      </c>
    </row>
    <row r="83" spans="1:15">
      <c r="A83" s="1">
        <v>81</v>
      </c>
      <c r="B83" t="s">
        <v>24</v>
      </c>
      <c r="C83">
        <v>1702.537835673033</v>
      </c>
      <c r="D83">
        <v>243</v>
      </c>
      <c r="E83" s="2">
        <v>44974</v>
      </c>
      <c r="F83" s="2">
        <v>44974</v>
      </c>
      <c r="G83" t="s">
        <v>37</v>
      </c>
      <c r="H83" t="s">
        <v>40</v>
      </c>
      <c r="I83" t="s">
        <v>42</v>
      </c>
      <c r="J83" t="s">
        <v>43</v>
      </c>
      <c r="K83" t="s">
        <v>44</v>
      </c>
      <c r="L83">
        <v>18</v>
      </c>
      <c r="M83">
        <v>1.131201143075323</v>
      </c>
      <c r="N83">
        <v>1.555265112517013E-2</v>
      </c>
      <c r="O83" s="8">
        <v>274.88187776730348</v>
      </c>
    </row>
    <row r="84" spans="1:15">
      <c r="A84" s="1">
        <v>82</v>
      </c>
      <c r="B84" t="s">
        <v>24</v>
      </c>
      <c r="C84">
        <v>1702.537835673033</v>
      </c>
      <c r="D84">
        <v>243</v>
      </c>
      <c r="E84" s="2">
        <v>44975</v>
      </c>
      <c r="F84" s="2">
        <v>44975</v>
      </c>
      <c r="G84" t="s">
        <v>38</v>
      </c>
      <c r="H84" t="s">
        <v>40</v>
      </c>
      <c r="I84" t="s">
        <v>42</v>
      </c>
      <c r="J84" t="s">
        <v>43</v>
      </c>
      <c r="K84" t="s">
        <v>44</v>
      </c>
      <c r="L84">
        <v>16</v>
      </c>
      <c r="M84">
        <v>0.9470945263031092</v>
      </c>
      <c r="N84">
        <v>1.8921141092092239E-2</v>
      </c>
      <c r="O84" s="8">
        <v>230.1439698916555</v>
      </c>
    </row>
    <row r="85" spans="1:15">
      <c r="A85" s="1">
        <v>83</v>
      </c>
      <c r="B85" t="s">
        <v>24</v>
      </c>
      <c r="C85">
        <v>1702.537835673033</v>
      </c>
      <c r="D85">
        <v>243</v>
      </c>
      <c r="E85" s="2">
        <v>44976</v>
      </c>
      <c r="F85" s="2">
        <v>44976</v>
      </c>
      <c r="G85" t="s">
        <v>39</v>
      </c>
      <c r="H85" t="s">
        <v>40</v>
      </c>
      <c r="I85" t="s">
        <v>42</v>
      </c>
      <c r="J85" t="s">
        <v>43</v>
      </c>
      <c r="K85" t="s">
        <v>44</v>
      </c>
      <c r="L85">
        <v>17</v>
      </c>
      <c r="M85">
        <v>0.84968079837349708</v>
      </c>
      <c r="N85">
        <v>1.752146432183983E-2</v>
      </c>
      <c r="O85" s="8">
        <v>206.4724340047598</v>
      </c>
    </row>
    <row r="86" spans="1:15">
      <c r="A86" s="1">
        <v>84</v>
      </c>
      <c r="B86" t="s">
        <v>25</v>
      </c>
      <c r="C86">
        <v>435.95126680999971</v>
      </c>
      <c r="D86">
        <v>62</v>
      </c>
      <c r="E86" s="2">
        <v>44970</v>
      </c>
      <c r="F86" s="2">
        <v>44970</v>
      </c>
      <c r="G86" t="s">
        <v>33</v>
      </c>
      <c r="H86" t="s">
        <v>40</v>
      </c>
      <c r="I86" t="s">
        <v>41</v>
      </c>
      <c r="J86" t="s">
        <v>43</v>
      </c>
      <c r="K86" t="s">
        <v>44</v>
      </c>
      <c r="L86">
        <v>1</v>
      </c>
      <c r="M86">
        <v>1.196581196581197</v>
      </c>
      <c r="O86" s="8">
        <v>74.188034188034209</v>
      </c>
    </row>
    <row r="87" spans="1:15">
      <c r="A87" s="1">
        <v>85</v>
      </c>
      <c r="B87" t="s">
        <v>25</v>
      </c>
      <c r="C87">
        <v>435.95126680999971</v>
      </c>
      <c r="D87">
        <v>62</v>
      </c>
      <c r="E87" s="2">
        <v>44971</v>
      </c>
      <c r="F87" s="2">
        <v>44971</v>
      </c>
      <c r="G87" t="s">
        <v>34</v>
      </c>
      <c r="H87" t="s">
        <v>40</v>
      </c>
      <c r="I87" t="s">
        <v>6</v>
      </c>
      <c r="J87" t="s">
        <v>43</v>
      </c>
      <c r="K87" t="s">
        <v>44</v>
      </c>
      <c r="L87">
        <v>1</v>
      </c>
      <c r="M87">
        <v>0.98952879581151831</v>
      </c>
      <c r="O87" s="8">
        <v>61.350785340314133</v>
      </c>
    </row>
    <row r="88" spans="1:15">
      <c r="A88" s="1">
        <v>86</v>
      </c>
      <c r="B88" t="s">
        <v>25</v>
      </c>
      <c r="C88">
        <v>435.95126680999971</v>
      </c>
      <c r="D88">
        <v>62</v>
      </c>
      <c r="E88" s="2">
        <v>44972</v>
      </c>
      <c r="F88" s="2">
        <v>44972</v>
      </c>
      <c r="G88" t="s">
        <v>35</v>
      </c>
      <c r="H88" t="s">
        <v>40</v>
      </c>
      <c r="I88" t="s">
        <v>42</v>
      </c>
      <c r="J88" t="s">
        <v>43</v>
      </c>
      <c r="K88" t="s">
        <v>44</v>
      </c>
      <c r="L88">
        <v>18</v>
      </c>
      <c r="M88">
        <v>0.9945991982311525</v>
      </c>
      <c r="N88">
        <v>4.9246889281046112E-2</v>
      </c>
      <c r="O88" s="8">
        <v>61.665150290331447</v>
      </c>
    </row>
    <row r="89" spans="1:15">
      <c r="A89" s="1">
        <v>87</v>
      </c>
      <c r="B89" t="s">
        <v>25</v>
      </c>
      <c r="C89">
        <v>435.95126680999971</v>
      </c>
      <c r="D89">
        <v>62</v>
      </c>
      <c r="E89" s="2">
        <v>44973</v>
      </c>
      <c r="F89" s="2">
        <v>44973</v>
      </c>
      <c r="G89" t="s">
        <v>36</v>
      </c>
      <c r="H89" t="s">
        <v>40</v>
      </c>
      <c r="I89" t="s">
        <v>42</v>
      </c>
      <c r="J89" t="s">
        <v>43</v>
      </c>
      <c r="K89" t="s">
        <v>44</v>
      </c>
      <c r="L89">
        <v>17</v>
      </c>
      <c r="M89">
        <v>1.0280586838105741</v>
      </c>
      <c r="N89">
        <v>3.4193045564418968E-2</v>
      </c>
      <c r="O89" s="8">
        <v>63.739638396255593</v>
      </c>
    </row>
    <row r="90" spans="1:15">
      <c r="A90" s="1">
        <v>88</v>
      </c>
      <c r="B90" t="s">
        <v>25</v>
      </c>
      <c r="C90">
        <v>435.95126680999971</v>
      </c>
      <c r="D90">
        <v>62</v>
      </c>
      <c r="E90" s="2">
        <v>44974</v>
      </c>
      <c r="F90" s="2">
        <v>44974</v>
      </c>
      <c r="G90" t="s">
        <v>37</v>
      </c>
      <c r="H90" t="s">
        <v>40</v>
      </c>
      <c r="I90" t="s">
        <v>42</v>
      </c>
      <c r="J90" t="s">
        <v>43</v>
      </c>
      <c r="K90" t="s">
        <v>44</v>
      </c>
      <c r="L90">
        <v>14</v>
      </c>
      <c r="M90">
        <v>1.071867907374757</v>
      </c>
      <c r="N90">
        <v>3.2257879024889857E-2</v>
      </c>
      <c r="O90" s="8">
        <v>66.45581025723493</v>
      </c>
    </row>
    <row r="91" spans="1:15">
      <c r="A91" s="1">
        <v>89</v>
      </c>
      <c r="B91" t="s">
        <v>25</v>
      </c>
      <c r="C91">
        <v>435.95126680999971</v>
      </c>
      <c r="D91">
        <v>62</v>
      </c>
      <c r="E91" s="2">
        <v>44975</v>
      </c>
      <c r="F91" s="2">
        <v>44975</v>
      </c>
      <c r="G91" t="s">
        <v>38</v>
      </c>
      <c r="H91" t="s">
        <v>40</v>
      </c>
      <c r="I91" t="s">
        <v>42</v>
      </c>
      <c r="J91" t="s">
        <v>43</v>
      </c>
      <c r="K91" t="s">
        <v>44</v>
      </c>
      <c r="L91">
        <v>14</v>
      </c>
      <c r="M91">
        <v>0.97816063717874013</v>
      </c>
      <c r="N91">
        <v>4.7562898469742952E-2</v>
      </c>
      <c r="O91" s="8">
        <v>60.64595950508189</v>
      </c>
    </row>
    <row r="92" spans="1:15">
      <c r="A92" s="1">
        <v>90</v>
      </c>
      <c r="B92" t="s">
        <v>25</v>
      </c>
      <c r="C92">
        <v>435.95126680999971</v>
      </c>
      <c r="D92">
        <v>62</v>
      </c>
      <c r="E92" s="2">
        <v>44976</v>
      </c>
      <c r="F92" s="2">
        <v>44976</v>
      </c>
      <c r="G92" t="s">
        <v>39</v>
      </c>
      <c r="H92" t="s">
        <v>40</v>
      </c>
      <c r="I92" t="s">
        <v>42</v>
      </c>
      <c r="J92" t="s">
        <v>43</v>
      </c>
      <c r="K92" t="s">
        <v>44</v>
      </c>
      <c r="L92">
        <v>15</v>
      </c>
      <c r="M92">
        <v>0.86054147813552839</v>
      </c>
      <c r="N92">
        <v>3.1324768151383089E-2</v>
      </c>
      <c r="O92" s="8">
        <v>53.353571644402763</v>
      </c>
    </row>
    <row r="93" spans="1:15">
      <c r="A93" s="1">
        <v>91</v>
      </c>
      <c r="B93" t="s">
        <v>26</v>
      </c>
      <c r="C93">
        <v>4209.2576198305314</v>
      </c>
      <c r="D93">
        <v>601</v>
      </c>
      <c r="E93" s="2">
        <v>44970</v>
      </c>
      <c r="F93" s="2">
        <v>44970</v>
      </c>
      <c r="G93" t="s">
        <v>33</v>
      </c>
      <c r="H93" t="s">
        <v>40</v>
      </c>
      <c r="I93" t="s">
        <v>41</v>
      </c>
      <c r="J93" t="s">
        <v>43</v>
      </c>
      <c r="K93" t="s">
        <v>44</v>
      </c>
      <c r="L93">
        <v>1</v>
      </c>
      <c r="M93">
        <v>1.010217113665389</v>
      </c>
      <c r="O93" s="8">
        <v>607.14048531289882</v>
      </c>
    </row>
    <row r="94" spans="1:15">
      <c r="A94" s="1">
        <v>92</v>
      </c>
      <c r="B94" t="s">
        <v>26</v>
      </c>
      <c r="C94">
        <v>4209.2576198305314</v>
      </c>
      <c r="D94">
        <v>601</v>
      </c>
      <c r="E94" s="2">
        <v>44971</v>
      </c>
      <c r="F94" s="2">
        <v>44971</v>
      </c>
      <c r="G94" t="s">
        <v>34</v>
      </c>
      <c r="H94" t="s">
        <v>40</v>
      </c>
      <c r="I94" t="s">
        <v>6</v>
      </c>
      <c r="J94" t="s">
        <v>43</v>
      </c>
      <c r="K94" t="s">
        <v>44</v>
      </c>
      <c r="L94">
        <v>1</v>
      </c>
      <c r="M94">
        <v>0.84136668700427086</v>
      </c>
      <c r="O94" s="8">
        <v>505.66137888956678</v>
      </c>
    </row>
    <row r="95" spans="1:15">
      <c r="A95" s="1">
        <v>93</v>
      </c>
      <c r="B95" t="s">
        <v>26</v>
      </c>
      <c r="C95">
        <v>4209.2576198305314</v>
      </c>
      <c r="D95">
        <v>601</v>
      </c>
      <c r="E95" s="2">
        <v>44972</v>
      </c>
      <c r="F95" s="2">
        <v>44972</v>
      </c>
      <c r="G95" t="s">
        <v>35</v>
      </c>
      <c r="H95" t="s">
        <v>40</v>
      </c>
      <c r="I95" t="s">
        <v>42</v>
      </c>
      <c r="J95" t="s">
        <v>43</v>
      </c>
      <c r="K95" t="s">
        <v>44</v>
      </c>
      <c r="L95">
        <v>19</v>
      </c>
      <c r="M95">
        <v>1.063748150751852</v>
      </c>
      <c r="N95">
        <v>1.918031300011902E-2</v>
      </c>
      <c r="O95" s="8">
        <v>639.31263860186311</v>
      </c>
    </row>
    <row r="96" spans="1:15">
      <c r="A96" s="1">
        <v>94</v>
      </c>
      <c r="B96" t="s">
        <v>26</v>
      </c>
      <c r="C96">
        <v>4209.2576198305314</v>
      </c>
      <c r="D96">
        <v>601</v>
      </c>
      <c r="E96" s="2">
        <v>44973</v>
      </c>
      <c r="F96" s="2">
        <v>44973</v>
      </c>
      <c r="G96" t="s">
        <v>36</v>
      </c>
      <c r="H96" t="s">
        <v>40</v>
      </c>
      <c r="I96" t="s">
        <v>42</v>
      </c>
      <c r="J96" t="s">
        <v>43</v>
      </c>
      <c r="K96" t="s">
        <v>44</v>
      </c>
      <c r="L96">
        <v>20</v>
      </c>
      <c r="M96">
        <v>1.1315076834940729</v>
      </c>
      <c r="N96">
        <v>1.6324217281613131E-2</v>
      </c>
      <c r="O96" s="8">
        <v>680.03611777993785</v>
      </c>
    </row>
    <row r="97" spans="1:15">
      <c r="A97" s="1">
        <v>95</v>
      </c>
      <c r="B97" t="s">
        <v>26</v>
      </c>
      <c r="C97">
        <v>4209.2576198305314</v>
      </c>
      <c r="D97">
        <v>601</v>
      </c>
      <c r="E97" s="2">
        <v>44974</v>
      </c>
      <c r="F97" s="2">
        <v>44974</v>
      </c>
      <c r="G97" t="s">
        <v>37</v>
      </c>
      <c r="H97" t="s">
        <v>40</v>
      </c>
      <c r="I97" t="s">
        <v>42</v>
      </c>
      <c r="J97" t="s">
        <v>43</v>
      </c>
      <c r="K97" t="s">
        <v>44</v>
      </c>
      <c r="L97">
        <v>18</v>
      </c>
      <c r="M97">
        <v>1.092756392761369</v>
      </c>
      <c r="N97">
        <v>1.3944911656574599E-2</v>
      </c>
      <c r="O97" s="8">
        <v>656.74659204958277</v>
      </c>
    </row>
    <row r="98" spans="1:15">
      <c r="A98" s="1">
        <v>96</v>
      </c>
      <c r="B98" t="s">
        <v>26</v>
      </c>
      <c r="C98">
        <v>4209.2576198305314</v>
      </c>
      <c r="D98">
        <v>601</v>
      </c>
      <c r="E98" s="2">
        <v>44975</v>
      </c>
      <c r="F98" s="2">
        <v>44975</v>
      </c>
      <c r="G98" t="s">
        <v>38</v>
      </c>
      <c r="H98" t="s">
        <v>40</v>
      </c>
      <c r="I98" t="s">
        <v>42</v>
      </c>
      <c r="J98" t="s">
        <v>43</v>
      </c>
      <c r="K98" t="s">
        <v>44</v>
      </c>
      <c r="L98">
        <v>16</v>
      </c>
      <c r="M98">
        <v>0.85232436892551577</v>
      </c>
      <c r="N98">
        <v>2.4258712059600639E-2</v>
      </c>
      <c r="O98" s="8">
        <v>512.24694572423493</v>
      </c>
    </row>
    <row r="99" spans="1:15">
      <c r="A99" s="1">
        <v>97</v>
      </c>
      <c r="B99" t="s">
        <v>26</v>
      </c>
      <c r="C99">
        <v>4209.2576198305314</v>
      </c>
      <c r="D99">
        <v>601</v>
      </c>
      <c r="E99" s="2">
        <v>44976</v>
      </c>
      <c r="F99" s="2">
        <v>44976</v>
      </c>
      <c r="G99" t="s">
        <v>39</v>
      </c>
      <c r="H99" t="s">
        <v>40</v>
      </c>
      <c r="I99" t="s">
        <v>42</v>
      </c>
      <c r="J99" t="s">
        <v>43</v>
      </c>
      <c r="K99" t="s">
        <v>44</v>
      </c>
      <c r="L99">
        <v>17</v>
      </c>
      <c r="M99">
        <v>0.80085140608780891</v>
      </c>
      <c r="N99">
        <v>2.73092757484618E-2</v>
      </c>
      <c r="O99" s="8">
        <v>481.31169505877318</v>
      </c>
    </row>
    <row r="100" spans="1:15">
      <c r="A100" s="1">
        <v>98</v>
      </c>
      <c r="B100" t="s">
        <v>27</v>
      </c>
      <c r="C100">
        <v>1470.806458412377</v>
      </c>
      <c r="D100">
        <v>210</v>
      </c>
      <c r="E100" s="2">
        <v>44970</v>
      </c>
      <c r="F100" s="2">
        <v>44970</v>
      </c>
      <c r="G100" t="s">
        <v>33</v>
      </c>
      <c r="H100" t="s">
        <v>40</v>
      </c>
      <c r="I100" t="s">
        <v>41</v>
      </c>
      <c r="J100" t="s">
        <v>43</v>
      </c>
      <c r="K100" t="s">
        <v>44</v>
      </c>
      <c r="L100">
        <v>1</v>
      </c>
      <c r="M100">
        <v>1.165195460277427</v>
      </c>
      <c r="O100" s="8">
        <v>244.69104665825969</v>
      </c>
    </row>
    <row r="101" spans="1:15">
      <c r="A101" s="1">
        <v>99</v>
      </c>
      <c r="B101" t="s">
        <v>27</v>
      </c>
      <c r="C101">
        <v>1470.806458412377</v>
      </c>
      <c r="D101">
        <v>210</v>
      </c>
      <c r="E101" s="2">
        <v>44971</v>
      </c>
      <c r="F101" s="2">
        <v>44971</v>
      </c>
      <c r="G101" t="s">
        <v>34</v>
      </c>
      <c r="H101" t="s">
        <v>40</v>
      </c>
      <c r="I101" t="s">
        <v>6</v>
      </c>
      <c r="J101" t="s">
        <v>43</v>
      </c>
      <c r="K101" t="s">
        <v>44</v>
      </c>
      <c r="L101">
        <v>1</v>
      </c>
      <c r="M101">
        <v>0.80837563451776651</v>
      </c>
      <c r="O101" s="8">
        <v>169.758883248731</v>
      </c>
    </row>
    <row r="102" spans="1:15">
      <c r="A102" s="1">
        <v>100</v>
      </c>
      <c r="B102" t="s">
        <v>27</v>
      </c>
      <c r="C102">
        <v>1470.806458412377</v>
      </c>
      <c r="D102">
        <v>210</v>
      </c>
      <c r="E102" s="2">
        <v>44972</v>
      </c>
      <c r="F102" s="2">
        <v>44972</v>
      </c>
      <c r="G102" t="s">
        <v>35</v>
      </c>
      <c r="H102" t="s">
        <v>40</v>
      </c>
      <c r="I102" t="s">
        <v>42</v>
      </c>
      <c r="J102" t="s">
        <v>43</v>
      </c>
      <c r="K102" t="s">
        <v>44</v>
      </c>
      <c r="L102">
        <v>19</v>
      </c>
      <c r="M102">
        <v>1.177528950396306</v>
      </c>
      <c r="N102">
        <v>1.8980462886849681E-2</v>
      </c>
      <c r="O102" s="8">
        <v>247.28107958322431</v>
      </c>
    </row>
    <row r="103" spans="1:15">
      <c r="A103" s="1">
        <v>101</v>
      </c>
      <c r="B103" t="s">
        <v>27</v>
      </c>
      <c r="C103">
        <v>1470.806458412377</v>
      </c>
      <c r="D103">
        <v>210</v>
      </c>
      <c r="E103" s="2">
        <v>44973</v>
      </c>
      <c r="F103" s="2">
        <v>44973</v>
      </c>
      <c r="G103" t="s">
        <v>36</v>
      </c>
      <c r="H103" t="s">
        <v>40</v>
      </c>
      <c r="I103" t="s">
        <v>42</v>
      </c>
      <c r="J103" t="s">
        <v>43</v>
      </c>
      <c r="K103" t="s">
        <v>44</v>
      </c>
      <c r="L103">
        <v>20</v>
      </c>
      <c r="M103">
        <v>1.167981499415915</v>
      </c>
      <c r="N103">
        <v>2.0823854891342919E-2</v>
      </c>
      <c r="O103" s="8">
        <v>245.27611487734211</v>
      </c>
    </row>
    <row r="104" spans="1:15">
      <c r="A104" s="1">
        <v>102</v>
      </c>
      <c r="B104" t="s">
        <v>27</v>
      </c>
      <c r="C104">
        <v>1470.806458412377</v>
      </c>
      <c r="D104">
        <v>210</v>
      </c>
      <c r="E104" s="2">
        <v>44974</v>
      </c>
      <c r="F104" s="2">
        <v>44974</v>
      </c>
      <c r="G104" t="s">
        <v>37</v>
      </c>
      <c r="H104" t="s">
        <v>40</v>
      </c>
      <c r="I104" t="s">
        <v>42</v>
      </c>
      <c r="J104" t="s">
        <v>43</v>
      </c>
      <c r="K104" t="s">
        <v>44</v>
      </c>
      <c r="L104">
        <v>18</v>
      </c>
      <c r="M104">
        <v>1.162427718673879</v>
      </c>
      <c r="N104">
        <v>1.620527028011777E-2</v>
      </c>
      <c r="O104" s="8">
        <v>244.1098209215146</v>
      </c>
    </row>
    <row r="105" spans="1:15">
      <c r="A105" s="1">
        <v>103</v>
      </c>
      <c r="B105" t="s">
        <v>27</v>
      </c>
      <c r="C105">
        <v>1470.806458412377</v>
      </c>
      <c r="D105">
        <v>210</v>
      </c>
      <c r="E105" s="2">
        <v>44975</v>
      </c>
      <c r="F105" s="2">
        <v>44975</v>
      </c>
      <c r="G105" t="s">
        <v>38</v>
      </c>
      <c r="H105" t="s">
        <v>40</v>
      </c>
      <c r="I105" t="s">
        <v>42</v>
      </c>
      <c r="J105" t="s">
        <v>43</v>
      </c>
      <c r="K105" t="s">
        <v>44</v>
      </c>
      <c r="L105">
        <v>16</v>
      </c>
      <c r="M105">
        <v>0.72494735168604219</v>
      </c>
      <c r="N105">
        <v>2.797836017619407E-2</v>
      </c>
      <c r="O105" s="8">
        <v>152.23894385406891</v>
      </c>
    </row>
    <row r="106" spans="1:15">
      <c r="A106" s="1">
        <v>104</v>
      </c>
      <c r="B106" t="s">
        <v>27</v>
      </c>
      <c r="C106">
        <v>1470.806458412377</v>
      </c>
      <c r="D106">
        <v>210</v>
      </c>
      <c r="E106" s="2">
        <v>44976</v>
      </c>
      <c r="F106" s="2">
        <v>44976</v>
      </c>
      <c r="G106" t="s">
        <v>39</v>
      </c>
      <c r="H106" t="s">
        <v>40</v>
      </c>
      <c r="I106" t="s">
        <v>42</v>
      </c>
      <c r="J106" t="s">
        <v>43</v>
      </c>
      <c r="K106" t="s">
        <v>44</v>
      </c>
      <c r="L106">
        <v>17</v>
      </c>
      <c r="M106">
        <v>0.63690020441341166</v>
      </c>
      <c r="N106">
        <v>2.3599167731950341E-2</v>
      </c>
      <c r="O106" s="8">
        <v>133.74904292681649</v>
      </c>
    </row>
    <row r="107" spans="1:15">
      <c r="A107" s="1">
        <v>105</v>
      </c>
      <c r="B107" t="s">
        <v>28</v>
      </c>
      <c r="C107">
        <v>1789.304835377935</v>
      </c>
      <c r="D107">
        <v>255</v>
      </c>
      <c r="E107" s="2">
        <v>44970</v>
      </c>
      <c r="F107" s="2">
        <v>44970</v>
      </c>
      <c r="G107" t="s">
        <v>33</v>
      </c>
      <c r="H107" t="s">
        <v>40</v>
      </c>
      <c r="I107" t="s">
        <v>41</v>
      </c>
      <c r="J107" t="s">
        <v>43</v>
      </c>
      <c r="K107" t="s">
        <v>44</v>
      </c>
    </row>
    <row r="108" spans="1:15">
      <c r="A108" s="1">
        <v>106</v>
      </c>
      <c r="B108" t="s">
        <v>28</v>
      </c>
      <c r="C108">
        <v>1789.304835377935</v>
      </c>
      <c r="D108">
        <v>255</v>
      </c>
      <c r="E108" s="2">
        <v>44971</v>
      </c>
      <c r="F108" s="2">
        <v>44971</v>
      </c>
      <c r="G108" t="s">
        <v>34</v>
      </c>
      <c r="H108" t="s">
        <v>40</v>
      </c>
      <c r="I108" t="s">
        <v>6</v>
      </c>
      <c r="J108" t="s">
        <v>43</v>
      </c>
      <c r="K108" t="s">
        <v>44</v>
      </c>
    </row>
    <row r="109" spans="1:15">
      <c r="A109" s="1">
        <v>107</v>
      </c>
      <c r="B109" t="s">
        <v>28</v>
      </c>
      <c r="C109">
        <v>1789.304835377935</v>
      </c>
      <c r="D109">
        <v>255</v>
      </c>
      <c r="E109" s="2">
        <v>44972</v>
      </c>
      <c r="F109" s="2">
        <v>44972</v>
      </c>
      <c r="G109" t="s">
        <v>35</v>
      </c>
      <c r="H109" t="s">
        <v>40</v>
      </c>
      <c r="I109" t="s">
        <v>42</v>
      </c>
      <c r="J109" t="s">
        <v>43</v>
      </c>
      <c r="K109" t="s">
        <v>44</v>
      </c>
      <c r="L109">
        <v>7</v>
      </c>
      <c r="M109">
        <v>1.207388033205097</v>
      </c>
      <c r="N109">
        <v>3.3574461817783501E-2</v>
      </c>
      <c r="O109" s="8">
        <v>307.88394846729972</v>
      </c>
    </row>
    <row r="110" spans="1:15">
      <c r="A110" s="1">
        <v>108</v>
      </c>
      <c r="B110" t="s">
        <v>28</v>
      </c>
      <c r="C110">
        <v>1789.304835377935</v>
      </c>
      <c r="D110">
        <v>255</v>
      </c>
      <c r="E110" s="2">
        <v>44973</v>
      </c>
      <c r="F110" s="2">
        <v>44973</v>
      </c>
      <c r="G110" t="s">
        <v>36</v>
      </c>
      <c r="H110" t="s">
        <v>40</v>
      </c>
      <c r="I110" t="s">
        <v>42</v>
      </c>
      <c r="J110" t="s">
        <v>43</v>
      </c>
      <c r="K110" t="s">
        <v>44</v>
      </c>
      <c r="L110">
        <v>7</v>
      </c>
      <c r="M110">
        <v>1.212001473744168</v>
      </c>
      <c r="N110">
        <v>5.6472756862372783E-2</v>
      </c>
      <c r="O110" s="8">
        <v>309.06037580476283</v>
      </c>
    </row>
    <row r="111" spans="1:15">
      <c r="A111" s="1">
        <v>109</v>
      </c>
      <c r="B111" t="s">
        <v>28</v>
      </c>
      <c r="C111">
        <v>1789.304835377935</v>
      </c>
      <c r="D111">
        <v>255</v>
      </c>
      <c r="E111" s="2">
        <v>44974</v>
      </c>
      <c r="F111" s="2">
        <v>44974</v>
      </c>
      <c r="G111" t="s">
        <v>37</v>
      </c>
      <c r="H111" t="s">
        <v>40</v>
      </c>
      <c r="I111" t="s">
        <v>42</v>
      </c>
      <c r="J111" t="s">
        <v>43</v>
      </c>
      <c r="K111" t="s">
        <v>44</v>
      </c>
      <c r="L111">
        <v>6</v>
      </c>
      <c r="M111">
        <v>1.2599505074291979</v>
      </c>
      <c r="N111">
        <v>8.5135979166290968E-2</v>
      </c>
      <c r="O111" s="8">
        <v>321.28737939444551</v>
      </c>
    </row>
    <row r="112" spans="1:15">
      <c r="A112" s="1">
        <v>110</v>
      </c>
      <c r="B112" t="s">
        <v>28</v>
      </c>
      <c r="C112">
        <v>1789.304835377935</v>
      </c>
      <c r="D112">
        <v>255</v>
      </c>
      <c r="E112" s="2">
        <v>44975</v>
      </c>
      <c r="F112" s="2">
        <v>44975</v>
      </c>
      <c r="G112" t="s">
        <v>38</v>
      </c>
      <c r="H112" t="s">
        <v>40</v>
      </c>
      <c r="I112" t="s">
        <v>42</v>
      </c>
      <c r="J112" t="s">
        <v>43</v>
      </c>
      <c r="K112" t="s">
        <v>44</v>
      </c>
      <c r="L112">
        <v>4</v>
      </c>
      <c r="M112">
        <v>0.76071118483595479</v>
      </c>
      <c r="N112">
        <v>7.7544040902147546E-2</v>
      </c>
      <c r="O112" s="8">
        <v>193.98135213316851</v>
      </c>
    </row>
    <row r="113" spans="1:15">
      <c r="A113" s="1">
        <v>111</v>
      </c>
      <c r="B113" t="s">
        <v>28</v>
      </c>
      <c r="C113">
        <v>1789.304835377935</v>
      </c>
      <c r="D113">
        <v>255</v>
      </c>
      <c r="E113" s="2">
        <v>44976</v>
      </c>
      <c r="F113" s="2">
        <v>44976</v>
      </c>
      <c r="G113" t="s">
        <v>39</v>
      </c>
      <c r="H113" t="s">
        <v>40</v>
      </c>
      <c r="I113" t="s">
        <v>42</v>
      </c>
      <c r="J113" t="s">
        <v>43</v>
      </c>
      <c r="K113" t="s">
        <v>44</v>
      </c>
      <c r="L113">
        <v>4</v>
      </c>
      <c r="M113">
        <v>0.58280882801977707</v>
      </c>
      <c r="N113">
        <v>3.4538286784064141E-2</v>
      </c>
      <c r="O113" s="8">
        <v>148.61625114504321</v>
      </c>
    </row>
    <row r="114" spans="1:15">
      <c r="A114" s="1">
        <v>112</v>
      </c>
      <c r="B114" t="s">
        <v>29</v>
      </c>
      <c r="C114">
        <v>720.58935120779063</v>
      </c>
      <c r="D114">
        <v>102</v>
      </c>
      <c r="E114" s="2">
        <v>44970</v>
      </c>
      <c r="F114" s="2">
        <v>44970</v>
      </c>
      <c r="G114" t="s">
        <v>33</v>
      </c>
      <c r="H114" t="s">
        <v>40</v>
      </c>
      <c r="I114" t="s">
        <v>41</v>
      </c>
      <c r="J114" t="s">
        <v>43</v>
      </c>
      <c r="K114" t="s">
        <v>44</v>
      </c>
      <c r="L114">
        <v>1</v>
      </c>
      <c r="M114">
        <v>1.1141868512110731</v>
      </c>
      <c r="O114" s="8">
        <v>113.64705882352941</v>
      </c>
    </row>
    <row r="115" spans="1:15">
      <c r="A115" s="1">
        <v>113</v>
      </c>
      <c r="B115" t="s">
        <v>29</v>
      </c>
      <c r="C115">
        <v>720.58935120779063</v>
      </c>
      <c r="D115">
        <v>102</v>
      </c>
      <c r="E115" s="2">
        <v>44971</v>
      </c>
      <c r="F115" s="2">
        <v>44971</v>
      </c>
      <c r="G115" t="s">
        <v>34</v>
      </c>
      <c r="H115" t="s">
        <v>40</v>
      </c>
      <c r="I115" t="s">
        <v>6</v>
      </c>
      <c r="J115" t="s">
        <v>43</v>
      </c>
      <c r="K115" t="s">
        <v>44</v>
      </c>
      <c r="L115">
        <v>1</v>
      </c>
      <c r="M115">
        <v>0.81333333333333335</v>
      </c>
      <c r="O115" s="8">
        <v>82.960000000000008</v>
      </c>
    </row>
    <row r="116" spans="1:15">
      <c r="A116" s="1">
        <v>114</v>
      </c>
      <c r="B116" t="s">
        <v>29</v>
      </c>
      <c r="C116">
        <v>720.58935120779063</v>
      </c>
      <c r="D116">
        <v>102</v>
      </c>
      <c r="E116" s="2">
        <v>44972</v>
      </c>
      <c r="F116" s="2">
        <v>44972</v>
      </c>
      <c r="G116" t="s">
        <v>35</v>
      </c>
      <c r="H116" t="s">
        <v>40</v>
      </c>
      <c r="I116" t="s">
        <v>42</v>
      </c>
      <c r="J116" t="s">
        <v>43</v>
      </c>
      <c r="K116" t="s">
        <v>44</v>
      </c>
      <c r="L116">
        <v>17</v>
      </c>
      <c r="M116">
        <v>1.0921316521075759</v>
      </c>
      <c r="N116">
        <v>3.5244759900797451E-2</v>
      </c>
      <c r="O116" s="8">
        <v>111.3974285149727</v>
      </c>
    </row>
    <row r="117" spans="1:15">
      <c r="A117" s="1">
        <v>115</v>
      </c>
      <c r="B117" t="s">
        <v>29</v>
      </c>
      <c r="C117">
        <v>720.58935120779063</v>
      </c>
      <c r="D117">
        <v>102</v>
      </c>
      <c r="E117" s="2">
        <v>44973</v>
      </c>
      <c r="F117" s="2">
        <v>44973</v>
      </c>
      <c r="G117" t="s">
        <v>36</v>
      </c>
      <c r="H117" t="s">
        <v>40</v>
      </c>
      <c r="I117" t="s">
        <v>42</v>
      </c>
      <c r="J117" t="s">
        <v>43</v>
      </c>
      <c r="K117" t="s">
        <v>44</v>
      </c>
      <c r="L117">
        <v>17</v>
      </c>
      <c r="M117">
        <v>1.1038894961196939</v>
      </c>
      <c r="N117">
        <v>4.0138055455572502E-2</v>
      </c>
      <c r="O117" s="8">
        <v>112.59672860420881</v>
      </c>
    </row>
    <row r="118" spans="1:15">
      <c r="A118" s="1">
        <v>116</v>
      </c>
      <c r="B118" t="s">
        <v>29</v>
      </c>
      <c r="C118">
        <v>720.58935120779063</v>
      </c>
      <c r="D118">
        <v>102</v>
      </c>
      <c r="E118" s="2">
        <v>44974</v>
      </c>
      <c r="F118" s="2">
        <v>44974</v>
      </c>
      <c r="G118" t="s">
        <v>37</v>
      </c>
      <c r="H118" t="s">
        <v>40</v>
      </c>
      <c r="I118" t="s">
        <v>42</v>
      </c>
      <c r="J118" t="s">
        <v>43</v>
      </c>
      <c r="K118" t="s">
        <v>44</v>
      </c>
      <c r="L118">
        <v>15</v>
      </c>
      <c r="M118">
        <v>1.1653813372149719</v>
      </c>
      <c r="N118">
        <v>2.7019382435098469E-2</v>
      </c>
      <c r="O118" s="8">
        <v>118.86889639592709</v>
      </c>
    </row>
    <row r="119" spans="1:15">
      <c r="A119" s="1">
        <v>117</v>
      </c>
      <c r="B119" t="s">
        <v>29</v>
      </c>
      <c r="C119">
        <v>720.58935120779063</v>
      </c>
      <c r="D119">
        <v>102</v>
      </c>
      <c r="E119" s="2">
        <v>44975</v>
      </c>
      <c r="F119" s="2">
        <v>44975</v>
      </c>
      <c r="G119" t="s">
        <v>38</v>
      </c>
      <c r="H119" t="s">
        <v>40</v>
      </c>
      <c r="I119" t="s">
        <v>42</v>
      </c>
      <c r="J119" t="s">
        <v>43</v>
      </c>
      <c r="K119" t="s">
        <v>44</v>
      </c>
      <c r="L119">
        <v>14</v>
      </c>
      <c r="M119">
        <v>0.89884893911850949</v>
      </c>
      <c r="N119">
        <v>3.246515397189987E-2</v>
      </c>
      <c r="O119" s="8">
        <v>91.682591790087969</v>
      </c>
    </row>
    <row r="120" spans="1:15">
      <c r="A120" s="1">
        <v>118</v>
      </c>
      <c r="B120" t="s">
        <v>29</v>
      </c>
      <c r="C120">
        <v>720.58935120779063</v>
      </c>
      <c r="D120">
        <v>102</v>
      </c>
      <c r="E120" s="2">
        <v>44976</v>
      </c>
      <c r="F120" s="2">
        <v>44976</v>
      </c>
      <c r="G120" t="s">
        <v>39</v>
      </c>
      <c r="H120" t="s">
        <v>40</v>
      </c>
      <c r="I120" t="s">
        <v>42</v>
      </c>
      <c r="J120" t="s">
        <v>43</v>
      </c>
      <c r="K120" t="s">
        <v>44</v>
      </c>
      <c r="L120">
        <v>14</v>
      </c>
      <c r="M120">
        <v>0.84331820371193167</v>
      </c>
      <c r="N120">
        <v>3.7342696782613337E-2</v>
      </c>
      <c r="O120" s="8">
        <v>86.018456778617036</v>
      </c>
    </row>
    <row r="121" spans="1:15">
      <c r="A121" s="1">
        <v>119</v>
      </c>
      <c r="B121" t="s">
        <v>30</v>
      </c>
      <c r="C121">
        <v>2036.908224779731</v>
      </c>
      <c r="D121">
        <v>290</v>
      </c>
      <c r="E121" s="2">
        <v>44970</v>
      </c>
      <c r="F121" s="2">
        <v>44970</v>
      </c>
      <c r="G121" t="s">
        <v>33</v>
      </c>
      <c r="H121" t="s">
        <v>40</v>
      </c>
      <c r="I121" t="s">
        <v>41</v>
      </c>
      <c r="J121" t="s">
        <v>43</v>
      </c>
      <c r="K121" t="s">
        <v>44</v>
      </c>
      <c r="L121">
        <v>1</v>
      </c>
      <c r="M121">
        <v>0.85571142284569135</v>
      </c>
      <c r="O121" s="8">
        <v>248.15631262525051</v>
      </c>
    </row>
    <row r="122" spans="1:15">
      <c r="A122" s="1">
        <v>120</v>
      </c>
      <c r="B122" t="s">
        <v>30</v>
      </c>
      <c r="C122">
        <v>2036.908224779731</v>
      </c>
      <c r="D122">
        <v>290</v>
      </c>
      <c r="E122" s="2">
        <v>44971</v>
      </c>
      <c r="F122" s="2">
        <v>44971</v>
      </c>
      <c r="G122" t="s">
        <v>34</v>
      </c>
      <c r="H122" t="s">
        <v>40</v>
      </c>
      <c r="I122" t="s">
        <v>6</v>
      </c>
      <c r="J122" t="s">
        <v>43</v>
      </c>
      <c r="K122" t="s">
        <v>44</v>
      </c>
      <c r="L122">
        <v>1</v>
      </c>
      <c r="M122">
        <v>1.105487804878049</v>
      </c>
      <c r="O122" s="8">
        <v>320.59146341463418</v>
      </c>
    </row>
    <row r="123" spans="1:15">
      <c r="A123" s="1">
        <v>121</v>
      </c>
      <c r="B123" t="s">
        <v>30</v>
      </c>
      <c r="C123">
        <v>2036.908224779731</v>
      </c>
      <c r="D123">
        <v>290</v>
      </c>
      <c r="E123" s="2">
        <v>44972</v>
      </c>
      <c r="F123" s="2">
        <v>44972</v>
      </c>
      <c r="G123" t="s">
        <v>35</v>
      </c>
      <c r="H123" t="s">
        <v>40</v>
      </c>
      <c r="I123" t="s">
        <v>42</v>
      </c>
      <c r="J123" t="s">
        <v>43</v>
      </c>
      <c r="K123" t="s">
        <v>44</v>
      </c>
      <c r="L123">
        <v>19</v>
      </c>
      <c r="M123">
        <v>1.064278230398872</v>
      </c>
      <c r="N123">
        <v>1.449462079602558E-2</v>
      </c>
      <c r="O123" s="8">
        <v>308.64068681567289</v>
      </c>
    </row>
    <row r="124" spans="1:15">
      <c r="A124" s="1">
        <v>122</v>
      </c>
      <c r="B124" t="s">
        <v>30</v>
      </c>
      <c r="C124">
        <v>2036.908224779731</v>
      </c>
      <c r="D124">
        <v>290</v>
      </c>
      <c r="E124" s="2">
        <v>44973</v>
      </c>
      <c r="F124" s="2">
        <v>44973</v>
      </c>
      <c r="G124" t="s">
        <v>36</v>
      </c>
      <c r="H124" t="s">
        <v>40</v>
      </c>
      <c r="I124" t="s">
        <v>42</v>
      </c>
      <c r="J124" t="s">
        <v>43</v>
      </c>
      <c r="K124" t="s">
        <v>44</v>
      </c>
      <c r="L124">
        <v>20</v>
      </c>
      <c r="M124">
        <v>1.099519522931268</v>
      </c>
      <c r="N124">
        <v>1.5945579678294051E-2</v>
      </c>
      <c r="O124" s="8">
        <v>318.8606616500677</v>
      </c>
    </row>
    <row r="125" spans="1:15">
      <c r="A125" s="1">
        <v>123</v>
      </c>
      <c r="B125" t="s">
        <v>30</v>
      </c>
      <c r="C125">
        <v>2036.908224779731</v>
      </c>
      <c r="D125">
        <v>290</v>
      </c>
      <c r="E125" s="2">
        <v>44974</v>
      </c>
      <c r="F125" s="2">
        <v>44974</v>
      </c>
      <c r="G125" t="s">
        <v>37</v>
      </c>
      <c r="H125" t="s">
        <v>40</v>
      </c>
      <c r="I125" t="s">
        <v>42</v>
      </c>
      <c r="J125" t="s">
        <v>43</v>
      </c>
      <c r="K125" t="s">
        <v>44</v>
      </c>
      <c r="L125">
        <v>18</v>
      </c>
      <c r="M125">
        <v>1.094365460856997</v>
      </c>
      <c r="N125">
        <v>1.098810996824723E-2</v>
      </c>
      <c r="O125" s="8">
        <v>317.36598364852921</v>
      </c>
    </row>
    <row r="126" spans="1:15">
      <c r="A126" s="1">
        <v>124</v>
      </c>
      <c r="B126" t="s">
        <v>30</v>
      </c>
      <c r="C126">
        <v>2036.908224779731</v>
      </c>
      <c r="D126">
        <v>290</v>
      </c>
      <c r="E126" s="2">
        <v>44975</v>
      </c>
      <c r="F126" s="2">
        <v>44975</v>
      </c>
      <c r="G126" t="s">
        <v>38</v>
      </c>
      <c r="H126" t="s">
        <v>40</v>
      </c>
      <c r="I126" t="s">
        <v>42</v>
      </c>
      <c r="J126" t="s">
        <v>43</v>
      </c>
      <c r="K126" t="s">
        <v>44</v>
      </c>
      <c r="L126">
        <v>16</v>
      </c>
      <c r="M126">
        <v>0.91320594724934057</v>
      </c>
      <c r="N126">
        <v>1.8142525969456379E-2</v>
      </c>
      <c r="O126" s="8">
        <v>264.82972470230868</v>
      </c>
    </row>
    <row r="127" spans="1:15">
      <c r="A127" s="1">
        <v>125</v>
      </c>
      <c r="B127" t="s">
        <v>30</v>
      </c>
      <c r="C127">
        <v>2036.908224779731</v>
      </c>
      <c r="D127">
        <v>290</v>
      </c>
      <c r="E127" s="2">
        <v>44976</v>
      </c>
      <c r="F127" s="2">
        <v>44976</v>
      </c>
      <c r="G127" t="s">
        <v>39</v>
      </c>
      <c r="H127" t="s">
        <v>40</v>
      </c>
      <c r="I127" t="s">
        <v>42</v>
      </c>
      <c r="J127" t="s">
        <v>43</v>
      </c>
      <c r="K127" t="s">
        <v>44</v>
      </c>
      <c r="L127">
        <v>17</v>
      </c>
      <c r="M127">
        <v>0.80908175329914289</v>
      </c>
      <c r="N127">
        <v>1.655918051860529E-2</v>
      </c>
      <c r="O127" s="8">
        <v>234.63370845675141</v>
      </c>
    </row>
    <row r="128" spans="1:15">
      <c r="A128" s="1">
        <v>126</v>
      </c>
      <c r="B128" t="s">
        <v>31</v>
      </c>
      <c r="C128">
        <v>1033.797057459635</v>
      </c>
      <c r="D128">
        <v>147</v>
      </c>
      <c r="E128" s="2">
        <v>44970</v>
      </c>
      <c r="F128" s="2">
        <v>44970</v>
      </c>
      <c r="G128" t="s">
        <v>33</v>
      </c>
      <c r="H128" t="s">
        <v>40</v>
      </c>
      <c r="I128" t="s">
        <v>41</v>
      </c>
      <c r="J128" t="s">
        <v>43</v>
      </c>
      <c r="K128" t="s">
        <v>44</v>
      </c>
    </row>
    <row r="129" spans="1:15">
      <c r="A129" s="1">
        <v>127</v>
      </c>
      <c r="B129" t="s">
        <v>31</v>
      </c>
      <c r="C129">
        <v>1033.797057459635</v>
      </c>
      <c r="D129">
        <v>147</v>
      </c>
      <c r="E129" s="2">
        <v>44971</v>
      </c>
      <c r="F129" s="2">
        <v>44971</v>
      </c>
      <c r="G129" t="s">
        <v>34</v>
      </c>
      <c r="H129" t="s">
        <v>40</v>
      </c>
      <c r="I129" t="s">
        <v>6</v>
      </c>
      <c r="J129" t="s">
        <v>43</v>
      </c>
      <c r="K129" t="s">
        <v>44</v>
      </c>
    </row>
    <row r="130" spans="1:15">
      <c r="A130" s="1">
        <v>128</v>
      </c>
      <c r="B130" t="s">
        <v>31</v>
      </c>
      <c r="C130">
        <v>1033.797057459635</v>
      </c>
      <c r="D130">
        <v>147</v>
      </c>
      <c r="E130" s="2">
        <v>44972</v>
      </c>
      <c r="F130" s="2">
        <v>44972</v>
      </c>
      <c r="G130" t="s">
        <v>35</v>
      </c>
      <c r="H130" t="s">
        <v>40</v>
      </c>
      <c r="I130" t="s">
        <v>42</v>
      </c>
      <c r="J130" t="s">
        <v>43</v>
      </c>
      <c r="K130" t="s">
        <v>44</v>
      </c>
      <c r="L130">
        <v>7</v>
      </c>
      <c r="M130">
        <v>0.99403522428355784</v>
      </c>
      <c r="N130">
        <v>2.0655571540641959E-2</v>
      </c>
      <c r="O130" s="8">
        <v>146.12317796968301</v>
      </c>
    </row>
    <row r="131" spans="1:15">
      <c r="A131" s="1">
        <v>129</v>
      </c>
      <c r="B131" t="s">
        <v>31</v>
      </c>
      <c r="C131">
        <v>1033.797057459635</v>
      </c>
      <c r="D131">
        <v>147</v>
      </c>
      <c r="E131" s="2">
        <v>44973</v>
      </c>
      <c r="F131" s="2">
        <v>44973</v>
      </c>
      <c r="G131" t="s">
        <v>36</v>
      </c>
      <c r="H131" t="s">
        <v>40</v>
      </c>
      <c r="I131" t="s">
        <v>42</v>
      </c>
      <c r="J131" t="s">
        <v>43</v>
      </c>
      <c r="K131" t="s">
        <v>44</v>
      </c>
      <c r="L131">
        <v>7</v>
      </c>
      <c r="M131">
        <v>1.081202502683672</v>
      </c>
      <c r="N131">
        <v>3.4978184855358717E-2</v>
      </c>
      <c r="O131" s="8">
        <v>158.93676789449981</v>
      </c>
    </row>
    <row r="132" spans="1:15">
      <c r="A132" s="1">
        <v>130</v>
      </c>
      <c r="B132" t="s">
        <v>31</v>
      </c>
      <c r="C132">
        <v>1033.797057459635</v>
      </c>
      <c r="D132">
        <v>147</v>
      </c>
      <c r="E132" s="2">
        <v>44974</v>
      </c>
      <c r="F132" s="2">
        <v>44974</v>
      </c>
      <c r="G132" t="s">
        <v>37</v>
      </c>
      <c r="H132" t="s">
        <v>40</v>
      </c>
      <c r="I132" t="s">
        <v>42</v>
      </c>
      <c r="J132" t="s">
        <v>43</v>
      </c>
      <c r="K132" t="s">
        <v>44</v>
      </c>
      <c r="L132">
        <v>6</v>
      </c>
      <c r="M132">
        <v>1.1357216802840411</v>
      </c>
      <c r="N132">
        <v>3.9606909954966893E-2</v>
      </c>
      <c r="O132" s="8">
        <v>166.95108700175399</v>
      </c>
    </row>
    <row r="133" spans="1:15">
      <c r="A133" s="1">
        <v>131</v>
      </c>
      <c r="B133" t="s">
        <v>31</v>
      </c>
      <c r="C133">
        <v>1033.797057459635</v>
      </c>
      <c r="D133">
        <v>147</v>
      </c>
      <c r="E133" s="2">
        <v>44975</v>
      </c>
      <c r="F133" s="2">
        <v>44975</v>
      </c>
      <c r="G133" t="s">
        <v>38</v>
      </c>
      <c r="H133" t="s">
        <v>40</v>
      </c>
      <c r="I133" t="s">
        <v>42</v>
      </c>
      <c r="J133" t="s">
        <v>43</v>
      </c>
      <c r="K133" t="s">
        <v>44</v>
      </c>
      <c r="L133">
        <v>5</v>
      </c>
      <c r="M133">
        <v>0.96230816135214392</v>
      </c>
      <c r="N133">
        <v>2.764128748288892E-2</v>
      </c>
      <c r="O133" s="8">
        <v>141.45929971876521</v>
      </c>
    </row>
    <row r="134" spans="1:15">
      <c r="A134" s="1">
        <v>132</v>
      </c>
      <c r="B134" t="s">
        <v>31</v>
      </c>
      <c r="C134">
        <v>1033.797057459635</v>
      </c>
      <c r="D134">
        <v>147</v>
      </c>
      <c r="E134" s="2">
        <v>44976</v>
      </c>
      <c r="F134" s="2">
        <v>44976</v>
      </c>
      <c r="G134" t="s">
        <v>39</v>
      </c>
      <c r="H134" t="s">
        <v>40</v>
      </c>
      <c r="I134" t="s">
        <v>42</v>
      </c>
      <c r="J134" t="s">
        <v>43</v>
      </c>
      <c r="K134" t="s">
        <v>44</v>
      </c>
      <c r="L134">
        <v>5</v>
      </c>
      <c r="M134">
        <v>0.90798361950944761</v>
      </c>
      <c r="N134">
        <v>3.1454686176698728E-2</v>
      </c>
      <c r="O134" s="8">
        <v>133.4735920678888</v>
      </c>
    </row>
    <row r="135" spans="1:15">
      <c r="A135" s="1">
        <v>133</v>
      </c>
      <c r="B135" t="s">
        <v>32</v>
      </c>
      <c r="C135">
        <v>930.09991147084872</v>
      </c>
      <c r="D135">
        <v>132</v>
      </c>
      <c r="E135" s="2">
        <v>44970</v>
      </c>
      <c r="F135" s="2">
        <v>44970</v>
      </c>
      <c r="G135" t="s">
        <v>33</v>
      </c>
      <c r="H135" t="s">
        <v>40</v>
      </c>
      <c r="I135" t="s">
        <v>41</v>
      </c>
      <c r="J135" t="s">
        <v>43</v>
      </c>
      <c r="K135" t="s">
        <v>44</v>
      </c>
      <c r="L135">
        <v>1</v>
      </c>
      <c r="M135">
        <v>0.8368121442125237</v>
      </c>
      <c r="O135" s="8">
        <v>110.4592030360531</v>
      </c>
    </row>
    <row r="136" spans="1:15">
      <c r="A136" s="1">
        <v>134</v>
      </c>
      <c r="B136" t="s">
        <v>32</v>
      </c>
      <c r="C136">
        <v>930.09991147084872</v>
      </c>
      <c r="D136">
        <v>132</v>
      </c>
      <c r="E136" s="2">
        <v>44971</v>
      </c>
      <c r="F136" s="2">
        <v>44971</v>
      </c>
      <c r="G136" t="s">
        <v>34</v>
      </c>
      <c r="H136" t="s">
        <v>40</v>
      </c>
      <c r="I136" t="s">
        <v>6</v>
      </c>
      <c r="J136" t="s">
        <v>43</v>
      </c>
      <c r="K136" t="s">
        <v>44</v>
      </c>
      <c r="L136">
        <v>1</v>
      </c>
      <c r="M136">
        <v>0.94594594594594594</v>
      </c>
      <c r="O136" s="8">
        <v>124.8648648648649</v>
      </c>
    </row>
    <row r="137" spans="1:15">
      <c r="A137" s="1">
        <v>135</v>
      </c>
      <c r="B137" t="s">
        <v>32</v>
      </c>
      <c r="C137">
        <v>930.09991147084872</v>
      </c>
      <c r="D137">
        <v>132</v>
      </c>
      <c r="E137" s="2">
        <v>44972</v>
      </c>
      <c r="F137" s="2">
        <v>44972</v>
      </c>
      <c r="G137" t="s">
        <v>35</v>
      </c>
      <c r="H137" t="s">
        <v>40</v>
      </c>
      <c r="I137" t="s">
        <v>42</v>
      </c>
      <c r="J137" t="s">
        <v>43</v>
      </c>
      <c r="K137" t="s">
        <v>44</v>
      </c>
      <c r="L137">
        <v>18</v>
      </c>
      <c r="M137">
        <v>1.006336471063991</v>
      </c>
      <c r="N137">
        <v>2.080253116108045E-2</v>
      </c>
      <c r="O137" s="8">
        <v>132.83641418044681</v>
      </c>
    </row>
    <row r="138" spans="1:15">
      <c r="A138" s="1">
        <v>136</v>
      </c>
      <c r="B138" t="s">
        <v>32</v>
      </c>
      <c r="C138">
        <v>930.09991147084872</v>
      </c>
      <c r="D138">
        <v>132</v>
      </c>
      <c r="E138" s="2">
        <v>44973</v>
      </c>
      <c r="F138" s="2">
        <v>44973</v>
      </c>
      <c r="G138" t="s">
        <v>36</v>
      </c>
      <c r="H138" t="s">
        <v>40</v>
      </c>
      <c r="I138" t="s">
        <v>42</v>
      </c>
      <c r="J138" t="s">
        <v>43</v>
      </c>
      <c r="K138" t="s">
        <v>44</v>
      </c>
      <c r="L138">
        <v>20</v>
      </c>
      <c r="M138">
        <v>1.0005685292819491</v>
      </c>
      <c r="N138">
        <v>2.8172838151846291E-2</v>
      </c>
      <c r="O138" s="8">
        <v>132.07504586521731</v>
      </c>
    </row>
    <row r="139" spans="1:15">
      <c r="A139" s="1">
        <v>137</v>
      </c>
      <c r="B139" t="s">
        <v>32</v>
      </c>
      <c r="C139">
        <v>930.09991147084872</v>
      </c>
      <c r="D139">
        <v>132</v>
      </c>
      <c r="E139" s="2">
        <v>44974</v>
      </c>
      <c r="F139" s="2">
        <v>44974</v>
      </c>
      <c r="G139" t="s">
        <v>37</v>
      </c>
      <c r="H139" t="s">
        <v>40</v>
      </c>
      <c r="I139" t="s">
        <v>42</v>
      </c>
      <c r="J139" t="s">
        <v>43</v>
      </c>
      <c r="K139" t="s">
        <v>44</v>
      </c>
      <c r="L139">
        <v>17</v>
      </c>
      <c r="M139">
        <v>1.133833272045877</v>
      </c>
      <c r="N139">
        <v>2.994478746059074E-2</v>
      </c>
      <c r="O139" s="8">
        <v>149.66599191005579</v>
      </c>
    </row>
    <row r="140" spans="1:15">
      <c r="A140" s="1">
        <v>138</v>
      </c>
      <c r="B140" t="s">
        <v>32</v>
      </c>
      <c r="C140">
        <v>930.09991147084872</v>
      </c>
      <c r="D140">
        <v>132</v>
      </c>
      <c r="E140" s="2">
        <v>44975</v>
      </c>
      <c r="F140" s="2">
        <v>44975</v>
      </c>
      <c r="G140" t="s">
        <v>38</v>
      </c>
      <c r="H140" t="s">
        <v>40</v>
      </c>
      <c r="I140" t="s">
        <v>42</v>
      </c>
      <c r="J140" t="s">
        <v>43</v>
      </c>
      <c r="K140" t="s">
        <v>44</v>
      </c>
      <c r="L140">
        <v>15</v>
      </c>
      <c r="M140">
        <v>1.0708921542555789</v>
      </c>
      <c r="N140">
        <v>2.0591133330370728E-2</v>
      </c>
      <c r="O140" s="8">
        <v>141.3577643617364</v>
      </c>
    </row>
    <row r="141" spans="1:15">
      <c r="A141" s="1">
        <v>139</v>
      </c>
      <c r="B141" t="s">
        <v>32</v>
      </c>
      <c r="C141">
        <v>930.09991147084872</v>
      </c>
      <c r="D141">
        <v>132</v>
      </c>
      <c r="E141" s="2">
        <v>44976</v>
      </c>
      <c r="F141" s="2">
        <v>44976</v>
      </c>
      <c r="G141" t="s">
        <v>39</v>
      </c>
      <c r="H141" t="s">
        <v>40</v>
      </c>
      <c r="I141" t="s">
        <v>42</v>
      </c>
      <c r="J141" t="s">
        <v>43</v>
      </c>
      <c r="K141" t="s">
        <v>44</v>
      </c>
      <c r="L141">
        <v>17</v>
      </c>
      <c r="M141">
        <v>0.99929050331325731</v>
      </c>
      <c r="N141">
        <v>5.9553808624649887E-2</v>
      </c>
      <c r="O141" s="8">
        <v>131.90634643735001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Лист3</vt:lpstr>
      <vt:lpstr>данные</vt:lpstr>
      <vt:lpstr>Лист2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Zren</cp:lastModifiedBy>
  <dcterms:created xsi:type="dcterms:W3CDTF">2023-02-12T13:42:03Z</dcterms:created>
  <dcterms:modified xsi:type="dcterms:W3CDTF">2023-02-12T22:32:00Z</dcterms:modified>
</cp:coreProperties>
</file>