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20" windowWidth="16100" windowHeight="96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3" i="1"/>
  <c r="J62"/>
  <c r="J3" s="1"/>
  <c r="I62"/>
  <c r="C62"/>
  <c r="D62"/>
  <c r="E62"/>
  <c r="F62"/>
  <c r="G62"/>
  <c r="H62"/>
  <c r="B62"/>
  <c r="J24"/>
  <c r="L62"/>
  <c r="M62"/>
  <c r="N62"/>
  <c r="O62"/>
  <c r="P62"/>
  <c r="Q62"/>
  <c r="K62"/>
  <c r="L4"/>
  <c r="M4"/>
  <c r="N4"/>
  <c r="O4"/>
  <c r="P4"/>
  <c r="Q4"/>
  <c r="L5"/>
  <c r="M5"/>
  <c r="N5"/>
  <c r="O5"/>
  <c r="P5"/>
  <c r="Q5"/>
  <c r="L6"/>
  <c r="M6"/>
  <c r="N6"/>
  <c r="O6"/>
  <c r="P6"/>
  <c r="Q6"/>
  <c r="L7"/>
  <c r="M7"/>
  <c r="N7"/>
  <c r="O7"/>
  <c r="P7"/>
  <c r="Q7"/>
  <c r="L8"/>
  <c r="M8"/>
  <c r="N8"/>
  <c r="O8"/>
  <c r="P8"/>
  <c r="Q8"/>
  <c r="L9"/>
  <c r="M9"/>
  <c r="N9"/>
  <c r="O9"/>
  <c r="P9"/>
  <c r="Q9"/>
  <c r="L10"/>
  <c r="M10"/>
  <c r="N10"/>
  <c r="O10"/>
  <c r="P10"/>
  <c r="Q10"/>
  <c r="L11"/>
  <c r="M11"/>
  <c r="N11"/>
  <c r="O11"/>
  <c r="P11"/>
  <c r="Q11"/>
  <c r="L12"/>
  <c r="M12"/>
  <c r="N12"/>
  <c r="O12"/>
  <c r="P12"/>
  <c r="Q12"/>
  <c r="L13"/>
  <c r="M13"/>
  <c r="N13"/>
  <c r="O13"/>
  <c r="P13"/>
  <c r="Q13"/>
  <c r="L14"/>
  <c r="M14"/>
  <c r="N14"/>
  <c r="O14"/>
  <c r="P14"/>
  <c r="Q14"/>
  <c r="L15"/>
  <c r="M15"/>
  <c r="N15"/>
  <c r="O15"/>
  <c r="P15"/>
  <c r="Q15"/>
  <c r="L16"/>
  <c r="M16"/>
  <c r="N16"/>
  <c r="O16"/>
  <c r="P16"/>
  <c r="Q16"/>
  <c r="L17"/>
  <c r="M17"/>
  <c r="N17"/>
  <c r="O17"/>
  <c r="P17"/>
  <c r="Q17"/>
  <c r="L18"/>
  <c r="M18"/>
  <c r="N18"/>
  <c r="O18"/>
  <c r="P18"/>
  <c r="Q18"/>
  <c r="L19"/>
  <c r="M19"/>
  <c r="N19"/>
  <c r="O19"/>
  <c r="P19"/>
  <c r="Q19"/>
  <c r="L20"/>
  <c r="M20"/>
  <c r="N20"/>
  <c r="O20"/>
  <c r="P20"/>
  <c r="Q20"/>
  <c r="L21"/>
  <c r="M21"/>
  <c r="N21"/>
  <c r="O21"/>
  <c r="P21"/>
  <c r="Q21"/>
  <c r="L22"/>
  <c r="M22"/>
  <c r="N22"/>
  <c r="O22"/>
  <c r="P22"/>
  <c r="Q22"/>
  <c r="L23"/>
  <c r="M23"/>
  <c r="N23"/>
  <c r="O23"/>
  <c r="P23"/>
  <c r="Q23"/>
  <c r="L24"/>
  <c r="M24"/>
  <c r="N24"/>
  <c r="O24"/>
  <c r="P24"/>
  <c r="Q24"/>
  <c r="L25"/>
  <c r="M25"/>
  <c r="N25"/>
  <c r="O25"/>
  <c r="P25"/>
  <c r="Q25"/>
  <c r="L26"/>
  <c r="M26"/>
  <c r="N26"/>
  <c r="O26"/>
  <c r="P26"/>
  <c r="Q26"/>
  <c r="L27"/>
  <c r="M27"/>
  <c r="N27"/>
  <c r="O27"/>
  <c r="P27"/>
  <c r="Q27"/>
  <c r="L28"/>
  <c r="M28"/>
  <c r="N28"/>
  <c r="O28"/>
  <c r="P28"/>
  <c r="Q28"/>
  <c r="L29"/>
  <c r="M29"/>
  <c r="N29"/>
  <c r="O29"/>
  <c r="P29"/>
  <c r="Q29"/>
  <c r="L30"/>
  <c r="M30"/>
  <c r="N30"/>
  <c r="O30"/>
  <c r="P30"/>
  <c r="Q30"/>
  <c r="L31"/>
  <c r="M31"/>
  <c r="N31"/>
  <c r="O31"/>
  <c r="P31"/>
  <c r="Q31"/>
  <c r="L32"/>
  <c r="M32"/>
  <c r="N32"/>
  <c r="O32"/>
  <c r="P32"/>
  <c r="Q32"/>
  <c r="L33"/>
  <c r="M33"/>
  <c r="N33"/>
  <c r="O33"/>
  <c r="P33"/>
  <c r="Q33"/>
  <c r="L34"/>
  <c r="M34"/>
  <c r="N34"/>
  <c r="O34"/>
  <c r="P34"/>
  <c r="Q34"/>
  <c r="L35"/>
  <c r="M35"/>
  <c r="N35"/>
  <c r="O35"/>
  <c r="P35"/>
  <c r="Q35"/>
  <c r="L36"/>
  <c r="M36"/>
  <c r="N36"/>
  <c r="O36"/>
  <c r="P36"/>
  <c r="Q36"/>
  <c r="L37"/>
  <c r="M37"/>
  <c r="N37"/>
  <c r="O37"/>
  <c r="P37"/>
  <c r="Q37"/>
  <c r="L38"/>
  <c r="M38"/>
  <c r="N38"/>
  <c r="O38"/>
  <c r="P38"/>
  <c r="Q38"/>
  <c r="L39"/>
  <c r="M39"/>
  <c r="N39"/>
  <c r="O39"/>
  <c r="P39"/>
  <c r="Q39"/>
  <c r="L40"/>
  <c r="M40"/>
  <c r="N40"/>
  <c r="O40"/>
  <c r="P40"/>
  <c r="Q40"/>
  <c r="L41"/>
  <c r="M41"/>
  <c r="N41"/>
  <c r="O41"/>
  <c r="P41"/>
  <c r="Q41"/>
  <c r="L42"/>
  <c r="M42"/>
  <c r="N42"/>
  <c r="O42"/>
  <c r="P42"/>
  <c r="Q42"/>
  <c r="L43"/>
  <c r="M43"/>
  <c r="N43"/>
  <c r="O43"/>
  <c r="P43"/>
  <c r="Q43"/>
  <c r="L44"/>
  <c r="M44"/>
  <c r="N44"/>
  <c r="O44"/>
  <c r="P44"/>
  <c r="Q44"/>
  <c r="L45"/>
  <c r="M45"/>
  <c r="N45"/>
  <c r="O45"/>
  <c r="P45"/>
  <c r="Q45"/>
  <c r="L46"/>
  <c r="M46"/>
  <c r="N46"/>
  <c r="O46"/>
  <c r="P46"/>
  <c r="Q46"/>
  <c r="L47"/>
  <c r="M47"/>
  <c r="N47"/>
  <c r="O47"/>
  <c r="P47"/>
  <c r="Q47"/>
  <c r="L48"/>
  <c r="M48"/>
  <c r="N48"/>
  <c r="O48"/>
  <c r="P48"/>
  <c r="Q48"/>
  <c r="L49"/>
  <c r="M49"/>
  <c r="N49"/>
  <c r="O49"/>
  <c r="P49"/>
  <c r="Q49"/>
  <c r="L50"/>
  <c r="M50"/>
  <c r="N50"/>
  <c r="O50"/>
  <c r="P50"/>
  <c r="Q50"/>
  <c r="L51"/>
  <c r="M51"/>
  <c r="N51"/>
  <c r="O51"/>
  <c r="P51"/>
  <c r="Q51"/>
  <c r="L52"/>
  <c r="M52"/>
  <c r="N52"/>
  <c r="O52"/>
  <c r="P52"/>
  <c r="Q52"/>
  <c r="L53"/>
  <c r="M53"/>
  <c r="N53"/>
  <c r="O53"/>
  <c r="P53"/>
  <c r="Q53"/>
  <c r="L54"/>
  <c r="M54"/>
  <c r="N54"/>
  <c r="O54"/>
  <c r="P54"/>
  <c r="Q54"/>
  <c r="L55"/>
  <c r="M55"/>
  <c r="N55"/>
  <c r="O55"/>
  <c r="P55"/>
  <c r="Q55"/>
  <c r="L56"/>
  <c r="M56"/>
  <c r="N56"/>
  <c r="O56"/>
  <c r="P56"/>
  <c r="Q56"/>
  <c r="L57"/>
  <c r="M57"/>
  <c r="N57"/>
  <c r="O57"/>
  <c r="P57"/>
  <c r="Q57"/>
  <c r="L58"/>
  <c r="M58"/>
  <c r="N58"/>
  <c r="O58"/>
  <c r="P58"/>
  <c r="Q58"/>
  <c r="L59"/>
  <c r="M59"/>
  <c r="N59"/>
  <c r="O59"/>
  <c r="P59"/>
  <c r="Q59"/>
  <c r="L60"/>
  <c r="M60"/>
  <c r="N60"/>
  <c r="O60"/>
  <c r="P60"/>
  <c r="Q60"/>
  <c r="L61"/>
  <c r="M61"/>
  <c r="N61"/>
  <c r="O61"/>
  <c r="P61"/>
  <c r="Q6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4"/>
</calcChain>
</file>

<file path=xl/sharedStrings.xml><?xml version="1.0" encoding="utf-8"?>
<sst xmlns="http://schemas.openxmlformats.org/spreadsheetml/2006/main" count="19" uniqueCount="12">
  <si>
    <t>чеков</t>
  </si>
  <si>
    <t>июль</t>
  </si>
  <si>
    <t>август</t>
  </si>
  <si>
    <t>сентябрь</t>
  </si>
  <si>
    <t>октябрь</t>
  </si>
  <si>
    <t>ноябрь</t>
  </si>
  <si>
    <t>декабрь</t>
  </si>
  <si>
    <t>январь</t>
  </si>
  <si>
    <t>количество визитов клиента в месяц</t>
  </si>
  <si>
    <t>Количество клиентов в месяц с таким количеством визитов в месяц</t>
  </si>
  <si>
    <t>Количество чеков в месяц с таким количеством визитов в месяц</t>
  </si>
  <si>
    <t>клиентов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</si>
</sst>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5" formatCode="_-* #,##0\ _₽_-;\-* #,##0\ _₽_-;_-* &quot;-&quot;??\ _₽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1" fillId="0" borderId="1" xfId="1" applyNumberFormat="1" applyFont="1" applyBorder="1" applyAlignment="1">
      <alignment horizontal="center" vertical="top"/>
    </xf>
    <xf numFmtId="165" fontId="4" fillId="4" borderId="0" xfId="1" applyNumberFormat="1" applyFont="1" applyFill="1"/>
    <xf numFmtId="165" fontId="0" fillId="5" borderId="0" xfId="1" applyNumberFormat="1" applyFont="1" applyFill="1"/>
    <xf numFmtId="165" fontId="0" fillId="2" borderId="0" xfId="1" applyNumberFormat="1" applyFont="1" applyFill="1"/>
    <xf numFmtId="165" fontId="0" fillId="3" borderId="0" xfId="1" applyNumberFormat="1" applyFont="1" applyFill="1"/>
    <xf numFmtId="0" fontId="1" fillId="5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5" fontId="0" fillId="4" borderId="0" xfId="1" applyNumberFormat="1" applyFont="1" applyFill="1"/>
    <xf numFmtId="0" fontId="3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3" fillId="0" borderId="6" xfId="0" applyNumberFormat="1" applyFont="1" applyBorder="1" applyAlignment="1">
      <alignment vertical="top"/>
    </xf>
    <xf numFmtId="165" fontId="3" fillId="0" borderId="7" xfId="1" applyNumberFormat="1" applyFont="1" applyBorder="1" applyAlignment="1">
      <alignment vertical="top"/>
    </xf>
    <xf numFmtId="165" fontId="3" fillId="0" borderId="0" xfId="1" applyNumberFormat="1" applyFont="1"/>
    <xf numFmtId="165" fontId="3" fillId="0" borderId="0" xfId="1" applyNumberFormat="1" applyFont="1" applyAlignment="1">
      <alignment vertical="top"/>
    </xf>
    <xf numFmtId="165" fontId="3" fillId="3" borderId="6" xfId="1" applyNumberFormat="1" applyFont="1" applyFill="1" applyBorder="1"/>
    <xf numFmtId="165" fontId="3" fillId="3" borderId="7" xfId="1" applyNumberFormat="1" applyFont="1" applyFill="1" applyBorder="1"/>
    <xf numFmtId="165" fontId="3" fillId="4" borderId="6" xfId="1" applyNumberFormat="1" applyFont="1" applyFill="1" applyBorder="1"/>
    <xf numFmtId="165" fontId="3" fillId="4" borderId="7" xfId="1" applyNumberFormat="1" applyFont="1" applyFill="1" applyBorder="1"/>
    <xf numFmtId="165" fontId="3" fillId="0" borderId="0" xfId="0" applyNumberFormat="1" applyFont="1"/>
    <xf numFmtId="165" fontId="3" fillId="2" borderId="4" xfId="1" applyNumberFormat="1" applyFont="1" applyFill="1" applyBorder="1" applyAlignment="1">
      <alignment horizontal="center"/>
    </xf>
    <xf numFmtId="165" fontId="3" fillId="2" borderId="5" xfId="1" applyNumberFormat="1" applyFont="1" applyFill="1" applyBorder="1" applyAlignment="1">
      <alignment horizontal="center"/>
    </xf>
    <xf numFmtId="165" fontId="3" fillId="5" borderId="6" xfId="1" applyNumberFormat="1" applyFont="1" applyFill="1" applyBorder="1"/>
    <xf numFmtId="165" fontId="3" fillId="5" borderId="7" xfId="1" applyNumberFormat="1" applyFont="1" applyFill="1" applyBorder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65" fontId="1" fillId="0" borderId="3" xfId="1" applyNumberFormat="1" applyFont="1" applyBorder="1" applyAlignment="1">
      <alignment vertical="top"/>
    </xf>
    <xf numFmtId="165" fontId="1" fillId="0" borderId="1" xfId="1" applyNumberFormat="1" applyFont="1" applyBorder="1" applyAlignment="1">
      <alignment vertical="top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62"/>
  <sheetViews>
    <sheetView tabSelected="1" topLeftCell="A49" zoomScale="80" zoomScaleNormal="80" workbookViewId="0">
      <selection activeCell="J16" sqref="J16"/>
    </sheetView>
  </sheetViews>
  <sheetFormatPr defaultRowHeight="14.5"/>
  <cols>
    <col min="1" max="1" width="12.453125" customWidth="1"/>
    <col min="2" max="2" width="14.08984375" bestFit="1" customWidth="1"/>
    <col min="3" max="3" width="9.26953125" customWidth="1"/>
    <col min="4" max="4" width="9.90625" customWidth="1"/>
    <col min="5" max="5" width="9.453125" customWidth="1"/>
    <col min="6" max="6" width="9.26953125" customWidth="1"/>
    <col min="7" max="7" width="9.36328125" customWidth="1"/>
    <col min="8" max="8" width="9.90625" customWidth="1"/>
    <col min="9" max="10" width="15.08984375" style="17" bestFit="1" customWidth="1"/>
    <col min="11" max="17" width="11.90625" style="6" bestFit="1" customWidth="1"/>
  </cols>
  <sheetData>
    <row r="1" spans="1:17" ht="15" thickBot="1">
      <c r="A1" s="3"/>
      <c r="B1" s="4" t="s">
        <v>9</v>
      </c>
      <c r="C1" s="4"/>
      <c r="D1" s="4"/>
      <c r="E1" s="4"/>
      <c r="F1" s="4"/>
      <c r="G1" s="4"/>
      <c r="H1" s="4"/>
      <c r="K1" s="7" t="s">
        <v>10</v>
      </c>
      <c r="L1" s="7"/>
      <c r="M1" s="7"/>
      <c r="N1" s="7"/>
      <c r="O1" s="7"/>
      <c r="P1" s="7"/>
      <c r="Q1" s="7"/>
    </row>
    <row r="2" spans="1:17" ht="15" thickBot="1">
      <c r="A2" s="5">
        <v>2022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18" t="s">
        <v>11</v>
      </c>
      <c r="J2" s="19" t="s">
        <v>0</v>
      </c>
      <c r="K2" s="8" t="s">
        <v>1</v>
      </c>
      <c r="L2" s="8" t="s">
        <v>2</v>
      </c>
      <c r="M2" s="8" t="s">
        <v>3</v>
      </c>
      <c r="N2" s="8" t="s">
        <v>4</v>
      </c>
      <c r="O2" s="8" t="s">
        <v>5</v>
      </c>
      <c r="P2" s="8" t="s">
        <v>6</v>
      </c>
      <c r="Q2" s="8" t="s">
        <v>7</v>
      </c>
    </row>
    <row r="3" spans="1:17" ht="58.5" thickBot="1">
      <c r="A3" s="2" t="s">
        <v>8</v>
      </c>
      <c r="B3" s="1">
        <v>6</v>
      </c>
      <c r="C3" s="1">
        <v>7</v>
      </c>
      <c r="D3" s="1">
        <v>8</v>
      </c>
      <c r="E3" s="1">
        <v>9</v>
      </c>
      <c r="F3" s="1">
        <v>10</v>
      </c>
      <c r="G3" s="1">
        <v>11</v>
      </c>
      <c r="H3" s="15">
        <v>12</v>
      </c>
      <c r="I3" s="20">
        <f>I62</f>
        <v>149371</v>
      </c>
      <c r="J3" s="21">
        <f>J62</f>
        <v>357575</v>
      </c>
      <c r="K3" s="36">
        <v>6</v>
      </c>
      <c r="L3" s="37">
        <v>7</v>
      </c>
      <c r="M3" s="37">
        <v>8</v>
      </c>
      <c r="N3" s="37">
        <v>9</v>
      </c>
      <c r="O3" s="37">
        <v>10</v>
      </c>
      <c r="P3" s="37">
        <v>11</v>
      </c>
      <c r="Q3" s="9">
        <v>12</v>
      </c>
    </row>
    <row r="4" spans="1:17" ht="15" thickBot="1">
      <c r="A4" s="33">
        <v>1</v>
      </c>
      <c r="B4" s="12">
        <v>10662</v>
      </c>
      <c r="C4" s="12">
        <v>10031</v>
      </c>
      <c r="D4" s="12">
        <v>11192</v>
      </c>
      <c r="E4" s="12">
        <v>13043</v>
      </c>
      <c r="F4" s="12">
        <v>12693</v>
      </c>
      <c r="G4" s="12">
        <v>12182</v>
      </c>
      <c r="H4" s="12">
        <v>12377</v>
      </c>
      <c r="I4" s="29">
        <v>109873</v>
      </c>
      <c r="J4" s="30">
        <v>137566</v>
      </c>
      <c r="K4" s="12">
        <f>B4*$A4</f>
        <v>10662</v>
      </c>
      <c r="L4" s="12">
        <f t="shared" ref="L4:Q19" si="0">C4*$A4</f>
        <v>10031</v>
      </c>
      <c r="M4" s="12">
        <f t="shared" si="0"/>
        <v>11192</v>
      </c>
      <c r="N4" s="12">
        <f t="shared" si="0"/>
        <v>13043</v>
      </c>
      <c r="O4" s="12">
        <f t="shared" si="0"/>
        <v>12693</v>
      </c>
      <c r="P4" s="12">
        <f t="shared" si="0"/>
        <v>12182</v>
      </c>
      <c r="Q4" s="12">
        <f t="shared" si="0"/>
        <v>12377</v>
      </c>
    </row>
    <row r="5" spans="1:17" ht="15" thickBot="1">
      <c r="A5" s="33">
        <v>2</v>
      </c>
      <c r="B5" s="12">
        <v>3553</v>
      </c>
      <c r="C5" s="12">
        <v>3093</v>
      </c>
      <c r="D5" s="12">
        <v>3734</v>
      </c>
      <c r="E5" s="12">
        <v>4412</v>
      </c>
      <c r="F5" s="12">
        <v>4606</v>
      </c>
      <c r="G5" s="12">
        <v>4156</v>
      </c>
      <c r="H5" s="12">
        <v>4139</v>
      </c>
      <c r="I5" s="22"/>
      <c r="J5" s="22"/>
      <c r="K5" s="12">
        <f t="shared" ref="K5:K61" si="1">B5*$A5</f>
        <v>7106</v>
      </c>
      <c r="L5" s="12">
        <f t="shared" si="0"/>
        <v>6186</v>
      </c>
      <c r="M5" s="12">
        <f t="shared" si="0"/>
        <v>7468</v>
      </c>
      <c r="N5" s="12">
        <f t="shared" si="0"/>
        <v>8824</v>
      </c>
      <c r="O5" s="12">
        <f t="shared" si="0"/>
        <v>9212</v>
      </c>
      <c r="P5" s="12">
        <f t="shared" si="0"/>
        <v>8312</v>
      </c>
      <c r="Q5" s="12">
        <f t="shared" si="0"/>
        <v>8278</v>
      </c>
    </row>
    <row r="6" spans="1:17" ht="15" thickBot="1">
      <c r="A6" s="14">
        <v>3</v>
      </c>
      <c r="B6" s="11">
        <v>1697</v>
      </c>
      <c r="C6" s="11">
        <v>1486</v>
      </c>
      <c r="D6" s="11">
        <v>1659</v>
      </c>
      <c r="E6" s="11">
        <v>2286</v>
      </c>
      <c r="F6" s="11">
        <v>2391</v>
      </c>
      <c r="G6" s="11">
        <v>2110</v>
      </c>
      <c r="H6" s="11">
        <v>2010</v>
      </c>
      <c r="I6" s="31">
        <v>39105</v>
      </c>
      <c r="J6" s="32">
        <v>208838</v>
      </c>
      <c r="K6" s="11">
        <f t="shared" si="1"/>
        <v>5091</v>
      </c>
      <c r="L6" s="11">
        <f t="shared" si="0"/>
        <v>4458</v>
      </c>
      <c r="M6" s="11">
        <f t="shared" si="0"/>
        <v>4977</v>
      </c>
      <c r="N6" s="11">
        <f t="shared" si="0"/>
        <v>6858</v>
      </c>
      <c r="O6" s="11">
        <f t="shared" si="0"/>
        <v>7173</v>
      </c>
      <c r="P6" s="11">
        <f t="shared" si="0"/>
        <v>6330</v>
      </c>
      <c r="Q6" s="11">
        <f t="shared" si="0"/>
        <v>6030</v>
      </c>
    </row>
    <row r="7" spans="1:17">
      <c r="A7" s="14">
        <v>4</v>
      </c>
      <c r="B7" s="11">
        <v>933</v>
      </c>
      <c r="C7" s="11">
        <v>846</v>
      </c>
      <c r="D7" s="11">
        <v>960</v>
      </c>
      <c r="E7" s="11">
        <v>1403</v>
      </c>
      <c r="F7" s="11">
        <v>1483</v>
      </c>
      <c r="G7" s="11">
        <v>1211</v>
      </c>
      <c r="H7" s="11">
        <v>1170</v>
      </c>
      <c r="I7" s="22"/>
      <c r="J7" s="22"/>
      <c r="K7" s="11">
        <f t="shared" si="1"/>
        <v>3732</v>
      </c>
      <c r="L7" s="11">
        <f t="shared" si="0"/>
        <v>3384</v>
      </c>
      <c r="M7" s="11">
        <f t="shared" si="0"/>
        <v>3840</v>
      </c>
      <c r="N7" s="11">
        <f t="shared" si="0"/>
        <v>5612</v>
      </c>
      <c r="O7" s="11">
        <f t="shared" si="0"/>
        <v>5932</v>
      </c>
      <c r="P7" s="11">
        <f t="shared" si="0"/>
        <v>4844</v>
      </c>
      <c r="Q7" s="11">
        <f t="shared" si="0"/>
        <v>4680</v>
      </c>
    </row>
    <row r="8" spans="1:17">
      <c r="A8" s="14">
        <v>5</v>
      </c>
      <c r="B8" s="11">
        <v>605</v>
      </c>
      <c r="C8" s="11">
        <v>504</v>
      </c>
      <c r="D8" s="11">
        <v>560</v>
      </c>
      <c r="E8" s="11">
        <v>928</v>
      </c>
      <c r="F8" s="11">
        <v>882</v>
      </c>
      <c r="G8" s="11">
        <v>785</v>
      </c>
      <c r="H8" s="11">
        <v>734</v>
      </c>
      <c r="I8" s="22"/>
      <c r="J8" s="22"/>
      <c r="K8" s="11">
        <f t="shared" si="1"/>
        <v>3025</v>
      </c>
      <c r="L8" s="11">
        <f t="shared" si="0"/>
        <v>2520</v>
      </c>
      <c r="M8" s="11">
        <f t="shared" si="0"/>
        <v>2800</v>
      </c>
      <c r="N8" s="11">
        <f t="shared" si="0"/>
        <v>4640</v>
      </c>
      <c r="O8" s="11">
        <f t="shared" si="0"/>
        <v>4410</v>
      </c>
      <c r="P8" s="11">
        <f t="shared" si="0"/>
        <v>3925</v>
      </c>
      <c r="Q8" s="11">
        <f t="shared" si="0"/>
        <v>3670</v>
      </c>
    </row>
    <row r="9" spans="1:17">
      <c r="A9" s="14">
        <v>6</v>
      </c>
      <c r="B9" s="11">
        <v>440</v>
      </c>
      <c r="C9" s="11">
        <v>338</v>
      </c>
      <c r="D9" s="11">
        <v>385</v>
      </c>
      <c r="E9" s="11">
        <v>600</v>
      </c>
      <c r="F9" s="11">
        <v>627</v>
      </c>
      <c r="G9" s="11">
        <v>550</v>
      </c>
      <c r="H9" s="11">
        <v>498</v>
      </c>
      <c r="I9" s="22"/>
      <c r="J9" s="22"/>
      <c r="K9" s="11">
        <f t="shared" si="1"/>
        <v>2640</v>
      </c>
      <c r="L9" s="11">
        <f t="shared" si="0"/>
        <v>2028</v>
      </c>
      <c r="M9" s="11">
        <f t="shared" si="0"/>
        <v>2310</v>
      </c>
      <c r="N9" s="11">
        <f t="shared" si="0"/>
        <v>3600</v>
      </c>
      <c r="O9" s="11">
        <f t="shared" si="0"/>
        <v>3762</v>
      </c>
      <c r="P9" s="11">
        <f t="shared" si="0"/>
        <v>3300</v>
      </c>
      <c r="Q9" s="11">
        <f t="shared" si="0"/>
        <v>2988</v>
      </c>
    </row>
    <row r="10" spans="1:17">
      <c r="A10" s="14">
        <v>7</v>
      </c>
      <c r="B10" s="11">
        <v>288</v>
      </c>
      <c r="C10" s="11">
        <v>210</v>
      </c>
      <c r="D10" s="11">
        <v>258</v>
      </c>
      <c r="E10" s="11">
        <v>411</v>
      </c>
      <c r="F10" s="11">
        <v>455</v>
      </c>
      <c r="G10" s="11">
        <v>341</v>
      </c>
      <c r="H10" s="11">
        <v>351</v>
      </c>
      <c r="I10" s="22"/>
      <c r="J10" s="23"/>
      <c r="K10" s="11">
        <f t="shared" si="1"/>
        <v>2016</v>
      </c>
      <c r="L10" s="11">
        <f t="shared" si="0"/>
        <v>1470</v>
      </c>
      <c r="M10" s="11">
        <f t="shared" si="0"/>
        <v>1806</v>
      </c>
      <c r="N10" s="11">
        <f t="shared" si="0"/>
        <v>2877</v>
      </c>
      <c r="O10" s="11">
        <f t="shared" si="0"/>
        <v>3185</v>
      </c>
      <c r="P10" s="11">
        <f t="shared" si="0"/>
        <v>2387</v>
      </c>
      <c r="Q10" s="11">
        <f t="shared" si="0"/>
        <v>2457</v>
      </c>
    </row>
    <row r="11" spans="1:17">
      <c r="A11" s="14">
        <v>8</v>
      </c>
      <c r="B11" s="11">
        <v>197</v>
      </c>
      <c r="C11" s="11">
        <v>154</v>
      </c>
      <c r="D11" s="11">
        <v>177</v>
      </c>
      <c r="E11" s="11">
        <v>294</v>
      </c>
      <c r="F11" s="11">
        <v>295</v>
      </c>
      <c r="G11" s="11">
        <v>254</v>
      </c>
      <c r="H11" s="11">
        <v>222</v>
      </c>
      <c r="I11" s="22"/>
      <c r="J11" s="22"/>
      <c r="K11" s="11">
        <f t="shared" si="1"/>
        <v>1576</v>
      </c>
      <c r="L11" s="11">
        <f t="shared" si="0"/>
        <v>1232</v>
      </c>
      <c r="M11" s="11">
        <f t="shared" si="0"/>
        <v>1416</v>
      </c>
      <c r="N11" s="11">
        <f t="shared" si="0"/>
        <v>2352</v>
      </c>
      <c r="O11" s="11">
        <f t="shared" si="0"/>
        <v>2360</v>
      </c>
      <c r="P11" s="11">
        <f t="shared" si="0"/>
        <v>2032</v>
      </c>
      <c r="Q11" s="11">
        <f t="shared" si="0"/>
        <v>1776</v>
      </c>
    </row>
    <row r="12" spans="1:17">
      <c r="A12" s="14">
        <v>9</v>
      </c>
      <c r="B12" s="11">
        <v>166</v>
      </c>
      <c r="C12" s="11">
        <v>108</v>
      </c>
      <c r="D12" s="11">
        <v>153</v>
      </c>
      <c r="E12" s="11">
        <v>216</v>
      </c>
      <c r="F12" s="11">
        <v>245</v>
      </c>
      <c r="G12" s="11">
        <v>181</v>
      </c>
      <c r="H12" s="11">
        <v>167</v>
      </c>
      <c r="I12" s="22"/>
      <c r="J12" s="22"/>
      <c r="K12" s="11">
        <f t="shared" si="1"/>
        <v>1494</v>
      </c>
      <c r="L12" s="11">
        <f t="shared" si="0"/>
        <v>972</v>
      </c>
      <c r="M12" s="11">
        <f t="shared" si="0"/>
        <v>1377</v>
      </c>
      <c r="N12" s="11">
        <f t="shared" si="0"/>
        <v>1944</v>
      </c>
      <c r="O12" s="11">
        <f t="shared" si="0"/>
        <v>2205</v>
      </c>
      <c r="P12" s="11">
        <f t="shared" si="0"/>
        <v>1629</v>
      </c>
      <c r="Q12" s="11">
        <f t="shared" si="0"/>
        <v>1503</v>
      </c>
    </row>
    <row r="13" spans="1:17">
      <c r="A13" s="14">
        <v>10</v>
      </c>
      <c r="B13" s="11">
        <v>113</v>
      </c>
      <c r="C13" s="11">
        <v>94</v>
      </c>
      <c r="D13" s="11">
        <v>99</v>
      </c>
      <c r="E13" s="11">
        <v>153</v>
      </c>
      <c r="F13" s="11">
        <v>161</v>
      </c>
      <c r="G13" s="11">
        <v>139</v>
      </c>
      <c r="H13" s="11">
        <v>136</v>
      </c>
      <c r="I13" s="22"/>
      <c r="J13" s="22"/>
      <c r="K13" s="11">
        <f t="shared" si="1"/>
        <v>1130</v>
      </c>
      <c r="L13" s="11">
        <f t="shared" si="0"/>
        <v>940</v>
      </c>
      <c r="M13" s="11">
        <f t="shared" si="0"/>
        <v>990</v>
      </c>
      <c r="N13" s="11">
        <f t="shared" si="0"/>
        <v>1530</v>
      </c>
      <c r="O13" s="11">
        <f t="shared" si="0"/>
        <v>1610</v>
      </c>
      <c r="P13" s="11">
        <f t="shared" si="0"/>
        <v>1390</v>
      </c>
      <c r="Q13" s="11">
        <f t="shared" si="0"/>
        <v>1360</v>
      </c>
    </row>
    <row r="14" spans="1:17">
      <c r="A14" s="14">
        <v>11</v>
      </c>
      <c r="B14" s="11">
        <v>95</v>
      </c>
      <c r="C14" s="11">
        <v>74</v>
      </c>
      <c r="D14" s="11">
        <v>80</v>
      </c>
      <c r="E14" s="11">
        <v>121</v>
      </c>
      <c r="F14" s="11">
        <v>127</v>
      </c>
      <c r="G14" s="11">
        <v>113</v>
      </c>
      <c r="H14" s="11">
        <v>70</v>
      </c>
      <c r="I14" s="22"/>
      <c r="J14" s="22"/>
      <c r="K14" s="11">
        <f t="shared" si="1"/>
        <v>1045</v>
      </c>
      <c r="L14" s="11">
        <f t="shared" si="0"/>
        <v>814</v>
      </c>
      <c r="M14" s="11">
        <f t="shared" si="0"/>
        <v>880</v>
      </c>
      <c r="N14" s="11">
        <f t="shared" si="0"/>
        <v>1331</v>
      </c>
      <c r="O14" s="11">
        <f t="shared" si="0"/>
        <v>1397</v>
      </c>
      <c r="P14" s="11">
        <f t="shared" si="0"/>
        <v>1243</v>
      </c>
      <c r="Q14" s="11">
        <f t="shared" si="0"/>
        <v>770</v>
      </c>
    </row>
    <row r="15" spans="1:17">
      <c r="A15" s="14">
        <v>12</v>
      </c>
      <c r="B15" s="11">
        <v>81</v>
      </c>
      <c r="C15" s="11">
        <v>59</v>
      </c>
      <c r="D15" s="11">
        <v>64</v>
      </c>
      <c r="E15" s="11">
        <v>98</v>
      </c>
      <c r="F15" s="11">
        <v>104</v>
      </c>
      <c r="G15" s="11">
        <v>84</v>
      </c>
      <c r="H15" s="11">
        <v>63</v>
      </c>
      <c r="I15" s="22"/>
      <c r="J15" s="22"/>
      <c r="K15" s="11">
        <f t="shared" si="1"/>
        <v>972</v>
      </c>
      <c r="L15" s="11">
        <f t="shared" si="0"/>
        <v>708</v>
      </c>
      <c r="M15" s="11">
        <f t="shared" si="0"/>
        <v>768</v>
      </c>
      <c r="N15" s="11">
        <f t="shared" si="0"/>
        <v>1176</v>
      </c>
      <c r="O15" s="11">
        <f t="shared" si="0"/>
        <v>1248</v>
      </c>
      <c r="P15" s="11">
        <f t="shared" si="0"/>
        <v>1008</v>
      </c>
      <c r="Q15" s="11">
        <f t="shared" si="0"/>
        <v>756</v>
      </c>
    </row>
    <row r="16" spans="1:17">
      <c r="A16" s="14">
        <v>13</v>
      </c>
      <c r="B16" s="11">
        <v>47</v>
      </c>
      <c r="C16" s="11">
        <v>34</v>
      </c>
      <c r="D16" s="11">
        <v>56</v>
      </c>
      <c r="E16" s="11">
        <v>77</v>
      </c>
      <c r="F16" s="11">
        <v>76</v>
      </c>
      <c r="G16" s="11">
        <v>46</v>
      </c>
      <c r="H16" s="11">
        <v>71</v>
      </c>
      <c r="I16" s="22"/>
      <c r="J16" s="22"/>
      <c r="K16" s="11">
        <f t="shared" si="1"/>
        <v>611</v>
      </c>
      <c r="L16" s="11">
        <f t="shared" si="0"/>
        <v>442</v>
      </c>
      <c r="M16" s="11">
        <f t="shared" si="0"/>
        <v>728</v>
      </c>
      <c r="N16" s="11">
        <f t="shared" si="0"/>
        <v>1001</v>
      </c>
      <c r="O16" s="11">
        <f t="shared" si="0"/>
        <v>988</v>
      </c>
      <c r="P16" s="11">
        <f t="shared" si="0"/>
        <v>598</v>
      </c>
      <c r="Q16" s="11">
        <f t="shared" si="0"/>
        <v>923</v>
      </c>
    </row>
    <row r="17" spans="1:17">
      <c r="A17" s="14">
        <v>14</v>
      </c>
      <c r="B17" s="11">
        <v>56</v>
      </c>
      <c r="C17" s="11">
        <v>29</v>
      </c>
      <c r="D17" s="11">
        <v>32</v>
      </c>
      <c r="E17" s="11">
        <v>57</v>
      </c>
      <c r="F17" s="11">
        <v>52</v>
      </c>
      <c r="G17" s="11">
        <v>40</v>
      </c>
      <c r="H17" s="11">
        <v>39</v>
      </c>
      <c r="I17" s="22"/>
      <c r="J17" s="22"/>
      <c r="K17" s="11">
        <f t="shared" si="1"/>
        <v>784</v>
      </c>
      <c r="L17" s="11">
        <f t="shared" si="0"/>
        <v>406</v>
      </c>
      <c r="M17" s="11">
        <f t="shared" si="0"/>
        <v>448</v>
      </c>
      <c r="N17" s="11">
        <f t="shared" si="0"/>
        <v>798</v>
      </c>
      <c r="O17" s="11">
        <f t="shared" si="0"/>
        <v>728</v>
      </c>
      <c r="P17" s="11">
        <f t="shared" si="0"/>
        <v>560</v>
      </c>
      <c r="Q17" s="11">
        <f t="shared" si="0"/>
        <v>546</v>
      </c>
    </row>
    <row r="18" spans="1:17">
      <c r="A18" s="14">
        <v>15</v>
      </c>
      <c r="B18" s="11">
        <v>37</v>
      </c>
      <c r="C18" s="11">
        <v>23</v>
      </c>
      <c r="D18" s="11">
        <v>29</v>
      </c>
      <c r="E18" s="11">
        <v>47</v>
      </c>
      <c r="F18" s="11">
        <v>51</v>
      </c>
      <c r="G18" s="11">
        <v>40</v>
      </c>
      <c r="H18" s="11">
        <v>39</v>
      </c>
      <c r="I18" s="22"/>
      <c r="J18" s="22"/>
      <c r="K18" s="11">
        <f t="shared" si="1"/>
        <v>555</v>
      </c>
      <c r="L18" s="11">
        <f t="shared" si="0"/>
        <v>345</v>
      </c>
      <c r="M18" s="11">
        <f t="shared" si="0"/>
        <v>435</v>
      </c>
      <c r="N18" s="11">
        <f t="shared" si="0"/>
        <v>705</v>
      </c>
      <c r="O18" s="11">
        <f t="shared" si="0"/>
        <v>765</v>
      </c>
      <c r="P18" s="11">
        <f t="shared" si="0"/>
        <v>600</v>
      </c>
      <c r="Q18" s="11">
        <f t="shared" si="0"/>
        <v>585</v>
      </c>
    </row>
    <row r="19" spans="1:17">
      <c r="A19" s="14">
        <v>16</v>
      </c>
      <c r="B19" s="11">
        <v>32</v>
      </c>
      <c r="C19" s="11">
        <v>26</v>
      </c>
      <c r="D19" s="11">
        <v>30</v>
      </c>
      <c r="E19" s="11">
        <v>37</v>
      </c>
      <c r="F19" s="11">
        <v>42</v>
      </c>
      <c r="G19" s="11">
        <v>38</v>
      </c>
      <c r="H19" s="11">
        <v>27</v>
      </c>
      <c r="I19" s="22"/>
      <c r="J19" s="22"/>
      <c r="K19" s="11">
        <f t="shared" si="1"/>
        <v>512</v>
      </c>
      <c r="L19" s="11">
        <f t="shared" si="0"/>
        <v>416</v>
      </c>
      <c r="M19" s="11">
        <f t="shared" si="0"/>
        <v>480</v>
      </c>
      <c r="N19" s="11">
        <f t="shared" si="0"/>
        <v>592</v>
      </c>
      <c r="O19" s="11">
        <f t="shared" si="0"/>
        <v>672</v>
      </c>
      <c r="P19" s="11">
        <f t="shared" si="0"/>
        <v>608</v>
      </c>
      <c r="Q19" s="11">
        <f t="shared" si="0"/>
        <v>432</v>
      </c>
    </row>
    <row r="20" spans="1:17">
      <c r="A20" s="14">
        <v>17</v>
      </c>
      <c r="B20" s="11">
        <v>32</v>
      </c>
      <c r="C20" s="11">
        <v>22</v>
      </c>
      <c r="D20" s="11">
        <v>19</v>
      </c>
      <c r="E20" s="11">
        <v>32</v>
      </c>
      <c r="F20" s="11">
        <v>37</v>
      </c>
      <c r="G20" s="11">
        <v>31</v>
      </c>
      <c r="H20" s="11">
        <v>23</v>
      </c>
      <c r="I20" s="22"/>
      <c r="J20" s="22"/>
      <c r="K20" s="11">
        <f t="shared" si="1"/>
        <v>544</v>
      </c>
      <c r="L20" s="11">
        <f t="shared" ref="L20:L61" si="2">C20*$A20</f>
        <v>374</v>
      </c>
      <c r="M20" s="11">
        <f t="shared" ref="M20:M61" si="3">D20*$A20</f>
        <v>323</v>
      </c>
      <c r="N20" s="11">
        <f t="shared" ref="N20:N61" si="4">E20*$A20</f>
        <v>544</v>
      </c>
      <c r="O20" s="11">
        <f t="shared" ref="O20:O61" si="5">F20*$A20</f>
        <v>629</v>
      </c>
      <c r="P20" s="11">
        <f t="shared" ref="P20:P61" si="6">G20*$A20</f>
        <v>527</v>
      </c>
      <c r="Q20" s="11">
        <f t="shared" ref="Q20:Q61" si="7">H20*$A20</f>
        <v>391</v>
      </c>
    </row>
    <row r="21" spans="1:17">
      <c r="A21" s="14">
        <v>18</v>
      </c>
      <c r="B21" s="11">
        <v>21</v>
      </c>
      <c r="C21" s="11">
        <v>13</v>
      </c>
      <c r="D21" s="11">
        <v>18</v>
      </c>
      <c r="E21" s="11">
        <v>16</v>
      </c>
      <c r="F21" s="11">
        <v>28</v>
      </c>
      <c r="G21" s="11">
        <v>24</v>
      </c>
      <c r="H21" s="11">
        <v>17</v>
      </c>
      <c r="I21" s="22"/>
      <c r="J21" s="22"/>
      <c r="K21" s="11">
        <f t="shared" si="1"/>
        <v>378</v>
      </c>
      <c r="L21" s="11">
        <f t="shared" si="2"/>
        <v>234</v>
      </c>
      <c r="M21" s="11">
        <f t="shared" si="3"/>
        <v>324</v>
      </c>
      <c r="N21" s="11">
        <f t="shared" si="4"/>
        <v>288</v>
      </c>
      <c r="O21" s="11">
        <f t="shared" si="5"/>
        <v>504</v>
      </c>
      <c r="P21" s="11">
        <f t="shared" si="6"/>
        <v>432</v>
      </c>
      <c r="Q21" s="11">
        <f t="shared" si="7"/>
        <v>306</v>
      </c>
    </row>
    <row r="22" spans="1:17">
      <c r="A22" s="14">
        <v>19</v>
      </c>
      <c r="B22" s="11">
        <v>17</v>
      </c>
      <c r="C22" s="11">
        <v>16</v>
      </c>
      <c r="D22" s="11">
        <v>13</v>
      </c>
      <c r="E22" s="11">
        <v>14</v>
      </c>
      <c r="F22" s="11">
        <v>21</v>
      </c>
      <c r="G22" s="11">
        <v>18</v>
      </c>
      <c r="H22" s="11">
        <v>15</v>
      </c>
      <c r="I22" s="22"/>
      <c r="J22" s="22"/>
      <c r="K22" s="11">
        <f t="shared" si="1"/>
        <v>323</v>
      </c>
      <c r="L22" s="11">
        <f t="shared" si="2"/>
        <v>304</v>
      </c>
      <c r="M22" s="11">
        <f t="shared" si="3"/>
        <v>247</v>
      </c>
      <c r="N22" s="11">
        <f t="shared" si="4"/>
        <v>266</v>
      </c>
      <c r="O22" s="11">
        <f t="shared" si="5"/>
        <v>399</v>
      </c>
      <c r="P22" s="11">
        <f t="shared" si="6"/>
        <v>342</v>
      </c>
      <c r="Q22" s="11">
        <f t="shared" si="7"/>
        <v>285</v>
      </c>
    </row>
    <row r="23" spans="1:17" ht="15" thickBot="1">
      <c r="A23" s="14">
        <v>20</v>
      </c>
      <c r="B23" s="11">
        <v>14</v>
      </c>
      <c r="C23" s="11">
        <v>12</v>
      </c>
      <c r="D23" s="11">
        <v>14</v>
      </c>
      <c r="E23" s="11">
        <v>11</v>
      </c>
      <c r="F23" s="11">
        <v>16</v>
      </c>
      <c r="G23" s="11">
        <v>19</v>
      </c>
      <c r="H23" s="11">
        <v>10</v>
      </c>
      <c r="I23" s="22"/>
      <c r="J23" s="22"/>
      <c r="K23" s="11">
        <f t="shared" si="1"/>
        <v>280</v>
      </c>
      <c r="L23" s="11">
        <f t="shared" si="2"/>
        <v>240</v>
      </c>
      <c r="M23" s="11">
        <f t="shared" si="3"/>
        <v>280</v>
      </c>
      <c r="N23" s="11">
        <f t="shared" si="4"/>
        <v>220</v>
      </c>
      <c r="O23" s="11">
        <f t="shared" si="5"/>
        <v>320</v>
      </c>
      <c r="P23" s="11">
        <f t="shared" si="6"/>
        <v>380</v>
      </c>
      <c r="Q23" s="11">
        <f t="shared" si="7"/>
        <v>200</v>
      </c>
    </row>
    <row r="24" spans="1:17" ht="15" thickBot="1">
      <c r="A24" s="34">
        <v>21</v>
      </c>
      <c r="B24" s="13">
        <v>8</v>
      </c>
      <c r="C24" s="13">
        <v>12</v>
      </c>
      <c r="D24" s="13">
        <v>7</v>
      </c>
      <c r="E24" s="13">
        <v>14</v>
      </c>
      <c r="F24" s="13">
        <v>8</v>
      </c>
      <c r="G24" s="13">
        <v>14</v>
      </c>
      <c r="H24" s="13">
        <v>12</v>
      </c>
      <c r="I24" s="24">
        <v>200</v>
      </c>
      <c r="J24" s="25">
        <f>4449</f>
        <v>4449</v>
      </c>
      <c r="K24" s="13">
        <f t="shared" si="1"/>
        <v>168</v>
      </c>
      <c r="L24" s="13">
        <f t="shared" si="2"/>
        <v>252</v>
      </c>
      <c r="M24" s="13">
        <f t="shared" si="3"/>
        <v>147</v>
      </c>
      <c r="N24" s="13">
        <f t="shared" si="4"/>
        <v>294</v>
      </c>
      <c r="O24" s="13">
        <f t="shared" si="5"/>
        <v>168</v>
      </c>
      <c r="P24" s="13">
        <f t="shared" si="6"/>
        <v>294</v>
      </c>
      <c r="Q24" s="13">
        <f t="shared" si="7"/>
        <v>252</v>
      </c>
    </row>
    <row r="25" spans="1:17">
      <c r="A25" s="34">
        <v>22</v>
      </c>
      <c r="B25" s="13">
        <v>9</v>
      </c>
      <c r="C25" s="13">
        <v>4</v>
      </c>
      <c r="D25" s="13">
        <v>9</v>
      </c>
      <c r="E25" s="13">
        <v>6</v>
      </c>
      <c r="F25" s="13">
        <v>11</v>
      </c>
      <c r="G25" s="13">
        <v>5</v>
      </c>
      <c r="H25" s="13">
        <v>9</v>
      </c>
      <c r="I25" s="22"/>
      <c r="J25" s="22"/>
      <c r="K25" s="13">
        <f t="shared" si="1"/>
        <v>198</v>
      </c>
      <c r="L25" s="13">
        <f t="shared" si="2"/>
        <v>88</v>
      </c>
      <c r="M25" s="13">
        <f t="shared" si="3"/>
        <v>198</v>
      </c>
      <c r="N25" s="13">
        <f t="shared" si="4"/>
        <v>132</v>
      </c>
      <c r="O25" s="13">
        <f t="shared" si="5"/>
        <v>242</v>
      </c>
      <c r="P25" s="13">
        <f t="shared" si="6"/>
        <v>110</v>
      </c>
      <c r="Q25" s="13">
        <f t="shared" si="7"/>
        <v>198</v>
      </c>
    </row>
    <row r="26" spans="1:17">
      <c r="A26" s="34">
        <v>23</v>
      </c>
      <c r="B26" s="13">
        <v>6</v>
      </c>
      <c r="C26" s="13">
        <v>2</v>
      </c>
      <c r="D26" s="13">
        <v>3</v>
      </c>
      <c r="E26" s="13">
        <v>13</v>
      </c>
      <c r="F26" s="13">
        <v>7</v>
      </c>
      <c r="G26" s="13">
        <v>4</v>
      </c>
      <c r="H26" s="13">
        <v>5</v>
      </c>
      <c r="I26" s="22"/>
      <c r="J26" s="22"/>
      <c r="K26" s="13">
        <f t="shared" si="1"/>
        <v>138</v>
      </c>
      <c r="L26" s="13">
        <f t="shared" si="2"/>
        <v>46</v>
      </c>
      <c r="M26" s="13">
        <f t="shared" si="3"/>
        <v>69</v>
      </c>
      <c r="N26" s="13">
        <f t="shared" si="4"/>
        <v>299</v>
      </c>
      <c r="O26" s="13">
        <f t="shared" si="5"/>
        <v>161</v>
      </c>
      <c r="P26" s="13">
        <f t="shared" si="6"/>
        <v>92</v>
      </c>
      <c r="Q26" s="13">
        <f t="shared" si="7"/>
        <v>115</v>
      </c>
    </row>
    <row r="27" spans="1:17" ht="15" thickBot="1">
      <c r="A27" s="34">
        <v>24</v>
      </c>
      <c r="B27" s="13">
        <v>3</v>
      </c>
      <c r="C27" s="13">
        <v>4</v>
      </c>
      <c r="D27" s="13">
        <v>2</v>
      </c>
      <c r="E27" s="13">
        <v>4</v>
      </c>
      <c r="F27" s="13">
        <v>12</v>
      </c>
      <c r="G27" s="13">
        <v>1</v>
      </c>
      <c r="H27" s="13">
        <v>6</v>
      </c>
      <c r="I27" s="22"/>
      <c r="J27" s="22"/>
      <c r="K27" s="13">
        <f t="shared" si="1"/>
        <v>72</v>
      </c>
      <c r="L27" s="13">
        <f t="shared" si="2"/>
        <v>96</v>
      </c>
      <c r="M27" s="13">
        <f t="shared" si="3"/>
        <v>48</v>
      </c>
      <c r="N27" s="13">
        <f t="shared" si="4"/>
        <v>96</v>
      </c>
      <c r="O27" s="13">
        <f t="shared" si="5"/>
        <v>288</v>
      </c>
      <c r="P27" s="13">
        <f t="shared" si="6"/>
        <v>24</v>
      </c>
      <c r="Q27" s="13">
        <f t="shared" si="7"/>
        <v>144</v>
      </c>
    </row>
    <row r="28" spans="1:17" ht="15" thickBot="1">
      <c r="A28" s="35">
        <v>25</v>
      </c>
      <c r="B28" s="16">
        <v>2</v>
      </c>
      <c r="C28" s="16">
        <v>8</v>
      </c>
      <c r="D28" s="16">
        <v>7</v>
      </c>
      <c r="E28" s="16">
        <v>3</v>
      </c>
      <c r="F28" s="16">
        <v>2</v>
      </c>
      <c r="G28" s="16">
        <v>4</v>
      </c>
      <c r="H28" s="16">
        <v>4</v>
      </c>
      <c r="I28" s="26">
        <v>193</v>
      </c>
      <c r="J28" s="27">
        <v>6742</v>
      </c>
      <c r="K28" s="10">
        <f t="shared" si="1"/>
        <v>50</v>
      </c>
      <c r="L28" s="10">
        <f t="shared" si="2"/>
        <v>200</v>
      </c>
      <c r="M28" s="10">
        <f t="shared" si="3"/>
        <v>175</v>
      </c>
      <c r="N28" s="10">
        <f t="shared" si="4"/>
        <v>75</v>
      </c>
      <c r="O28" s="10">
        <f t="shared" si="5"/>
        <v>50</v>
      </c>
      <c r="P28" s="10">
        <f t="shared" si="6"/>
        <v>100</v>
      </c>
      <c r="Q28" s="10">
        <f t="shared" si="7"/>
        <v>100</v>
      </c>
    </row>
    <row r="29" spans="1:17">
      <c r="A29" s="35">
        <v>26</v>
      </c>
      <c r="B29" s="16">
        <v>3</v>
      </c>
      <c r="C29" s="16">
        <v>3</v>
      </c>
      <c r="D29" s="16">
        <v>5</v>
      </c>
      <c r="E29" s="16">
        <v>4</v>
      </c>
      <c r="F29" s="16">
        <v>6</v>
      </c>
      <c r="G29" s="16">
        <v>6</v>
      </c>
      <c r="H29" s="16">
        <v>5</v>
      </c>
      <c r="I29" s="22"/>
      <c r="J29" s="22"/>
      <c r="K29" s="10">
        <f t="shared" si="1"/>
        <v>78</v>
      </c>
      <c r="L29" s="10">
        <f t="shared" si="2"/>
        <v>78</v>
      </c>
      <c r="M29" s="10">
        <f t="shared" si="3"/>
        <v>130</v>
      </c>
      <c r="N29" s="10">
        <f t="shared" si="4"/>
        <v>104</v>
      </c>
      <c r="O29" s="10">
        <f t="shared" si="5"/>
        <v>156</v>
      </c>
      <c r="P29" s="10">
        <f t="shared" si="6"/>
        <v>156</v>
      </c>
      <c r="Q29" s="10">
        <f t="shared" si="7"/>
        <v>130</v>
      </c>
    </row>
    <row r="30" spans="1:17">
      <c r="A30" s="35">
        <v>27</v>
      </c>
      <c r="B30" s="16">
        <v>2</v>
      </c>
      <c r="C30" s="16">
        <v>3</v>
      </c>
      <c r="D30" s="16">
        <v>1</v>
      </c>
      <c r="E30" s="16">
        <v>5</v>
      </c>
      <c r="F30" s="16">
        <v>3</v>
      </c>
      <c r="G30" s="16">
        <v>3</v>
      </c>
      <c r="H30" s="16">
        <v>3</v>
      </c>
      <c r="I30" s="22"/>
      <c r="J30" s="22"/>
      <c r="K30" s="10">
        <f t="shared" si="1"/>
        <v>54</v>
      </c>
      <c r="L30" s="10">
        <f t="shared" si="2"/>
        <v>81</v>
      </c>
      <c r="M30" s="10">
        <f t="shared" si="3"/>
        <v>27</v>
      </c>
      <c r="N30" s="10">
        <f t="shared" si="4"/>
        <v>135</v>
      </c>
      <c r="O30" s="10">
        <f t="shared" si="5"/>
        <v>81</v>
      </c>
      <c r="P30" s="10">
        <f t="shared" si="6"/>
        <v>81</v>
      </c>
      <c r="Q30" s="10">
        <f t="shared" si="7"/>
        <v>81</v>
      </c>
    </row>
    <row r="31" spans="1:17">
      <c r="A31" s="35">
        <v>28</v>
      </c>
      <c r="B31" s="16">
        <v>2</v>
      </c>
      <c r="C31" s="16">
        <v>2</v>
      </c>
      <c r="D31" s="16">
        <v>1</v>
      </c>
      <c r="E31" s="16">
        <v>3</v>
      </c>
      <c r="F31" s="16">
        <v>1</v>
      </c>
      <c r="G31" s="16">
        <v>2</v>
      </c>
      <c r="H31" s="16">
        <v>3</v>
      </c>
      <c r="I31" s="22"/>
      <c r="J31" s="22"/>
      <c r="K31" s="10">
        <f t="shared" si="1"/>
        <v>56</v>
      </c>
      <c r="L31" s="10">
        <f t="shared" si="2"/>
        <v>56</v>
      </c>
      <c r="M31" s="10">
        <f t="shared" si="3"/>
        <v>28</v>
      </c>
      <c r="N31" s="10">
        <f t="shared" si="4"/>
        <v>84</v>
      </c>
      <c r="O31" s="10">
        <f t="shared" si="5"/>
        <v>28</v>
      </c>
      <c r="P31" s="10">
        <f t="shared" si="6"/>
        <v>56</v>
      </c>
      <c r="Q31" s="10">
        <f t="shared" si="7"/>
        <v>84</v>
      </c>
    </row>
    <row r="32" spans="1:17">
      <c r="A32" s="35">
        <v>29</v>
      </c>
      <c r="B32" s="16">
        <v>2</v>
      </c>
      <c r="C32" s="16">
        <v>2</v>
      </c>
      <c r="D32" s="16">
        <v>1</v>
      </c>
      <c r="E32" s="16">
        <v>3</v>
      </c>
      <c r="F32" s="16">
        <v>1</v>
      </c>
      <c r="G32" s="16">
        <v>1</v>
      </c>
      <c r="H32" s="16">
        <v>1</v>
      </c>
      <c r="I32" s="22"/>
      <c r="J32" s="22"/>
      <c r="K32" s="10">
        <f t="shared" si="1"/>
        <v>58</v>
      </c>
      <c r="L32" s="10">
        <f t="shared" si="2"/>
        <v>58</v>
      </c>
      <c r="M32" s="10">
        <f t="shared" si="3"/>
        <v>29</v>
      </c>
      <c r="N32" s="10">
        <f t="shared" si="4"/>
        <v>87</v>
      </c>
      <c r="O32" s="10">
        <f t="shared" si="5"/>
        <v>29</v>
      </c>
      <c r="P32" s="10">
        <f t="shared" si="6"/>
        <v>29</v>
      </c>
      <c r="Q32" s="10">
        <f t="shared" si="7"/>
        <v>29</v>
      </c>
    </row>
    <row r="33" spans="1:17">
      <c r="A33" s="35">
        <v>30</v>
      </c>
      <c r="B33" s="16"/>
      <c r="C33" s="16">
        <v>3</v>
      </c>
      <c r="D33" s="16">
        <v>1</v>
      </c>
      <c r="E33" s="16">
        <v>1</v>
      </c>
      <c r="F33" s="16">
        <v>6</v>
      </c>
      <c r="G33" s="16">
        <v>1</v>
      </c>
      <c r="H33" s="16">
        <v>1</v>
      </c>
      <c r="I33" s="22"/>
      <c r="J33" s="22"/>
      <c r="K33" s="10">
        <f t="shared" si="1"/>
        <v>0</v>
      </c>
      <c r="L33" s="10">
        <f t="shared" si="2"/>
        <v>90</v>
      </c>
      <c r="M33" s="10">
        <f t="shared" si="3"/>
        <v>30</v>
      </c>
      <c r="N33" s="10">
        <f t="shared" si="4"/>
        <v>30</v>
      </c>
      <c r="O33" s="10">
        <f t="shared" si="5"/>
        <v>180</v>
      </c>
      <c r="P33" s="10">
        <f t="shared" si="6"/>
        <v>30</v>
      </c>
      <c r="Q33" s="10">
        <f t="shared" si="7"/>
        <v>30</v>
      </c>
    </row>
    <row r="34" spans="1:17">
      <c r="A34" s="35">
        <v>31</v>
      </c>
      <c r="B34" s="16">
        <v>2</v>
      </c>
      <c r="C34" s="16">
        <v>2</v>
      </c>
      <c r="D34" s="16">
        <v>1</v>
      </c>
      <c r="E34" s="16">
        <v>2</v>
      </c>
      <c r="F34" s="16">
        <v>1</v>
      </c>
      <c r="G34" s="16">
        <v>2</v>
      </c>
      <c r="H34" s="16">
        <v>1</v>
      </c>
      <c r="I34" s="22"/>
      <c r="J34" s="22"/>
      <c r="K34" s="10">
        <f t="shared" si="1"/>
        <v>62</v>
      </c>
      <c r="L34" s="10">
        <f t="shared" si="2"/>
        <v>62</v>
      </c>
      <c r="M34" s="10">
        <f t="shared" si="3"/>
        <v>31</v>
      </c>
      <c r="N34" s="10">
        <f t="shared" si="4"/>
        <v>62</v>
      </c>
      <c r="O34" s="10">
        <f t="shared" si="5"/>
        <v>31</v>
      </c>
      <c r="P34" s="10">
        <f t="shared" si="6"/>
        <v>62</v>
      </c>
      <c r="Q34" s="10">
        <f t="shared" si="7"/>
        <v>31</v>
      </c>
    </row>
    <row r="35" spans="1:17">
      <c r="A35" s="35">
        <v>32</v>
      </c>
      <c r="B35" s="16">
        <v>1</v>
      </c>
      <c r="C35" s="16">
        <v>1</v>
      </c>
      <c r="D35" s="16">
        <v>2</v>
      </c>
      <c r="E35" s="16">
        <v>2</v>
      </c>
      <c r="F35" s="16">
        <v>1</v>
      </c>
      <c r="G35" s="16">
        <v>1</v>
      </c>
      <c r="H35" s="16">
        <v>1</v>
      </c>
      <c r="I35" s="22"/>
      <c r="J35" s="22"/>
      <c r="K35" s="10">
        <f t="shared" si="1"/>
        <v>32</v>
      </c>
      <c r="L35" s="10">
        <f t="shared" si="2"/>
        <v>32</v>
      </c>
      <c r="M35" s="10">
        <f t="shared" si="3"/>
        <v>64</v>
      </c>
      <c r="N35" s="10">
        <f t="shared" si="4"/>
        <v>64</v>
      </c>
      <c r="O35" s="10">
        <f t="shared" si="5"/>
        <v>32</v>
      </c>
      <c r="P35" s="10">
        <f t="shared" si="6"/>
        <v>32</v>
      </c>
      <c r="Q35" s="10">
        <f t="shared" si="7"/>
        <v>32</v>
      </c>
    </row>
    <row r="36" spans="1:17">
      <c r="A36" s="35">
        <v>33</v>
      </c>
      <c r="B36" s="16">
        <v>1</v>
      </c>
      <c r="C36" s="16">
        <v>2</v>
      </c>
      <c r="D36" s="16"/>
      <c r="E36" s="16"/>
      <c r="F36" s="16">
        <v>3</v>
      </c>
      <c r="G36" s="16"/>
      <c r="H36" s="16"/>
      <c r="I36" s="22"/>
      <c r="J36" s="22"/>
      <c r="K36" s="10">
        <f t="shared" si="1"/>
        <v>33</v>
      </c>
      <c r="L36" s="10">
        <f t="shared" si="2"/>
        <v>66</v>
      </c>
      <c r="M36" s="10">
        <f t="shared" si="3"/>
        <v>0</v>
      </c>
      <c r="N36" s="10">
        <f t="shared" si="4"/>
        <v>0</v>
      </c>
      <c r="O36" s="10">
        <f t="shared" si="5"/>
        <v>99</v>
      </c>
      <c r="P36" s="10">
        <f t="shared" si="6"/>
        <v>0</v>
      </c>
      <c r="Q36" s="10">
        <f t="shared" si="7"/>
        <v>0</v>
      </c>
    </row>
    <row r="37" spans="1:17">
      <c r="A37" s="35">
        <v>34</v>
      </c>
      <c r="B37" s="16">
        <v>1</v>
      </c>
      <c r="C37" s="16"/>
      <c r="D37" s="16"/>
      <c r="E37" s="16"/>
      <c r="F37" s="16">
        <v>2</v>
      </c>
      <c r="G37" s="16"/>
      <c r="H37" s="16"/>
      <c r="I37" s="22"/>
      <c r="J37" s="22"/>
      <c r="K37" s="10">
        <f t="shared" si="1"/>
        <v>34</v>
      </c>
      <c r="L37" s="10">
        <f t="shared" si="2"/>
        <v>0</v>
      </c>
      <c r="M37" s="10">
        <f t="shared" si="3"/>
        <v>0</v>
      </c>
      <c r="N37" s="10">
        <f t="shared" si="4"/>
        <v>0</v>
      </c>
      <c r="O37" s="10">
        <f t="shared" si="5"/>
        <v>68</v>
      </c>
      <c r="P37" s="10">
        <f t="shared" si="6"/>
        <v>0</v>
      </c>
      <c r="Q37" s="10">
        <f t="shared" si="7"/>
        <v>0</v>
      </c>
    </row>
    <row r="38" spans="1:17">
      <c r="A38" s="35">
        <v>35</v>
      </c>
      <c r="B38" s="16">
        <v>1</v>
      </c>
      <c r="C38" s="16"/>
      <c r="D38" s="16">
        <v>1</v>
      </c>
      <c r="E38" s="16">
        <v>2</v>
      </c>
      <c r="F38" s="16">
        <v>1</v>
      </c>
      <c r="G38" s="16">
        <v>1</v>
      </c>
      <c r="H38" s="16">
        <v>1</v>
      </c>
      <c r="I38" s="22"/>
      <c r="J38" s="22"/>
      <c r="K38" s="10">
        <f t="shared" si="1"/>
        <v>35</v>
      </c>
      <c r="L38" s="10">
        <f t="shared" si="2"/>
        <v>0</v>
      </c>
      <c r="M38" s="10">
        <f t="shared" si="3"/>
        <v>35</v>
      </c>
      <c r="N38" s="10">
        <f t="shared" si="4"/>
        <v>70</v>
      </c>
      <c r="O38" s="10">
        <f t="shared" si="5"/>
        <v>35</v>
      </c>
      <c r="P38" s="10">
        <f t="shared" si="6"/>
        <v>35</v>
      </c>
      <c r="Q38" s="10">
        <f t="shared" si="7"/>
        <v>35</v>
      </c>
    </row>
    <row r="39" spans="1:17">
      <c r="A39" s="35">
        <v>36</v>
      </c>
      <c r="B39" s="16">
        <v>1</v>
      </c>
      <c r="C39" s="16">
        <v>1</v>
      </c>
      <c r="D39" s="16"/>
      <c r="E39" s="16"/>
      <c r="F39" s="16"/>
      <c r="G39" s="16"/>
      <c r="H39" s="16"/>
      <c r="I39" s="22"/>
      <c r="J39" s="22"/>
      <c r="K39" s="10">
        <f t="shared" si="1"/>
        <v>36</v>
      </c>
      <c r="L39" s="10">
        <f t="shared" si="2"/>
        <v>36</v>
      </c>
      <c r="M39" s="10">
        <f t="shared" si="3"/>
        <v>0</v>
      </c>
      <c r="N39" s="10">
        <f t="shared" si="4"/>
        <v>0</v>
      </c>
      <c r="O39" s="10">
        <f t="shared" si="5"/>
        <v>0</v>
      </c>
      <c r="P39" s="10">
        <f t="shared" si="6"/>
        <v>0</v>
      </c>
      <c r="Q39" s="10">
        <f t="shared" si="7"/>
        <v>0</v>
      </c>
    </row>
    <row r="40" spans="1:17">
      <c r="A40" s="35">
        <v>37</v>
      </c>
      <c r="B40" s="16"/>
      <c r="C40" s="16"/>
      <c r="D40" s="16">
        <v>1</v>
      </c>
      <c r="E40" s="16"/>
      <c r="F40" s="16"/>
      <c r="G40" s="16"/>
      <c r="H40" s="16"/>
      <c r="I40" s="22"/>
      <c r="J40" s="22"/>
      <c r="K40" s="10">
        <f t="shared" si="1"/>
        <v>0</v>
      </c>
      <c r="L40" s="10">
        <f t="shared" si="2"/>
        <v>0</v>
      </c>
      <c r="M40" s="10">
        <f t="shared" si="3"/>
        <v>37</v>
      </c>
      <c r="N40" s="10">
        <f t="shared" si="4"/>
        <v>0</v>
      </c>
      <c r="O40" s="10">
        <f t="shared" si="5"/>
        <v>0</v>
      </c>
      <c r="P40" s="10">
        <f t="shared" si="6"/>
        <v>0</v>
      </c>
      <c r="Q40" s="10">
        <f t="shared" si="7"/>
        <v>0</v>
      </c>
    </row>
    <row r="41" spans="1:17">
      <c r="A41" s="35">
        <v>38</v>
      </c>
      <c r="B41" s="16">
        <v>1</v>
      </c>
      <c r="C41" s="16"/>
      <c r="D41" s="16">
        <v>1</v>
      </c>
      <c r="E41" s="16">
        <v>1</v>
      </c>
      <c r="F41" s="16"/>
      <c r="G41" s="16"/>
      <c r="H41" s="16"/>
      <c r="I41" s="22"/>
      <c r="J41" s="22"/>
      <c r="K41" s="10">
        <f t="shared" si="1"/>
        <v>38</v>
      </c>
      <c r="L41" s="10">
        <f t="shared" si="2"/>
        <v>0</v>
      </c>
      <c r="M41" s="10">
        <f t="shared" si="3"/>
        <v>38</v>
      </c>
      <c r="N41" s="10">
        <f t="shared" si="4"/>
        <v>38</v>
      </c>
      <c r="O41" s="10">
        <f t="shared" si="5"/>
        <v>0</v>
      </c>
      <c r="P41" s="10">
        <f t="shared" si="6"/>
        <v>0</v>
      </c>
      <c r="Q41" s="10">
        <f t="shared" si="7"/>
        <v>0</v>
      </c>
    </row>
    <row r="42" spans="1:17">
      <c r="A42" s="35">
        <v>39</v>
      </c>
      <c r="B42" s="16">
        <v>1</v>
      </c>
      <c r="C42" s="16">
        <v>1</v>
      </c>
      <c r="D42" s="16">
        <v>1</v>
      </c>
      <c r="E42" s="16"/>
      <c r="F42" s="16">
        <v>2</v>
      </c>
      <c r="G42" s="16"/>
      <c r="H42" s="16">
        <v>1</v>
      </c>
      <c r="I42" s="22"/>
      <c r="J42" s="22"/>
      <c r="K42" s="10">
        <f t="shared" si="1"/>
        <v>39</v>
      </c>
      <c r="L42" s="10">
        <f t="shared" si="2"/>
        <v>39</v>
      </c>
      <c r="M42" s="10">
        <f t="shared" si="3"/>
        <v>39</v>
      </c>
      <c r="N42" s="10">
        <f t="shared" si="4"/>
        <v>0</v>
      </c>
      <c r="O42" s="10">
        <f t="shared" si="5"/>
        <v>78</v>
      </c>
      <c r="P42" s="10">
        <f t="shared" si="6"/>
        <v>0</v>
      </c>
      <c r="Q42" s="10">
        <f t="shared" si="7"/>
        <v>39</v>
      </c>
    </row>
    <row r="43" spans="1:17">
      <c r="A43" s="35">
        <v>40</v>
      </c>
      <c r="B43" s="16"/>
      <c r="C43" s="16"/>
      <c r="D43" s="16">
        <v>1</v>
      </c>
      <c r="E43" s="16"/>
      <c r="F43" s="16"/>
      <c r="G43" s="16"/>
      <c r="H43" s="16"/>
      <c r="I43" s="22"/>
      <c r="J43" s="22"/>
      <c r="K43" s="10">
        <f t="shared" si="1"/>
        <v>0</v>
      </c>
      <c r="L43" s="10">
        <f t="shared" si="2"/>
        <v>0</v>
      </c>
      <c r="M43" s="10">
        <f t="shared" si="3"/>
        <v>40</v>
      </c>
      <c r="N43" s="10">
        <f t="shared" si="4"/>
        <v>0</v>
      </c>
      <c r="O43" s="10">
        <f t="shared" si="5"/>
        <v>0</v>
      </c>
      <c r="P43" s="10">
        <f t="shared" si="6"/>
        <v>0</v>
      </c>
      <c r="Q43" s="10">
        <f t="shared" si="7"/>
        <v>0</v>
      </c>
    </row>
    <row r="44" spans="1:17">
      <c r="A44" s="35">
        <v>41</v>
      </c>
      <c r="B44" s="16"/>
      <c r="C44" s="16"/>
      <c r="D44" s="16">
        <v>2</v>
      </c>
      <c r="E44" s="16"/>
      <c r="F44" s="16"/>
      <c r="G44" s="16"/>
      <c r="H44" s="16"/>
      <c r="I44" s="22"/>
      <c r="J44" s="22"/>
      <c r="K44" s="10">
        <f t="shared" si="1"/>
        <v>0</v>
      </c>
      <c r="L44" s="10">
        <f t="shared" si="2"/>
        <v>0</v>
      </c>
      <c r="M44" s="10">
        <f t="shared" si="3"/>
        <v>82</v>
      </c>
      <c r="N44" s="10">
        <f t="shared" si="4"/>
        <v>0</v>
      </c>
      <c r="O44" s="10">
        <f t="shared" si="5"/>
        <v>0</v>
      </c>
      <c r="P44" s="10">
        <f t="shared" si="6"/>
        <v>0</v>
      </c>
      <c r="Q44" s="10">
        <f t="shared" si="7"/>
        <v>0</v>
      </c>
    </row>
    <row r="45" spans="1:17">
      <c r="A45" s="35">
        <v>42</v>
      </c>
      <c r="B45" s="16">
        <v>1</v>
      </c>
      <c r="C45" s="16"/>
      <c r="D45" s="16">
        <v>1</v>
      </c>
      <c r="E45" s="16"/>
      <c r="F45" s="16"/>
      <c r="G45" s="16">
        <v>1</v>
      </c>
      <c r="H45" s="16">
        <v>1</v>
      </c>
      <c r="I45" s="22"/>
      <c r="J45" s="22"/>
      <c r="K45" s="10">
        <f t="shared" si="1"/>
        <v>42</v>
      </c>
      <c r="L45" s="10">
        <f t="shared" si="2"/>
        <v>0</v>
      </c>
      <c r="M45" s="10">
        <f t="shared" si="3"/>
        <v>42</v>
      </c>
      <c r="N45" s="10">
        <f t="shared" si="4"/>
        <v>0</v>
      </c>
      <c r="O45" s="10">
        <f t="shared" si="5"/>
        <v>0</v>
      </c>
      <c r="P45" s="10">
        <f t="shared" si="6"/>
        <v>42</v>
      </c>
      <c r="Q45" s="10">
        <f t="shared" si="7"/>
        <v>42</v>
      </c>
    </row>
    <row r="46" spans="1:17">
      <c r="A46" s="35">
        <v>43</v>
      </c>
      <c r="B46" s="16">
        <v>1</v>
      </c>
      <c r="C46" s="16"/>
      <c r="D46" s="16"/>
      <c r="E46" s="16"/>
      <c r="F46" s="16"/>
      <c r="G46" s="16"/>
      <c r="H46" s="16"/>
      <c r="I46" s="22"/>
      <c r="J46" s="22"/>
      <c r="K46" s="10">
        <f t="shared" si="1"/>
        <v>43</v>
      </c>
      <c r="L46" s="10">
        <f t="shared" si="2"/>
        <v>0</v>
      </c>
      <c r="M46" s="10">
        <f t="shared" si="3"/>
        <v>0</v>
      </c>
      <c r="N46" s="10">
        <f t="shared" si="4"/>
        <v>0</v>
      </c>
      <c r="O46" s="10">
        <f t="shared" si="5"/>
        <v>0</v>
      </c>
      <c r="P46" s="10">
        <f t="shared" si="6"/>
        <v>0</v>
      </c>
      <c r="Q46" s="10">
        <f t="shared" si="7"/>
        <v>0</v>
      </c>
    </row>
    <row r="47" spans="1:17">
      <c r="A47" s="35">
        <v>44</v>
      </c>
      <c r="B47" s="16">
        <v>1</v>
      </c>
      <c r="C47" s="16"/>
      <c r="D47" s="16"/>
      <c r="E47" s="16"/>
      <c r="F47" s="16"/>
      <c r="G47" s="16">
        <v>1</v>
      </c>
      <c r="H47" s="16"/>
      <c r="I47" s="22"/>
      <c r="J47" s="22"/>
      <c r="K47" s="10">
        <f t="shared" si="1"/>
        <v>44</v>
      </c>
      <c r="L47" s="10">
        <f t="shared" si="2"/>
        <v>0</v>
      </c>
      <c r="M47" s="10">
        <f t="shared" si="3"/>
        <v>0</v>
      </c>
      <c r="N47" s="10">
        <f t="shared" si="4"/>
        <v>0</v>
      </c>
      <c r="O47" s="10">
        <f t="shared" si="5"/>
        <v>0</v>
      </c>
      <c r="P47" s="10">
        <f t="shared" si="6"/>
        <v>44</v>
      </c>
      <c r="Q47" s="10">
        <f t="shared" si="7"/>
        <v>0</v>
      </c>
    </row>
    <row r="48" spans="1:17">
      <c r="A48" s="35">
        <v>45</v>
      </c>
      <c r="B48" s="16"/>
      <c r="C48" s="16">
        <v>1</v>
      </c>
      <c r="D48" s="16"/>
      <c r="E48" s="16"/>
      <c r="F48" s="16"/>
      <c r="G48" s="16"/>
      <c r="H48" s="16"/>
      <c r="I48" s="22"/>
      <c r="J48" s="22"/>
      <c r="K48" s="10">
        <f t="shared" si="1"/>
        <v>0</v>
      </c>
      <c r="L48" s="10">
        <f t="shared" si="2"/>
        <v>45</v>
      </c>
      <c r="M48" s="10">
        <f t="shared" si="3"/>
        <v>0</v>
      </c>
      <c r="N48" s="10">
        <f t="shared" si="4"/>
        <v>0</v>
      </c>
      <c r="O48" s="10">
        <f t="shared" si="5"/>
        <v>0</v>
      </c>
      <c r="P48" s="10">
        <f t="shared" si="6"/>
        <v>0</v>
      </c>
      <c r="Q48" s="10">
        <f t="shared" si="7"/>
        <v>0</v>
      </c>
    </row>
    <row r="49" spans="1:17">
      <c r="A49" s="35">
        <v>46</v>
      </c>
      <c r="B49" s="16"/>
      <c r="C49" s="16"/>
      <c r="D49" s="16"/>
      <c r="E49" s="16"/>
      <c r="F49" s="16">
        <v>1</v>
      </c>
      <c r="G49" s="16"/>
      <c r="H49" s="16"/>
      <c r="I49" s="22"/>
      <c r="J49" s="22"/>
      <c r="K49" s="10">
        <f t="shared" si="1"/>
        <v>0</v>
      </c>
      <c r="L49" s="10">
        <f t="shared" si="2"/>
        <v>0</v>
      </c>
      <c r="M49" s="10">
        <f t="shared" si="3"/>
        <v>0</v>
      </c>
      <c r="N49" s="10">
        <f t="shared" si="4"/>
        <v>0</v>
      </c>
      <c r="O49" s="10">
        <f t="shared" si="5"/>
        <v>46</v>
      </c>
      <c r="P49" s="10">
        <f t="shared" si="6"/>
        <v>0</v>
      </c>
      <c r="Q49" s="10">
        <f t="shared" si="7"/>
        <v>0</v>
      </c>
    </row>
    <row r="50" spans="1:17">
      <c r="A50" s="35">
        <v>47</v>
      </c>
      <c r="B50" s="16">
        <v>1</v>
      </c>
      <c r="C50" s="16"/>
      <c r="D50" s="16"/>
      <c r="E50" s="16"/>
      <c r="F50" s="16"/>
      <c r="G50" s="16"/>
      <c r="H50" s="16"/>
      <c r="I50" s="22"/>
      <c r="J50" s="22"/>
      <c r="K50" s="10">
        <f t="shared" si="1"/>
        <v>47</v>
      </c>
      <c r="L50" s="10">
        <f t="shared" si="2"/>
        <v>0</v>
      </c>
      <c r="M50" s="10">
        <f t="shared" si="3"/>
        <v>0</v>
      </c>
      <c r="N50" s="10">
        <f t="shared" si="4"/>
        <v>0</v>
      </c>
      <c r="O50" s="10">
        <f t="shared" si="5"/>
        <v>0</v>
      </c>
      <c r="P50" s="10">
        <f t="shared" si="6"/>
        <v>0</v>
      </c>
      <c r="Q50" s="10">
        <f t="shared" si="7"/>
        <v>0</v>
      </c>
    </row>
    <row r="51" spans="1:17">
      <c r="A51" s="35">
        <v>52</v>
      </c>
      <c r="B51" s="16"/>
      <c r="C51" s="16"/>
      <c r="D51" s="16"/>
      <c r="E51" s="16"/>
      <c r="F51" s="16"/>
      <c r="G51" s="16">
        <v>1</v>
      </c>
      <c r="H51" s="16"/>
      <c r="I51" s="22"/>
      <c r="J51" s="22"/>
      <c r="K51" s="10">
        <f t="shared" si="1"/>
        <v>0</v>
      </c>
      <c r="L51" s="10">
        <f t="shared" si="2"/>
        <v>0</v>
      </c>
      <c r="M51" s="10">
        <f t="shared" si="3"/>
        <v>0</v>
      </c>
      <c r="N51" s="10">
        <f t="shared" si="4"/>
        <v>0</v>
      </c>
      <c r="O51" s="10">
        <f t="shared" si="5"/>
        <v>0</v>
      </c>
      <c r="P51" s="10">
        <f t="shared" si="6"/>
        <v>52</v>
      </c>
      <c r="Q51" s="10">
        <f t="shared" si="7"/>
        <v>0</v>
      </c>
    </row>
    <row r="52" spans="1:17">
      <c r="A52" s="35">
        <v>56</v>
      </c>
      <c r="B52" s="16"/>
      <c r="C52" s="16"/>
      <c r="D52" s="16">
        <v>1</v>
      </c>
      <c r="E52" s="16"/>
      <c r="F52" s="16"/>
      <c r="G52" s="16"/>
      <c r="H52" s="16"/>
      <c r="I52" s="22"/>
      <c r="J52" s="22"/>
      <c r="K52" s="10">
        <f t="shared" si="1"/>
        <v>0</v>
      </c>
      <c r="L52" s="10">
        <f t="shared" si="2"/>
        <v>0</v>
      </c>
      <c r="M52" s="10">
        <f t="shared" si="3"/>
        <v>56</v>
      </c>
      <c r="N52" s="10">
        <f t="shared" si="4"/>
        <v>0</v>
      </c>
      <c r="O52" s="10">
        <f t="shared" si="5"/>
        <v>0</v>
      </c>
      <c r="P52" s="10">
        <f t="shared" si="6"/>
        <v>0</v>
      </c>
      <c r="Q52" s="10">
        <f t="shared" si="7"/>
        <v>0</v>
      </c>
    </row>
    <row r="53" spans="1:17">
      <c r="A53" s="35">
        <v>60</v>
      </c>
      <c r="B53" s="16"/>
      <c r="C53" s="16"/>
      <c r="D53" s="16"/>
      <c r="E53" s="16">
        <v>1</v>
      </c>
      <c r="F53" s="16"/>
      <c r="G53" s="16"/>
      <c r="H53" s="16"/>
      <c r="I53" s="22"/>
      <c r="J53" s="22"/>
      <c r="K53" s="10">
        <f t="shared" si="1"/>
        <v>0</v>
      </c>
      <c r="L53" s="10">
        <f t="shared" si="2"/>
        <v>0</v>
      </c>
      <c r="M53" s="10">
        <f t="shared" si="3"/>
        <v>0</v>
      </c>
      <c r="N53" s="10">
        <f t="shared" si="4"/>
        <v>60</v>
      </c>
      <c r="O53" s="10">
        <f t="shared" si="5"/>
        <v>0</v>
      </c>
      <c r="P53" s="10">
        <f t="shared" si="6"/>
        <v>0</v>
      </c>
      <c r="Q53" s="10">
        <f t="shared" si="7"/>
        <v>0</v>
      </c>
    </row>
    <row r="54" spans="1:17">
      <c r="A54" s="35">
        <v>63</v>
      </c>
      <c r="B54" s="16"/>
      <c r="C54" s="16"/>
      <c r="D54" s="16"/>
      <c r="E54" s="16">
        <v>1</v>
      </c>
      <c r="F54" s="16"/>
      <c r="G54" s="16"/>
      <c r="H54" s="16"/>
      <c r="I54" s="22"/>
      <c r="J54" s="22"/>
      <c r="K54" s="10">
        <f t="shared" si="1"/>
        <v>0</v>
      </c>
      <c r="L54" s="10">
        <f t="shared" si="2"/>
        <v>0</v>
      </c>
      <c r="M54" s="10">
        <f t="shared" si="3"/>
        <v>0</v>
      </c>
      <c r="N54" s="10">
        <f t="shared" si="4"/>
        <v>63</v>
      </c>
      <c r="O54" s="10">
        <f t="shared" si="5"/>
        <v>0</v>
      </c>
      <c r="P54" s="10">
        <f t="shared" si="6"/>
        <v>0</v>
      </c>
      <c r="Q54" s="10">
        <f t="shared" si="7"/>
        <v>0</v>
      </c>
    </row>
    <row r="55" spans="1:17">
      <c r="A55" s="35">
        <v>64</v>
      </c>
      <c r="B55" s="16"/>
      <c r="C55" s="16"/>
      <c r="D55" s="16"/>
      <c r="E55" s="16"/>
      <c r="F55" s="16">
        <v>1</v>
      </c>
      <c r="G55" s="16"/>
      <c r="H55" s="16"/>
      <c r="I55" s="22"/>
      <c r="J55" s="22"/>
      <c r="K55" s="10">
        <f t="shared" si="1"/>
        <v>0</v>
      </c>
      <c r="L55" s="10">
        <f t="shared" si="2"/>
        <v>0</v>
      </c>
      <c r="M55" s="10">
        <f t="shared" si="3"/>
        <v>0</v>
      </c>
      <c r="N55" s="10">
        <f t="shared" si="4"/>
        <v>0</v>
      </c>
      <c r="O55" s="10">
        <f t="shared" si="5"/>
        <v>64</v>
      </c>
      <c r="P55" s="10">
        <f t="shared" si="6"/>
        <v>0</v>
      </c>
      <c r="Q55" s="10">
        <f t="shared" si="7"/>
        <v>0</v>
      </c>
    </row>
    <row r="56" spans="1:17">
      <c r="A56" s="35">
        <v>66</v>
      </c>
      <c r="B56" s="16"/>
      <c r="C56" s="16">
        <v>1</v>
      </c>
      <c r="D56" s="16"/>
      <c r="E56" s="16"/>
      <c r="F56" s="16"/>
      <c r="G56" s="16"/>
      <c r="H56" s="16"/>
      <c r="I56" s="22"/>
      <c r="J56" s="22"/>
      <c r="K56" s="10">
        <f t="shared" si="1"/>
        <v>0</v>
      </c>
      <c r="L56" s="10">
        <f t="shared" si="2"/>
        <v>66</v>
      </c>
      <c r="M56" s="10">
        <f t="shared" si="3"/>
        <v>0</v>
      </c>
      <c r="N56" s="10">
        <f t="shared" si="4"/>
        <v>0</v>
      </c>
      <c r="O56" s="10">
        <f t="shared" si="5"/>
        <v>0</v>
      </c>
      <c r="P56" s="10">
        <f t="shared" si="6"/>
        <v>0</v>
      </c>
      <c r="Q56" s="10">
        <f t="shared" si="7"/>
        <v>0</v>
      </c>
    </row>
    <row r="57" spans="1:17">
      <c r="A57" s="35">
        <v>68</v>
      </c>
      <c r="B57" s="16">
        <v>1</v>
      </c>
      <c r="C57" s="16"/>
      <c r="D57" s="16"/>
      <c r="E57" s="16"/>
      <c r="F57" s="16">
        <v>1</v>
      </c>
      <c r="G57" s="16"/>
      <c r="H57" s="16"/>
      <c r="I57" s="22"/>
      <c r="J57" s="22"/>
      <c r="K57" s="10">
        <f t="shared" si="1"/>
        <v>68</v>
      </c>
      <c r="L57" s="10">
        <f t="shared" si="2"/>
        <v>0</v>
      </c>
      <c r="M57" s="10">
        <f t="shared" si="3"/>
        <v>0</v>
      </c>
      <c r="N57" s="10">
        <f t="shared" si="4"/>
        <v>0</v>
      </c>
      <c r="O57" s="10">
        <f t="shared" si="5"/>
        <v>68</v>
      </c>
      <c r="P57" s="10">
        <f t="shared" si="6"/>
        <v>0</v>
      </c>
      <c r="Q57" s="10">
        <f t="shared" si="7"/>
        <v>0</v>
      </c>
    </row>
    <row r="58" spans="1:17">
      <c r="A58" s="35">
        <v>75</v>
      </c>
      <c r="B58" s="16"/>
      <c r="C58" s="16"/>
      <c r="D58" s="16">
        <v>1</v>
      </c>
      <c r="E58" s="16"/>
      <c r="F58" s="16"/>
      <c r="G58" s="16"/>
      <c r="H58" s="16"/>
      <c r="I58" s="22"/>
      <c r="J58" s="22"/>
      <c r="K58" s="10">
        <f t="shared" si="1"/>
        <v>0</v>
      </c>
      <c r="L58" s="10">
        <f t="shared" si="2"/>
        <v>0</v>
      </c>
      <c r="M58" s="10">
        <f t="shared" si="3"/>
        <v>75</v>
      </c>
      <c r="N58" s="10">
        <f t="shared" si="4"/>
        <v>0</v>
      </c>
      <c r="O58" s="10">
        <f t="shared" si="5"/>
        <v>0</v>
      </c>
      <c r="P58" s="10">
        <f t="shared" si="6"/>
        <v>0</v>
      </c>
      <c r="Q58" s="10">
        <f t="shared" si="7"/>
        <v>0</v>
      </c>
    </row>
    <row r="59" spans="1:17">
      <c r="A59" s="35">
        <v>117</v>
      </c>
      <c r="B59" s="16"/>
      <c r="C59" s="16">
        <v>1</v>
      </c>
      <c r="D59" s="16"/>
      <c r="E59" s="16"/>
      <c r="F59" s="16"/>
      <c r="G59" s="16"/>
      <c r="H59" s="16"/>
      <c r="I59" s="22"/>
      <c r="J59" s="22"/>
      <c r="K59" s="10">
        <f t="shared" si="1"/>
        <v>0</v>
      </c>
      <c r="L59" s="10">
        <f t="shared" si="2"/>
        <v>117</v>
      </c>
      <c r="M59" s="10">
        <f t="shared" si="3"/>
        <v>0</v>
      </c>
      <c r="N59" s="10">
        <f t="shared" si="4"/>
        <v>0</v>
      </c>
      <c r="O59" s="10">
        <f t="shared" si="5"/>
        <v>0</v>
      </c>
      <c r="P59" s="10">
        <f t="shared" si="6"/>
        <v>0</v>
      </c>
      <c r="Q59" s="10">
        <f t="shared" si="7"/>
        <v>0</v>
      </c>
    </row>
    <row r="60" spans="1:17">
      <c r="A60" s="35">
        <v>226</v>
      </c>
      <c r="B60" s="16"/>
      <c r="C60" s="16"/>
      <c r="D60" s="16">
        <v>1</v>
      </c>
      <c r="E60" s="16"/>
      <c r="F60" s="16"/>
      <c r="G60" s="16"/>
      <c r="H60" s="16"/>
      <c r="I60" s="22"/>
      <c r="J60" s="22"/>
      <c r="K60" s="10">
        <f t="shared" si="1"/>
        <v>0</v>
      </c>
      <c r="L60" s="10">
        <f t="shared" si="2"/>
        <v>0</v>
      </c>
      <c r="M60" s="10">
        <f t="shared" si="3"/>
        <v>226</v>
      </c>
      <c r="N60" s="10">
        <f t="shared" si="4"/>
        <v>0</v>
      </c>
      <c r="O60" s="10">
        <f t="shared" si="5"/>
        <v>0</v>
      </c>
      <c r="P60" s="10">
        <f t="shared" si="6"/>
        <v>0</v>
      </c>
      <c r="Q60" s="10">
        <f t="shared" si="7"/>
        <v>0</v>
      </c>
    </row>
    <row r="61" spans="1:17">
      <c r="A61" s="35">
        <v>414</v>
      </c>
      <c r="B61" s="16"/>
      <c r="C61" s="16"/>
      <c r="D61" s="16"/>
      <c r="E61" s="16"/>
      <c r="F61" s="16">
        <v>1</v>
      </c>
      <c r="G61" s="16"/>
      <c r="H61" s="16"/>
      <c r="I61" s="22"/>
      <c r="J61" s="22"/>
      <c r="K61" s="10">
        <f t="shared" si="1"/>
        <v>0</v>
      </c>
      <c r="L61" s="10">
        <f t="shared" si="2"/>
        <v>0</v>
      </c>
      <c r="M61" s="10">
        <f t="shared" si="3"/>
        <v>0</v>
      </c>
      <c r="N61" s="10">
        <f t="shared" si="4"/>
        <v>0</v>
      </c>
      <c r="O61" s="10">
        <f t="shared" si="5"/>
        <v>414</v>
      </c>
      <c r="P61" s="10">
        <f t="shared" si="6"/>
        <v>0</v>
      </c>
      <c r="Q61" s="10">
        <f t="shared" si="7"/>
        <v>0</v>
      </c>
    </row>
    <row r="62" spans="1:17">
      <c r="B62" s="6">
        <f>SUM(B4:B61)</f>
        <v>19137</v>
      </c>
      <c r="C62" s="6">
        <f t="shared" ref="C62:H62" si="8">SUM(C4:C61)</f>
        <v>17225</v>
      </c>
      <c r="D62" s="6">
        <f t="shared" si="8"/>
        <v>19583</v>
      </c>
      <c r="E62" s="6">
        <f t="shared" si="8"/>
        <v>24321</v>
      </c>
      <c r="F62" s="6">
        <f t="shared" si="8"/>
        <v>24463</v>
      </c>
      <c r="G62" s="6">
        <f t="shared" si="8"/>
        <v>22410</v>
      </c>
      <c r="H62" s="6">
        <f t="shared" si="8"/>
        <v>22232</v>
      </c>
      <c r="I62" s="28">
        <f>SUM(B62:H62)</f>
        <v>149371</v>
      </c>
      <c r="J62" s="28">
        <f>SUM(K62:Q62)</f>
        <v>357575</v>
      </c>
      <c r="K62" s="6">
        <f>SUM(K4:K61)</f>
        <v>45901</v>
      </c>
      <c r="L62" s="6">
        <f t="shared" ref="L62:Q62" si="9">SUM(L4:L61)</f>
        <v>39012</v>
      </c>
      <c r="M62" s="6">
        <f t="shared" si="9"/>
        <v>44735</v>
      </c>
      <c r="N62" s="6">
        <f t="shared" si="9"/>
        <v>59894</v>
      </c>
      <c r="O62" s="6">
        <f t="shared" si="9"/>
        <v>62510</v>
      </c>
      <c r="P62" s="6">
        <f t="shared" si="9"/>
        <v>53868</v>
      </c>
      <c r="Q62" s="6">
        <f t="shared" si="9"/>
        <v>51655</v>
      </c>
    </row>
  </sheetData>
  <mergeCells count="2">
    <mergeCell ref="B1:H1"/>
    <mergeCell ref="K1:Q1"/>
  </mergeCells>
  <pageMargins left="0.70866141732283472" right="0.70866141732283472" top="0.32" bottom="0.26" header="0.17" footer="0.16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Zren</cp:lastModifiedBy>
  <cp:lastPrinted>2023-02-14T05:41:37Z</cp:lastPrinted>
  <dcterms:created xsi:type="dcterms:W3CDTF">2023-02-14T02:45:05Z</dcterms:created>
  <dcterms:modified xsi:type="dcterms:W3CDTF">2023-02-14T05:47:04Z</dcterms:modified>
</cp:coreProperties>
</file>