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Resumen Rosa" sheetId="1" state="hidden" r:id="rId3"/>
    <sheet name="SEPCON S.A.C." sheetId="2" state="visible" r:id="rId4"/>
    <sheet name="Resumen" sheetId="3" state="visible" r:id="rId5"/>
    <sheet name="Grafico" sheetId="4" state="visible" r:id="rId6"/>
  </sheets>
  <calcPr iterateCount="100" refMode="A1" iterate="fals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<sst xmlns="http://schemas.openxmlformats.org/spreadsheetml/2006/main" count="130" uniqueCount="111">
  <si>
    <t xml:space="preserve">07</t>
  </si>
  <si>
    <t xml:space="preserve">(vacío)</t>
  </si>
  <si>
    <t xml:space="preserve">Total Resultado</t>
  </si>
  <si>
    <t xml:space="preserve">Personal SEPCON Kinteroni</t>
  </si>
  <si>
    <t xml:space="preserve">Activo en Obra</t>
  </si>
  <si>
    <t xml:space="preserve">Total</t>
  </si>
  <si>
    <t xml:space="preserve">EPC PILOTES (KINTERONI)</t>
  </si>
  <si>
    <t xml:space="preserve">KTRN</t>
  </si>
  <si>
    <t xml:space="preserve">NM</t>
  </si>
  <si>
    <t xml:space="preserve">Personal Terceros Kinteroni</t>
  </si>
  <si>
    <t xml:space="preserve">SEPCON S.A.C.</t>
  </si>
  <si>
    <r>
      <rPr>
        <b val="true"/>
        <sz val="12"/>
        <rFont val="Arial"/>
        <family val="2"/>
        <charset val="1"/>
      </rPr>
      <t xml:space="preserve">TAREOS LIMA - CONTROL DE ASISTENCIA REPORTE POR PROYECTO </t>
    </r>
    <r>
      <rPr>
        <b val="true"/>
        <sz val="12"/>
        <color rgb="FFC00000"/>
        <rFont val="Arial"/>
        <family val="2"/>
        <charset val="1"/>
      </rPr>
      <t xml:space="preserve">ACTUAL</t>
    </r>
  </si>
  <si>
    <t xml:space="preserve">DATOS PERSONALES</t>
  </si>
  <si>
    <t xml:space="preserve">MAQUINARIA Y EQUIPOS</t>
  </si>
  <si>
    <t xml:space="preserve">CONTROL DE ASISTENCIA NOVIEMBRE - 2024</t>
  </si>
  <si>
    <t xml:space="preserve">TOTALES</t>
  </si>
  <si>
    <t xml:space="preserve">Régimen</t>
  </si>
  <si>
    <t xml:space="preserve">Mano de Obra</t>
  </si>
  <si>
    <t xml:space="preserve">ITEM</t>
  </si>
  <si>
    <t xml:space="preserve">Nº</t>
  </si>
  <si>
    <t xml:space="preserve">CODIGO</t>
  </si>
  <si>
    <t xml:space="preserve">DNI</t>
  </si>
  <si>
    <t xml:space="preserve">APELLIDOS Y NOMBRES</t>
  </si>
  <si>
    <t xml:space="preserve">PROCEDENCIA</t>
  </si>
  <si>
    <t xml:space="preserve">F.INGRESO</t>
  </si>
  <si>
    <t xml:space="preserve">TIPO</t>
  </si>
  <si>
    <t xml:space="preserve">Último Ingreso a Obra</t>
  </si>
  <si>
    <t xml:space="preserve">Dias 14*7 Laborados</t>
  </si>
  <si>
    <t xml:space="preserve">C A R G O</t>
  </si>
  <si>
    <t xml:space="preserve">FASE ACTUAL</t>
  </si>
  <si>
    <t xml:space="preserve">PROYECTO ACTUAL</t>
  </si>
  <si>
    <t xml:space="preserve">UBICACIÓN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</si>
  <si>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</si>
  <si>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</si>
  <si>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</si>
  <si>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</si>
  <si>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</si>
  <si>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</si>
  <si>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</si>
  <si>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</si>
  <si>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</si>
  <si>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</si>
  <si>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</si>
  <si>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</si>
  <si>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</si>
  <si>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</si>
  <si>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</si>
  <si>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</si>
  <si>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</si>
  <si>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</si>
  <si>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</si>
  <si>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</si>
  <si>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</si>
  <si>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</si>
  <si>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</si>
  <si>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</si>
  <si>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</si>
  <si>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</si>
  <si>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</si>
  <si>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</si>
  <si>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</si>
  <si>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</si>
  <si>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DA</t>
  </si>
  <si>
    <t xml:space="preserve">DD</t>
  </si>
  <si>
    <t xml:space="preserve">DF</t>
  </si>
  <si>
    <t xml:space="preserve">DM</t>
  </si>
  <si>
    <t xml:space="preserve">DV</t>
  </si>
  <si>
    <t xml:space="preserve">DP</t>
  </si>
  <si>
    <t xml:space="preserve">DT</t>
  </si>
  <si>
    <t xml:space="preserve">EPC INSTAL DE PANTALLA PILOTES (KINTERONI)</t>
  </si>
  <si>
    <t xml:space="preserve">  </t>
  </si>
  <si>
    <t xml:space="preserve">EPC- Instalacion de Pilotes Terceros</t>
  </si>
  <si>
    <t xml:space="preserve">A</t>
  </si>
  <si>
    <t xml:space="preserve">ACTIVO</t>
  </si>
  <si>
    <t xml:space="preserve">Foraneos</t>
  </si>
  <si>
    <t xml:space="preserve">D</t>
  </si>
  <si>
    <t xml:space="preserve">DESCANSO</t>
  </si>
  <si>
    <t xml:space="preserve">Extranjeros</t>
  </si>
  <si>
    <t xml:space="preserve">TI</t>
  </si>
  <si>
    <t xml:space="preserve">TRANSITO INGRESO LIMA-NUEVO MUNDO</t>
  </si>
  <si>
    <t xml:space="preserve">Locales</t>
  </si>
  <si>
    <t xml:space="preserve">TS</t>
  </si>
  <si>
    <t xml:space="preserve">TRANSITO SALIDA NUEVO MUNDO - LIMA</t>
  </si>
  <si>
    <t xml:space="preserve">M</t>
  </si>
  <si>
    <t xml:space="preserve">DESCANSO MEDICO</t>
  </si>
  <si>
    <t xml:space="preserve">LCG</t>
  </si>
  <si>
    <t xml:space="preserve">LICENCIA CON GOCE DE HABER </t>
  </si>
  <si>
    <t xml:space="preserve">LSG</t>
  </si>
  <si>
    <t xml:space="preserve">LICENCIA SIN GOCE DE HABER</t>
  </si>
  <si>
    <t xml:space="preserve">SUSP</t>
  </si>
  <si>
    <t xml:space="preserve">SUSPENDIDO</t>
  </si>
  <si>
    <t xml:space="preserve">V</t>
  </si>
  <si>
    <t xml:space="preserve">VACACIONES</t>
  </si>
  <si>
    <t xml:space="preserve">TTR</t>
  </si>
  <si>
    <t xml:space="preserve">TELETRABAJO</t>
  </si>
  <si>
    <t xml:space="preserve">PU</t>
  </si>
  <si>
    <t xml:space="preserve">PUCALLPA</t>
  </si>
  <si>
    <t xml:space="preserve">PI</t>
  </si>
  <si>
    <t xml:space="preserve">PISCO</t>
  </si>
  <si>
    <t xml:space="preserve">L</t>
  </si>
  <si>
    <t xml:space="preserve">LIMA</t>
  </si>
  <si>
    <t xml:space="preserve">TI-S</t>
  </si>
  <si>
    <t xml:space="preserve">TRANSITO INGRESO - STAND BY</t>
  </si>
  <si>
    <t xml:space="preserve">TS-S</t>
  </si>
  <si>
    <t xml:space="preserve">TRANSITO SALIDA - STAND BY</t>
  </si>
  <si>
    <t xml:space="preserve">KINTERONI</t>
  </si>
  <si>
    <t xml:space="preserve">NUEVO MUNDO</t>
  </si>
  <si>
    <t xml:space="preserve">LURIN</t>
  </si>
  <si>
    <t xml:space="preserve">CESADOS - NOVIEMBRE 2024</t>
  </si>
  <si>
    <t xml:space="preserve">Cuenta de 07</t>
  </si>
  <si>
    <t xml:space="preserve">Cuenta de UBICACIÓN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</si>
</sst>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dd/mm/yyyy"/>
    <numFmt numFmtId="167" formatCode="dd/mm/yy"/>
    <numFmt numFmtId="168" formatCode="0"/>
    <numFmt numFmtId="169" formatCode="@"/>
  </numFmts>
  <fonts count="3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family val="2"/>
      <charset val="1"/>
    </font>
    <font>
      <sz val="1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0"/>
      <color rgb="FF002060"/>
      <name val="Calibri"/>
      <family val="2"/>
      <charset val="1"/>
    </font>
    <font>
      <sz val="10"/>
      <color rgb="FF00206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C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0"/>
      <color rgb="FFC00000"/>
      <name val="Arial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b val="true"/>
      <sz val="10"/>
      <color theme="0" tint="-0.05"/>
      <name val="Calibri"/>
      <family val="2"/>
      <charset val="1"/>
    </font>
    <font>
      <sz val="10"/>
      <color theme="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color rgb="FF44546A"/>
      <name val="Calibri"/>
      <family val="2"/>
    </font>
    <font>
      <sz val="12"/>
      <color rgb="FF002060"/>
      <name val="Bodoni MT Black"/>
      <family val="2"/>
    </font>
    <font>
      <sz val="9"/>
      <color rgb="FF44546A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theme="8" tint="-0.25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theme="9"/>
        <bgColor rgb="FF61A235"/>
      </patternFill>
    </fill>
    <fill>
      <patternFill patternType="solid">
        <fgColor theme="9" tint="0.3999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theme="9" tint="0.5999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</borders>
  <cellStyleXfs count="5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4" xfId="4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5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4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5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6" fillId="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5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5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7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5" fillId="1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5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5" fillId="1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5" fillId="1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5" fillId="1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5" fillId="2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5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4" fillId="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29" fillId="5" borderId="7" xfId="5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5" borderId="4" xfId="4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4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30" fillId="5" borderId="15" xfId="4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5" borderId="6" xfId="4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48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3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Millares 2" xfId="23"/>
    <cellStyle name="Normal 10" xfId="24"/>
    <cellStyle name="Normal 11" xfId="25"/>
    <cellStyle name="Normal 13" xfId="26"/>
    <cellStyle name="Normal 2" xfId="27"/>
    <cellStyle name="Normal 2 2" xfId="28"/>
    <cellStyle name="Normal 2 2 2" xfId="29"/>
    <cellStyle name="Normal 2 2 3" xfId="30"/>
    <cellStyle name="Normal 2 3" xfId="31"/>
    <cellStyle name="Normal 2 4" xfId="32"/>
    <cellStyle name="Normal 3" xfId="33"/>
    <cellStyle name="Normal 3 2" xfId="34"/>
    <cellStyle name="Normal 3 2 2" xfId="35"/>
    <cellStyle name="Normal 3 3" xfId="36"/>
    <cellStyle name="Normal 3 4" xfId="37"/>
    <cellStyle name="Normal 4" xfId="38"/>
    <cellStyle name="Normal 4 2" xfId="39"/>
    <cellStyle name="Normal 5" xfId="40"/>
    <cellStyle name="Normal 6" xfId="41"/>
    <cellStyle name="Normal 6 2" xfId="42"/>
    <cellStyle name="Normal 7" xfId="43"/>
    <cellStyle name="Normal 7 2" xfId="44"/>
    <cellStyle name="Normal 8" xfId="45"/>
    <cellStyle name="Normal 8 2" xfId="46"/>
    <cellStyle name="Normal 9" xfId="47"/>
    <cellStyle name="Resultado de la tabla dinámica" xfId="48"/>
    <cellStyle name="Título de la tabla dinámica" xfId="49"/>
    <cellStyle name="Valor de la tabla dinámica" xfId="50"/>
  </cellStyles>
  <dxfs count="18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theme="5" tint="0.5999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26B0A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/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dotted"/>
        <right style="dotted"/>
        <top style="dotted"/>
        <bottom style="dotted"/>
        <diagonal/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002060"/>
        </patternFill>
      </fill>
    </dxf>
    <dxf/>
    <dxf/>
    <dxf/>
    <dxf/>
    <dxf>
      <font>
        <color rgb="FFFFFFFF"/>
      </font>
      <fill>
        <patternFill>
          <bgColor rgb="FF002060"/>
        </patternFill>
      </fill>
    </dxf>
    <dxf/>
    <dxf>
      <font>
        <color rgb="FFFFFFFF"/>
      </font>
      <fill>
        <patternFill>
          <bgColor rgb="FF002060"/>
        </patternFill>
      </fill>
    </dxf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>
      <font>
        <b val="0"/>
      </font>
    </dxf>
    <dxf>
      <font>
        <b val="0"/>
      </font>
    </dxf>
    <dxf/>
    <dxf/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70AD47"/>
      <rgbColor rgb="FFE7E6E6"/>
      <rgbColor rgb="FFFFFF00"/>
      <rgbColor rgb="FFE6B8B7"/>
      <rgbColor rgb="FFB6DDE8"/>
      <rgbColor rgb="FF9C0006"/>
      <rgbColor rgb="FF009900"/>
      <rgbColor rgb="FFC5E0B4"/>
      <rgbColor rgb="FF61A235"/>
      <rgbColor rgb="FFE46B19"/>
      <rgbColor rgb="FF2E75B6"/>
      <rgbColor rgb="FFCCC0DA"/>
      <rgbColor rgb="FF6082CA"/>
      <rgbColor rgb="FF90A2D3"/>
      <rgbColor rgb="FF7030A0"/>
      <rgbColor rgb="FFFFFFCC"/>
      <rgbColor rgb="FFF2F2F2"/>
      <rgbColor rgb="FFE3AB00"/>
      <rgbColor rgb="FFF08C56"/>
      <rgbColor rgb="FF0070C0"/>
      <rgbColor rgb="FFD9D9D9"/>
      <rgbColor rgb="FFD8E4BC"/>
      <rgbColor rgb="FFFFC7CE"/>
      <rgbColor rgb="FFFFC54B"/>
      <rgbColor rgb="FF80B761"/>
      <rgbColor rgb="FFAEAEAE"/>
      <rgbColor rgb="FFC00000"/>
      <rgbColor rgb="FF4472C4"/>
      <rgbColor rgb="FF0000FF"/>
      <rgbColor rgb="FF00B0F0"/>
      <rgbColor rgb="FFE0E5EB"/>
      <rgbColor rgb="FFCCFFCC"/>
      <rgbColor rgb="FFFFE699"/>
      <rgbColor rgb="FF92CDDC"/>
      <rgbColor rgb="FFFF99CC"/>
      <rgbColor rgb="FFF5B1DD"/>
      <rgbColor rgb="FFF8CBAD"/>
      <rgbColor rgb="FF2F61BA"/>
      <rgbColor rgb="FF71A6DA"/>
      <rgbColor rgb="FF92D050"/>
      <rgbColor rgb="FFFFC000"/>
      <rgbColor rgb="FFE2AA00"/>
      <rgbColor rgb="FFE26B0A"/>
      <rgbColor rgb="FF3C65AE"/>
      <rgbColor rgb="FF929292"/>
      <rgbColor rgb="FF002060"/>
      <rgbColor rgb="FF639A3F"/>
      <rgbColor rgb="FFA9D18E"/>
      <rgbColor rgb="FF448AC9"/>
      <rgbColor rgb="FFD36F2B"/>
      <rgbColor rgb="FFA162D0"/>
      <rgbColor rgb="FF44546A"/>
      <rgbColor rgb="FF518AB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44546a"/>
                </a:solidFill>
                <a:uFillTx/>
                <a:latin typeface="Calibri"/>
              </a:rPr>
              <a:t>Resumen 04/11/2024</a:t>
            </a:r>
          </a:p>
        </c:rich>
      </c:tx>
      <c:layout>
        <c:manualLayout>
          <c:xMode val="edge"/>
          <c:yMode val="edge"/>
          <c:x val="0.325523429710867"/>
          <c:y val="0.113699906803355"/>
        </c:manualLayout>
      </c:layout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Grafico!$B$3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6082ca"/>
                  </a:gs>
                  <a:gs pos="50000">
                    <a:srgbClr val="3d6fc9"/>
                  </a:gs>
                  <a:gs pos="100000">
                    <a:srgbClr val="2f61ba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50000">
                    <a:srgbClr val="f57a27"/>
                  </a:gs>
                  <a:gs pos="100000">
                    <a:srgbClr val="e46b1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50000">
                    <a:srgbClr val="a4a4a4"/>
                  </a:gs>
                  <a:gs pos="100000">
                    <a:srgbClr val="929292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3"/>
            <c:spPr>
              <a:gradFill>
                <a:gsLst>
                  <a:gs pos="0">
                    <a:srgbClr val="ffc54b"/>
                  </a:gs>
                  <a:gs pos="50000">
                    <a:srgbClr val="ffbf00"/>
                  </a:gs>
                  <a:gs pos="100000">
                    <a:srgbClr val="e2aa00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4"/>
            <c:spPr>
              <a:gradFill>
                <a:gsLst>
                  <a:gs pos="0">
                    <a:srgbClr val="71a6da"/>
                  </a:gs>
                  <a:gs pos="50000">
                    <a:srgbClr val="549ada"/>
                  </a:gs>
                  <a:gs pos="100000">
                    <a:srgbClr val="448ac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5"/>
            <c:spPr>
              <a:gradFill>
                <a:gsLst>
                  <a:gs pos="0">
                    <a:srgbClr val="80b761"/>
                  </a:gs>
                  <a:gs pos="50000">
                    <a:srgbClr val="6fb142"/>
                  </a:gs>
                  <a:gs pos="100000">
                    <a:srgbClr val="61a235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6"/>
            <c:spPr>
              <a:solidFill>
                <a:srgbClr val="90a2d3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2060"/>
                    </a:solidFill>
                    <a:uFillTx/>
                    <a:latin typeface="Bodoni MT Black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b7c2d1"/>
                  </a:solidFill>
                </a:ln>
              </c:spPr>
            </c:leaderLines>
          </c:dLbls>
          <c:cat>
            <c:strRef>
              <c:f>Grafico!$A$4:$A$10</c:f>
              <c:strCach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Grafico!$B$4:$B$10</c:f>
              <c:numCache>
                <c:formatCode>General</c:formatCode>
                <c:ptCount val="7"/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44546a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e7e6e6"/>
    </a:solidFill>
    <a:ln w="9360">
      <a:solidFill>
        <a:srgbClr val="e0e5e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157320</xdr:rowOff>
    </xdr:from>
    <xdr:to>
      <xdr:col>5</xdr:col>
      <xdr:colOff>103680</xdr:colOff>
      <xdr:row>27</xdr:row>
      <xdr:rowOff>170640</xdr:rowOff>
    </xdr:to>
    <xdr:graphicFrame>
      <xdr:nvGraphicFramePr>
        <xdr:cNvPr id="0" name="Gráfico 1"/>
        <xdr:cNvGraphicFramePr/>
      </xdr:nvGraphicFramePr>
      <xdr:xfrm>
        <a:off x="0" y="1967040"/>
        <a:ext cx="5054760" cy="308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" createdVersion="3">
  <cacheSource type="worksheet">
    <worksheetSource ref="A6:BB9" sheet="SEPCON S.A.C."/>
  </cacheSource>
  <cacheFields count="54">
    <cacheField name="ITEM" numFmtId="0">
      <sharedItems containsBlank="1" count="3">
        <s v="  "/>
        <s v="EPC INSTAL DE PANTALLA PILOTES (KINTERONI)"/>
        <m/>
      </sharedItems>
    </cacheField>
    <cacheField name="Nº" numFmtId="0">
      <sharedItems containsString="0" containsBlank="1" count="1">
        <m/>
      </sharedItems>
    </cacheField>
    <cacheField name="CODIGO" numFmtId="0">
      <sharedItems containsString="0" containsBlank="1" count="1">
        <m/>
      </sharedItems>
    </cacheField>
    <cacheField name="DNI" numFmtId="0">
      <sharedItems containsString="0" containsBlank="1" count="1">
        <m/>
      </sharedItems>
    </cacheField>
    <cacheField name="APELLIDOS Y NOMBRES" numFmtId="0">
      <sharedItems containsString="0" containsBlank="1" count="1">
        <m/>
      </sharedItems>
    </cacheField>
    <cacheField name="PROCEDENCIA" numFmtId="0">
      <sharedItems containsString="0" containsBlank="1" count="1">
        <m/>
      </sharedItems>
    </cacheField>
    <cacheField name="F.INGRESO" numFmtId="0">
      <sharedItems containsString="0" containsBlank="1" count="1">
        <m/>
      </sharedItems>
    </cacheField>
    <cacheField name="TIPO" numFmtId="0">
      <sharedItems containsString="0" containsBlank="1" count="1">
        <m/>
      </sharedItems>
    </cacheField>
    <cacheField name="Último Ingreso a Obra" numFmtId="0">
      <sharedItems containsString="0" containsBlank="1" count="1">
        <m/>
      </sharedItems>
    </cacheField>
    <cacheField name="Dias 14*7 Laborados" numFmtId="0">
      <sharedItems containsString="0" containsBlank="1" count="1">
        <m/>
      </sharedItems>
    </cacheField>
    <cacheField name="C A R G O" numFmtId="0">
      <sharedItems containsString="0" containsBlank="1" count="1">
        <m/>
      </sharedItems>
    </cacheField>
    <cacheField name="FASE ACTUAL" numFmtId="0">
      <sharedItems containsString="0" containsBlank="1" count="1">
        <m/>
      </sharedItems>
    </cacheField>
    <cacheField name="PROYECTO ACTUAL" numFmtId="0">
      <sharedItems containsString="0" containsBlank="1" count="1">
        <m/>
      </sharedItems>
    </cacheField>
    <cacheField name="UBICACIÓN" numFmtId="0">
      <sharedItems containsString="0" containsBlank="1" count="1">
        <m/>
      </sharedItems>
    </cacheField>
    <cacheField name="01" numFmtId="0">
      <sharedItems containsString="0" containsBlank="1" count="1">
        <m/>
      </sharedItems>
    </cacheField>
    <cacheField name="02" numFmtId="0">
      <sharedItems containsString="0" containsBlank="1" count="1">
        <m/>
      </sharedItems>
    </cacheField>
    <cacheField name="03" numFmtId="0">
      <sharedItems containsString="0" containsBlank="1" count="1">
        <m/>
      </sharedItems>
    </cacheField>
    <cacheField name="04" numFmtId="0">
      <sharedItems containsString="0" containsBlank="1" count="1">
        <m/>
      </sharedItems>
    </cacheField>
    <cacheField name="05" numFmtId="0">
      <sharedItems containsString="0" containsBlank="1" count="1">
        <m/>
      </sharedItems>
    </cacheField>
    <cacheField name="06" numFmtId="0">
      <sharedItems containsString="0" containsBlank="1" count="1">
        <m/>
      </sharedItems>
    </cacheField>
    <cacheField name="07" numFmtId="0">
      <sharedItems containsString="0" containsBlank="1" count="1">
        <m/>
      </sharedItems>
    </cacheField>
    <cacheField name="08" numFmtId="0">
      <sharedItems containsString="0" containsBlank="1" count="1">
        <m/>
      </sharedItems>
    </cacheField>
    <cacheField name="09" numFmtId="0">
      <sharedItems containsString="0" containsBlank="1" count="1">
        <m/>
      </sharedItems>
    </cacheField>
    <cacheField name="10" numFmtId="0">
      <sharedItems containsString="0" containsBlank="1" count="1">
        <m/>
      </sharedItems>
    </cacheField>
    <cacheField name="11" numFmtId="0">
      <sharedItems containsString="0" containsBlank="1" count="1">
        <m/>
      </sharedItems>
    </cacheField>
    <cacheField name="12" numFmtId="0">
      <sharedItems containsString="0" containsBlank="1" count="1">
        <m/>
      </sharedItems>
    </cacheField>
    <cacheField name="13" numFmtId="0">
      <sharedItems containsString="0" containsBlank="1" count="1">
        <m/>
      </sharedItems>
    </cacheField>
    <cacheField name="14" numFmtId="0">
      <sharedItems containsString="0" containsBlank="1" count="1">
        <m/>
      </sharedItems>
    </cacheField>
    <cacheField name="15" numFmtId="0">
      <sharedItems containsString="0" containsBlank="1" count="1">
        <m/>
      </sharedItems>
    </cacheField>
    <cacheField name="16" numFmtId="0">
      <sharedItems containsString="0" containsBlank="1" count="1">
        <m/>
      </sharedItems>
    </cacheField>
    <cacheField name="17" numFmtId="0">
      <sharedItems containsString="0" containsBlank="1" count="1">
        <m/>
      </sharedItems>
    </cacheField>
    <cacheField name="18" numFmtId="0">
      <sharedItems containsString="0" containsBlank="1" count="1">
        <m/>
      </sharedItems>
    </cacheField>
    <cacheField name="19" numFmtId="0">
      <sharedItems containsString="0" containsBlank="1" count="1">
        <m/>
      </sharedItems>
    </cacheField>
    <cacheField name="20" numFmtId="0">
      <sharedItems containsString="0" containsBlank="1" count="1">
        <m/>
      </sharedItems>
    </cacheField>
    <cacheField name="21" numFmtId="0">
      <sharedItems containsString="0" containsBlank="1" count="1">
        <m/>
      </sharedItems>
    </cacheField>
    <cacheField name="22" numFmtId="0">
      <sharedItems containsString="0" containsBlank="1" count="1">
        <m/>
      </sharedItems>
    </cacheField>
    <cacheField name="23" numFmtId="0">
      <sharedItems containsString="0" containsBlank="1" count="1">
        <m/>
      </sharedItems>
    </cacheField>
    <cacheField name="24" numFmtId="0">
      <sharedItems containsString="0" containsBlank="1" count="1">
        <m/>
      </sharedItems>
    </cacheField>
    <cacheField name="25" numFmtId="0">
      <sharedItems containsString="0" containsBlank="1" count="1">
        <m/>
      </sharedItems>
    </cacheField>
    <cacheField name="26" numFmtId="0">
      <sharedItems containsString="0" containsBlank="1" count="1">
        <m/>
      </sharedItems>
    </cacheField>
    <cacheField name="27" numFmtId="0">
      <sharedItems containsString="0" containsBlank="1" count="1">
        <m/>
      </sharedItems>
    </cacheField>
    <cacheField name="28" numFmtId="0">
      <sharedItems containsString="0" containsBlank="1" count="1">
        <m/>
      </sharedItems>
    </cacheField>
    <cacheField name="29" numFmtId="0">
      <sharedItems containsString="0" containsBlank="1" count="1">
        <m/>
      </sharedItems>
    </cacheField>
    <cacheField name="30" numFmtId="0">
      <sharedItems containsString="0" containsBlank="1" count="1">
        <m/>
      </sharedItems>
    </cacheField>
    <cacheField name="31" numFmtId="0">
      <sharedItems containsString="0" containsBlank="1" count="1">
        <m/>
      </sharedItems>
    </cacheField>
    <cacheField name="DA" numFmtId="0">
      <sharedItems containsString="0" containsBlank="1" count="1">
        <m/>
      </sharedItems>
    </cacheField>
    <cacheField name="DD" numFmtId="0">
      <sharedItems containsString="0" containsBlank="1" count="1">
        <m/>
      </sharedItems>
    </cacheField>
    <cacheField name="DF" numFmtId="0">
      <sharedItems containsString="0" containsBlank="1" count="1">
        <m/>
      </sharedItems>
    </cacheField>
    <cacheField name="DM" numFmtId="0">
      <sharedItems containsString="0" containsBlank="1" count="1">
        <m/>
      </sharedItems>
    </cacheField>
    <cacheField name="DV" numFmtId="0">
      <sharedItems containsString="0" containsBlank="1" count="1">
        <m/>
      </sharedItems>
    </cacheField>
    <cacheField name="DP" numFmtId="0">
      <sharedItems containsString="0" containsBlank="1" count="1">
        <m/>
      </sharedItems>
    </cacheField>
    <cacheField name="DT" numFmtId="0">
      <sharedItems containsString="0" containsBlank="1" count="1">
        <m/>
      </sharedItems>
    </cacheField>
    <cacheField name="Columna BA" numFmtId="0">
      <sharedItems containsString="0" containsBlank="1" count="1">
        <m/>
      </sharedItems>
    </cacheField>
    <cacheField name="Columna BB" numFmtId="0">
      <sharedItems containsString="0" containsBlank="1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" createdVersion="3">
  <cacheSource type="worksheet">
    <worksheetSource ref="A6:BB11" sheet="SEPCON S.A.C."/>
  </cacheSource>
  <cacheFields count="54">
    <cacheField name="ITEM" numFmtId="0">
      <sharedItems containsBlank="1" count="3">
        <s v="  "/>
        <s v="EPC INSTAL DE PANTALLA PILOTES (KINTERONI)"/>
        <m/>
      </sharedItems>
    </cacheField>
    <cacheField name="Nº" numFmtId="0">
      <sharedItems containsString="0" containsBlank="1" count="1">
        <m/>
      </sharedItems>
    </cacheField>
    <cacheField name="CODIGO" numFmtId="0">
      <sharedItems containsString="0" containsBlank="1" count="1">
        <m/>
      </sharedItems>
    </cacheField>
    <cacheField name="DNI" numFmtId="0">
      <sharedItems containsString="0" containsBlank="1" count="1">
        <m/>
      </sharedItems>
    </cacheField>
    <cacheField name="APELLIDOS Y NOMBRES" numFmtId="0">
      <sharedItems containsString="0" containsBlank="1" count="1">
        <m/>
      </sharedItems>
    </cacheField>
    <cacheField name="PROCEDENCIA" numFmtId="0">
      <sharedItems containsString="0" containsBlank="1" count="1">
        <m/>
      </sharedItems>
    </cacheField>
    <cacheField name="F.INGRESO" numFmtId="0">
      <sharedItems containsString="0" containsBlank="1" count="1">
        <m/>
      </sharedItems>
    </cacheField>
    <cacheField name="TIPO" numFmtId="0">
      <sharedItems containsString="0" containsBlank="1" count="1">
        <m/>
      </sharedItems>
    </cacheField>
    <cacheField name="Último Ingreso a Obra" numFmtId="0">
      <sharedItems containsString="0" containsBlank="1" count="1">
        <m/>
      </sharedItems>
    </cacheField>
    <cacheField name="Dias 14*7 Laborados" numFmtId="0">
      <sharedItems containsString="0" containsBlank="1" count="1">
        <m/>
      </sharedItems>
    </cacheField>
    <cacheField name="C A R G O" numFmtId="0">
      <sharedItems containsString="0" containsBlank="1" count="1">
        <m/>
      </sharedItems>
    </cacheField>
    <cacheField name="FASE ACTUAL" numFmtId="0">
      <sharedItems containsString="0" containsBlank="1" count="1">
        <m/>
      </sharedItems>
    </cacheField>
    <cacheField name="PROYECTO ACTUAL" numFmtId="0">
      <sharedItems containsString="0" containsBlank="1" count="1">
        <m/>
      </sharedItems>
    </cacheField>
    <cacheField name="UBICACIÓN" numFmtId="0">
      <sharedItems containsString="0" containsBlank="1" count="1">
        <m/>
      </sharedItems>
    </cacheField>
    <cacheField name="01" numFmtId="0">
      <sharedItems containsString="0" containsBlank="1" count="1">
        <m/>
      </sharedItems>
    </cacheField>
    <cacheField name="02" numFmtId="0">
      <sharedItems containsString="0" containsBlank="1" count="1">
        <m/>
      </sharedItems>
    </cacheField>
    <cacheField name="03" numFmtId="0">
      <sharedItems containsString="0" containsBlank="1" count="1">
        <m/>
      </sharedItems>
    </cacheField>
    <cacheField name="04" numFmtId="0">
      <sharedItems containsString="0" containsBlank="1" count="1">
        <m/>
      </sharedItems>
    </cacheField>
    <cacheField name="05" numFmtId="0">
      <sharedItems containsString="0" containsBlank="1" count="1">
        <m/>
      </sharedItems>
    </cacheField>
    <cacheField name="06" numFmtId="0">
      <sharedItems containsString="0" containsBlank="1" count="1">
        <m/>
      </sharedItems>
    </cacheField>
    <cacheField name="07" numFmtId="0">
      <sharedItems containsString="0" containsBlank="1" count="1">
        <m/>
      </sharedItems>
    </cacheField>
    <cacheField name="08" numFmtId="0">
      <sharedItems containsString="0" containsBlank="1" count="1">
        <m/>
      </sharedItems>
    </cacheField>
    <cacheField name="09" numFmtId="0">
      <sharedItems containsString="0" containsBlank="1" count="1">
        <m/>
      </sharedItems>
    </cacheField>
    <cacheField name="10" numFmtId="0">
      <sharedItems containsString="0" containsBlank="1" count="1">
        <m/>
      </sharedItems>
    </cacheField>
    <cacheField name="11" numFmtId="0">
      <sharedItems containsString="0" containsBlank="1" count="1">
        <m/>
      </sharedItems>
    </cacheField>
    <cacheField name="12" numFmtId="0">
      <sharedItems containsString="0" containsBlank="1" count="1">
        <m/>
      </sharedItems>
    </cacheField>
    <cacheField name="13" numFmtId="0">
      <sharedItems containsString="0" containsBlank="1" count="1">
        <m/>
      </sharedItems>
    </cacheField>
    <cacheField name="14" numFmtId="0">
      <sharedItems containsString="0" containsBlank="1" count="1">
        <m/>
      </sharedItems>
    </cacheField>
    <cacheField name="15" numFmtId="0">
      <sharedItems containsString="0" containsBlank="1" count="1">
        <m/>
      </sharedItems>
    </cacheField>
    <cacheField name="16" numFmtId="0">
      <sharedItems containsString="0" containsBlank="1" count="1">
        <m/>
      </sharedItems>
    </cacheField>
    <cacheField name="17" numFmtId="0">
      <sharedItems containsString="0" containsBlank="1" count="1">
        <m/>
      </sharedItems>
    </cacheField>
    <cacheField name="18" numFmtId="0">
      <sharedItems containsString="0" containsBlank="1" count="1">
        <m/>
      </sharedItems>
    </cacheField>
    <cacheField name="19" numFmtId="0">
      <sharedItems containsString="0" containsBlank="1" count="1">
        <m/>
      </sharedItems>
    </cacheField>
    <cacheField name="20" numFmtId="0">
      <sharedItems containsString="0" containsBlank="1" count="1">
        <m/>
      </sharedItems>
    </cacheField>
    <cacheField name="21" numFmtId="0">
      <sharedItems containsString="0" containsBlank="1" count="1">
        <m/>
      </sharedItems>
    </cacheField>
    <cacheField name="22" numFmtId="0">
      <sharedItems containsString="0" containsBlank="1" count="1">
        <m/>
      </sharedItems>
    </cacheField>
    <cacheField name="23" numFmtId="0">
      <sharedItems containsString="0" containsBlank="1" count="1">
        <m/>
      </sharedItems>
    </cacheField>
    <cacheField name="24" numFmtId="0">
      <sharedItems containsString="0" containsBlank="1" count="1">
        <m/>
      </sharedItems>
    </cacheField>
    <cacheField name="25" numFmtId="0">
      <sharedItems containsString="0" containsBlank="1" count="1">
        <m/>
      </sharedItems>
    </cacheField>
    <cacheField name="26" numFmtId="0">
      <sharedItems containsString="0" containsBlank="1" count="1">
        <m/>
      </sharedItems>
    </cacheField>
    <cacheField name="27" numFmtId="0">
      <sharedItems containsString="0" containsBlank="1" count="1">
        <m/>
      </sharedItems>
    </cacheField>
    <cacheField name="28" numFmtId="0">
      <sharedItems containsString="0" containsBlank="1" count="1">
        <m/>
      </sharedItems>
    </cacheField>
    <cacheField name="29" numFmtId="0">
      <sharedItems containsString="0" containsBlank="1" count="1">
        <m/>
      </sharedItems>
    </cacheField>
    <cacheField name="30" numFmtId="0">
      <sharedItems containsString="0" containsBlank="1" count="1">
        <m/>
      </sharedItems>
    </cacheField>
    <cacheField name="31" numFmtId="0">
      <sharedItems containsString="0" containsBlank="1" count="1">
        <m/>
      </sharedItems>
    </cacheField>
    <cacheField name="DA" numFmtId="0">
      <sharedItems containsString="0" containsBlank="1" count="1">
        <m/>
      </sharedItems>
    </cacheField>
    <cacheField name="DD" numFmtId="0">
      <sharedItems containsString="0" containsBlank="1" count="1">
        <m/>
      </sharedItems>
    </cacheField>
    <cacheField name="DF" numFmtId="0">
      <sharedItems containsString="0" containsBlank="1" count="1">
        <m/>
      </sharedItems>
    </cacheField>
    <cacheField name="DM" numFmtId="0">
      <sharedItems containsString="0" containsBlank="1" count="1">
        <m/>
      </sharedItems>
    </cacheField>
    <cacheField name="DV" numFmtId="0">
      <sharedItems containsString="0" containsBlank="1" count="1">
        <m/>
      </sharedItems>
    </cacheField>
    <cacheField name="DP" numFmtId="0">
      <sharedItems containsString="0" containsBlank="1" count="1">
        <m/>
      </sharedItems>
    </cacheField>
    <cacheField name="DT" numFmtId="0">
      <sharedItems containsString="0" containsBlank="1" count="1">
        <m/>
      </sharedItems>
    </cacheField>
    <cacheField name="Columna BA" numFmtId="0">
      <sharedItems containsString="0" containsBlank="1" count="1">
        <m/>
      </sharedItems>
    </cacheField>
    <cacheField name="Columna BB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0" compactData="0">
  <location ref="B3:C5" firstHeaderRow="1" firstDataRow="2" firstDataCol="0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compact="0" showAll="0"/>
    <pivotField compact="0" showAll="0"/>
  </pivotFields>
  <colFields count="1">
    <field x="20"/>
  </colFields>
  <dataFields count="1">
    <dataField name="Cuenta de 07" fld="20" subtotal="count" numFmtId="164"/>
  </dataFields>
  <formats count="7">
    <format dxfId="1722">
      <pivotArea outline="0" fieldPosition="0">
        <references count="0"/>
      </pivotArea>
    </format>
    <format dxfId="1723">
      <pivotArea dataOnly="0" labelOnly="1" outline="0" fieldPosition="0">
        <references count="0"/>
      </pivotArea>
    </format>
    <format dxfId="1724">
      <pivotArea dataOnly="0" labelOnly="1" outline="0" fieldPosition="0">
        <references count="0"/>
      </pivotArea>
    </format>
    <format dxfId="1725">
      <pivotArea dataOnly="0" labelOnly="1" outline="0" fieldPosition="0">
        <references count="0"/>
      </pivotArea>
    </format>
    <format dxfId="1726">
      <pivotArea dataOnly="0" outline="0" fieldPosition="0">
        <references count="0"/>
      </pivotArea>
    </format>
    <format dxfId="1727">
      <pivotArea outline="0" fieldPosition="0">
        <references count="0"/>
      </pivotArea>
    </format>
    <format dxfId="1728">
      <pivotArea dataOnly="0" labelOnly="1" outline="0" fieldPosition="0">
        <references count="0"/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0" compactData="0">
  <location ref="A3:C6" firstHeaderRow="1" firstDataRow="2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compact="0" showAll="0"/>
    <pivotField compact="0" showAll="0"/>
  </pivotFields>
  <rowFields count="1">
    <field x="10"/>
  </rowFields>
  <colFields count="1">
    <field x="20"/>
  </colFields>
  <dataFields count="1">
    <dataField name="Cuenta de 07" fld="20" subtotal="count" numFmtId="164"/>
  </dataFields>
  <formats count="67">
    <format dxfId="1729">
      <pivotArea outline="0" fieldPosition="0">
        <references count="0"/>
      </pivotArea>
    </format>
    <format dxfId="1730">
      <pivotArea dataOnly="0" labelOnly="1" outline="0" fieldPosition="0">
        <references count="0"/>
      </pivotArea>
    </format>
    <format dxfId="1731">
      <pivotArea dataOnly="0" labelOnly="1" fieldPosition="0">
        <references count="1">
          <reference field="53" count="1"/>
        </references>
      </pivotArea>
    </format>
    <format dxfId="1732">
      <pivotArea dataOnly="0" labelOnly="1" outline="0" fieldPosition="0">
        <references count="0"/>
      </pivotArea>
    </format>
    <format dxfId="1733">
      <pivotArea dataOnly="0" labelOnly="1" outline="0" fieldPosition="0">
        <references count="0"/>
      </pivotArea>
    </format>
    <format dxfId="1734">
      <pivotArea dataOnly="0" outline="0" fieldPosition="0">
        <references count="0"/>
      </pivotArea>
    </format>
    <format dxfId="1735">
      <pivotArea fieldPosition="0">
        <references count="1">
          <reference field="53" count="1">
            <x v="0"/>
          </reference>
        </references>
      </pivotArea>
    </format>
    <format dxfId="1736">
      <pivotArea dataOnly="0" labelOnly="1" fieldPosition="0">
        <references count="1">
          <reference field="53" count="1">
            <x v="0"/>
          </reference>
        </references>
      </pivotArea>
    </format>
    <format dxfId="1737">
      <pivotArea fieldPosition="0">
        <references count="1">
          <reference field="53" count="1">
            <x v="0"/>
          </reference>
        </references>
      </pivotArea>
    </format>
    <format dxfId="1738">
      <pivotArea dataOnly="0" labelOnly="1" fieldPosition="0">
        <references count="1">
          <reference field="53" count="1">
            <x v="0"/>
          </reference>
        </references>
      </pivotArea>
    </format>
    <format dxfId="1739">
      <pivotArea dataOnly="0" labelOnly="1" fieldPosition="0">
        <references count="1">
          <reference field="53" count="1">
            <x v="1"/>
          </reference>
        </references>
      </pivotArea>
    </format>
    <format dxfId="1740">
      <pivotArea dataOnly="0" labelOnly="1" fieldPosition="0">
        <references count="1">
          <reference field="53" count="1">
            <x v="2"/>
          </reference>
        </references>
      </pivotArea>
    </format>
    <format dxfId="1741">
      <pivotArea dataOnly="0" labelOnly="1" fieldPosition="0">
        <references count="1">
          <reference field="53" count="1">
            <x v="3"/>
          </reference>
        </references>
      </pivotArea>
    </format>
    <format dxfId="1742">
      <pivotArea dataOnly="0" labelOnly="1" outline="0">
        <references count="0"/>
      </pivotArea>
    </format>
    <format dxfId="1743">
      <pivotArea dataOnly="0" labelOnly="1" outline="0">
        <references count="0"/>
      </pivotArea>
    </format>
    <format dxfId="1744">
      <pivotArea dataOnly="0" labelOnly="1" outline="0">
        <references count="0"/>
      </pivotArea>
    </format>
    <format dxfId="1745">
      <pivotArea dataOnly="0" labelOnly="1" outline="0">
        <references count="0"/>
      </pivotArea>
    </format>
    <format dxfId="1746">
      <pivotArea fieldPosition="0">
        <references count="1">
          <reference field="53" count="1">
            <x v="1"/>
          </reference>
        </references>
      </pivotArea>
    </format>
    <format dxfId="1747">
      <pivotArea fieldPosition="0">
        <references count="1">
          <reference field="53" count="1">
            <x v="1"/>
          </reference>
        </references>
      </pivotArea>
    </format>
    <format dxfId="1748">
      <pivotArea fieldPosition="0">
        <references count="1">
          <reference field="53" count="1">
            <x v="2"/>
          </reference>
        </references>
      </pivotArea>
    </format>
    <format dxfId="1749">
      <pivotArea fieldPosition="0">
        <references count="1">
          <reference field="53" count="1">
            <x v="2"/>
          </reference>
        </references>
      </pivotArea>
    </format>
    <format dxfId="1750">
      <pivotArea fieldPosition="0">
        <references count="1">
          <reference field="53" count="1">
            <x v="0"/>
          </reference>
        </references>
      </pivotArea>
    </format>
    <format dxfId="1751">
      <pivotArea outline="0" fieldPosition="0">
        <references count="0"/>
      </pivotArea>
    </format>
    <format dxfId="1752">
      <pivotArea dataOnly="0" labelOnly="1" outline="0">
        <references count="0"/>
      </pivotArea>
    </format>
    <format dxfId="1753">
      <pivotArea outline="0" fieldPosition="0">
        <references count="0"/>
      </pivotArea>
    </format>
    <format dxfId="1754">
      <pivotArea dataOnly="0" labelOnly="1" outline="0">
        <references count="0"/>
      </pivotArea>
    </format>
    <format dxfId="1755">
      <pivotArea dataOnly="0" labelOnly="1" outline="0" fieldPosition="0">
        <references count="0"/>
      </pivotArea>
    </format>
    <format dxfId="1756">
      <pivotArea dataOnly="0" labelOnly="1" outline="0" fieldPosition="0">
        <references count="0"/>
      </pivotArea>
    </format>
    <format dxfId="1757">
      <pivotArea dataOnly="0" labelOnly="1" outline="0">
        <references count="0"/>
      </pivotArea>
    </format>
    <format dxfId="1758">
      <pivotArea dataOnly="0" labelOnly="1" outline="0">
        <references count="0"/>
      </pivotArea>
    </format>
    <format dxfId="1759">
      <pivotArea dataOnly="0" labelOnly="1" outline="0">
        <references count="0"/>
      </pivotArea>
    </format>
    <format dxfId="1760">
      <pivotArea dataOnly="0" labelOnly="1" outline="0">
        <references count="0"/>
      </pivotArea>
    </format>
    <format dxfId="1761">
      <pivotArea dataOnly="0" labelOnly="1" outline="0">
        <references count="0"/>
      </pivotArea>
    </format>
    <format dxfId="1762">
      <pivotArea dataOnly="0" labelOnly="1" outline="0">
        <references count="0"/>
      </pivotArea>
    </format>
    <format dxfId="1763">
      <pivotArea dataOnly="0" labelOnly="1" outline="0">
        <references count="0"/>
      </pivotArea>
    </format>
    <format dxfId="1764">
      <pivotArea dataOnly="0" labelOnly="1" outline="0" fieldPosition="0">
        <references count="0"/>
      </pivotArea>
    </format>
    <format dxfId="1765">
      <pivotArea dataOnly="0" labelOnly="1" outline="0">
        <references count="0"/>
      </pivotArea>
    </format>
    <format dxfId="1766">
      <pivotArea dataOnly="0" labelOnly="1" outline="0">
        <references count="0"/>
      </pivotArea>
    </format>
    <format dxfId="1767">
      <pivotArea dataOnly="0" labelOnly="1" outline="0">
        <references count="0"/>
      </pivotArea>
    </format>
    <format dxfId="1768">
      <pivotArea dataOnly="0" labelOnly="1" outline="0">
        <references count="0"/>
      </pivotArea>
    </format>
    <format dxfId="1769">
      <pivotArea dataOnly="0" labelOnly="1" outline="0">
        <references count="0"/>
      </pivotArea>
    </format>
    <format dxfId="1770">
      <pivotArea dataOnly="0" labelOnly="1" outline="0">
        <references count="0"/>
      </pivotArea>
    </format>
    <format dxfId="1771">
      <pivotArea dataOnly="0" labelOnly="1" outline="0">
        <references count="0"/>
      </pivotArea>
    </format>
    <format dxfId="1772">
      <pivotArea dataOnly="0" labelOnly="1" outline="0">
        <references count="0"/>
      </pivotArea>
    </format>
    <format dxfId="1773">
      <pivotArea dataOnly="0" labelOnly="1" outline="0">
        <references count="0"/>
      </pivotArea>
    </format>
    <format dxfId="1774">
      <pivotArea dataOnly="0" labelOnly="1" outline="0">
        <references count="0"/>
      </pivotArea>
    </format>
    <format dxfId="1775">
      <pivotArea dataOnly="0" labelOnly="1" outline="0">
        <references count="0"/>
      </pivotArea>
    </format>
    <format dxfId="1776">
      <pivotArea dataOnly="0" labelOnly="1" outline="0">
        <references count="0"/>
      </pivotArea>
    </format>
    <format dxfId="1777">
      <pivotArea dataOnly="0" labelOnly="1" outline="0">
        <references count="0"/>
      </pivotArea>
    </format>
    <format dxfId="1778">
      <pivotArea dataOnly="0" labelOnly="1" outline="0">
        <references count="0"/>
      </pivotArea>
    </format>
    <format dxfId="1779">
      <pivotArea dataOnly="0" labelOnly="1" outline="0" fieldPosition="0">
        <references count="0"/>
      </pivotArea>
    </format>
    <format dxfId="1780">
      <pivotArea dataOnly="0" labelOnly="1" outline="0" fieldPosition="0">
        <references count="0"/>
      </pivotArea>
    </format>
    <format dxfId="1781">
      <pivotArea dataOnly="0" labelOnly="1" fieldPosition="0">
        <references count="1">
          <reference field="53" count="1"/>
        </references>
      </pivotArea>
    </format>
    <format dxfId="1782">
      <pivotArea dataOnly="0" labelOnly="1" outline="0" fieldPosition="0">
        <references count="0"/>
      </pivotArea>
    </format>
    <format dxfId="1783">
      <pivotArea dataOnly="0" labelOnly="1" fieldPosition="0">
        <references count="2">
          <reference field="10" count="1">
            <x v="2"/>
            <x v="10"/>
            <x v="11"/>
            <x v="12"/>
            <x v="13"/>
            <x v="14"/>
            <x v="15"/>
            <x v="21"/>
            <x v="24"/>
            <x v="25"/>
            <x v="26"/>
            <x v="27"/>
            <x v="30"/>
            <x v="31"/>
            <x v="32"/>
            <x v="33"/>
            <x v="34"/>
            <x v="35"/>
            <x v="36"/>
            <x v="37"/>
            <x v="39"/>
            <x v="40"/>
            <x v="41"/>
            <x v="44"/>
            <x v="47"/>
            <x v="48"/>
            <x v="49"/>
            <x v="51"/>
            <x v="52"/>
            <x v="53"/>
            <x v="54"/>
            <x v="57"/>
            <x v="58"/>
            <x v="59"/>
            <x v="60"/>
            <x v="62"/>
            <x v="63"/>
            <x v="64"/>
          </reference>
          <reference field="53" count="1" selected="0">
            <x v="0"/>
          </reference>
        </references>
      </pivotArea>
    </format>
    <format dxfId="1784">
      <pivotArea dataOnly="0" labelOnly="1" fieldPosition="0">
        <references count="2">
          <reference field="10" count="1">
            <x v="0"/>
            <x v="1"/>
            <x v="3"/>
            <x v="4"/>
            <x v="5"/>
            <x v="6"/>
            <x v="7"/>
            <x v="8"/>
            <x v="9"/>
            <x v="16"/>
            <x v="17"/>
            <x v="18"/>
            <x v="19"/>
            <x v="22"/>
            <x v="23"/>
            <x v="29"/>
            <x v="38"/>
            <x v="45"/>
            <x v="46"/>
            <x v="50"/>
            <x v="56"/>
            <x v="61"/>
            <x v="65"/>
          </reference>
          <reference field="53" count="1" selected="0">
            <x v="1"/>
          </reference>
        </references>
      </pivotArea>
    </format>
    <format dxfId="1785">
      <pivotArea dataOnly="0" labelOnly="1" fieldPosition="0">
        <references count="2">
          <reference field="10" count="1">
            <x v="28"/>
            <x v="42"/>
            <x v="43"/>
            <x v="55"/>
          </reference>
          <reference field="53" count="1" selected="0">
            <x v="2"/>
          </reference>
        </references>
      </pivotArea>
    </format>
    <format dxfId="1786">
      <pivotArea dataOnly="0" labelOnly="1" outline="0">
        <references count="0"/>
      </pivotArea>
    </format>
    <format dxfId="1787">
      <pivotArea dataOnly="0" labelOnly="1" outline="0">
        <references count="0"/>
      </pivotArea>
    </format>
    <format dxfId="1788">
      <pivotArea dataOnly="0" labelOnly="1" outline="0">
        <references count="0"/>
      </pivotArea>
    </format>
    <format dxfId="1789">
      <pivotArea dataOnly="0" labelOnly="1" outline="0">
        <references count="0"/>
      </pivotArea>
    </format>
    <format dxfId="1790">
      <pivotArea dataOnly="0" labelOnly="1" outline="0">
        <references count="0"/>
      </pivotArea>
    </format>
    <format dxfId="1791">
      <pivotArea dataOnly="0" labelOnly="1" outline="0">
        <references count="0"/>
      </pivotArea>
    </format>
    <format dxfId="1792">
      <pivotArea outline="0" fieldPosition="0">
        <references count="0"/>
      </pivotArea>
    </format>
    <format dxfId="1793">
      <pivotArea dataOnly="0" labelOnly="1" outline="0">
        <references count="0"/>
      </pivotArea>
    </format>
    <format dxfId="1794">
      <pivotArea dataOnly="0" labelOnly="1" outline="0" fieldPosition="0">
        <references count="0"/>
      </pivotArea>
    </format>
    <format dxfId="1795">
      <pivotArea dataOnly="0" labelOnly="1" outline="0" fieldPosition="0">
        <references count="0"/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0" compactData="0">
  <location ref="A1:B2" firstHeaderRow="1" firstDataRow="1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compact="0" showAll="0"/>
    <pivotField compact="0" showAll="0"/>
  </pivotFields>
  <rowFields count="1">
    <field x="13"/>
  </rowFields>
  <dataFields count="1">
    <dataField name="Cuenta de UBICACIÓN" fld="13" subtotal="count" numFmtId="164"/>
  </dataFields>
  <formats count="16">
    <format dxfId="1796">
      <pivotArea dataOnly="0" outline="0" fieldPosition="0">
        <references count="0"/>
      </pivotArea>
    </format>
    <format dxfId="1797">
      <pivotArea outline="0" fieldPosition="0">
        <references count="0"/>
      </pivotArea>
    </format>
    <format dxfId="1798">
      <pivotArea dataOnly="0" labelOnly="1" outline="0" fieldPosition="0">
        <references count="0"/>
      </pivotArea>
    </format>
    <format dxfId="1799">
      <pivotArea dataOnly="0" labelOnly="1" fieldPosition="0">
        <references count="1">
          <reference field="13" count="1"/>
        </references>
      </pivotArea>
    </format>
    <format dxfId="1800">
      <pivotArea dataOnly="0" labelOnly="1" outline="0" fieldPosition="0">
        <references count="0"/>
      </pivotArea>
    </format>
    <format dxfId="1801">
      <pivotArea dataOnly="0" labelOnly="1" outline="0" fieldPosition="0">
        <references count="0"/>
      </pivotArea>
    </format>
    <format dxfId="1802">
      <pivotArea outline="0" fieldPosition="0">
        <references count="0"/>
      </pivotArea>
    </format>
    <format dxfId="1803">
      <pivotArea dataOnly="0" labelOnly="1" outline="0" fieldPosition="0">
        <references count="0"/>
      </pivotArea>
    </format>
    <format dxfId="1804">
      <pivotArea outline="0" fieldPosition="0">
        <references count="0"/>
      </pivotArea>
    </format>
    <format dxfId="1805">
      <pivotArea dataOnly="0" labelOnly="1" outline="0" fieldPosition="0">
        <references count="0"/>
      </pivotArea>
    </format>
    <format dxfId="1806">
      <pivotArea dataOnly="0" outline="0" fieldPosition="0">
        <references count="0"/>
      </pivotArea>
    </format>
    <format dxfId="1807">
      <pivotArea outline="0" fieldPosition="0">
        <references count="0"/>
      </pivotArea>
    </format>
    <format dxfId="1808">
      <pivotArea dataOnly="0" labelOnly="1" outline="0" fieldPosition="0">
        <references count="0"/>
      </pivotArea>
    </format>
    <format dxfId="1809">
      <pivotArea dataOnly="0" labelOnly="1" fieldPosition="0">
        <references count="1">
          <reference field="13" count="1"/>
        </references>
      </pivotArea>
    </format>
    <format dxfId="1810">
      <pivotArea dataOnly="0" labelOnly="1" outline="0" fieldPosition="0">
        <references count="0"/>
      </pivotArea>
    </format>
    <format dxfId="1811">
      <pivotArea dataOnly="0" labelOnly="1" outline="0" fieldPosition="0">
        <references count="0"/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X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ColWidth="8.66796875" defaultRowHeight="14.25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1" width="12.44"/>
    <col collapsed="false" customWidth="true" hidden="false" outlineLevel="0" max="3" min="3" style="1" width="24.67"/>
    <col collapsed="false" customWidth="true" hidden="false" outlineLevel="0" max="5" min="4" style="1" width="3"/>
    <col collapsed="false" customWidth="true" hidden="false" outlineLevel="0" max="6" min="6" style="1" width="4.33"/>
    <col collapsed="false" customWidth="true" hidden="false" outlineLevel="0" max="7" min="7" style="1" width="4.67"/>
    <col collapsed="false" customWidth="true" hidden="false" outlineLevel="0" max="8" min="8" style="1" width="4.33"/>
    <col collapsed="false" customWidth="true" hidden="false" outlineLevel="0" max="9" min="9" style="1" width="2"/>
    <col collapsed="false" customWidth="true" hidden="false" outlineLevel="0" max="10" min="10" style="1" width="3.56"/>
    <col collapsed="false" customWidth="true" hidden="false" outlineLevel="0" max="11" min="11" style="1" width="12.56"/>
    <col collapsed="false" customWidth="true" hidden="false" outlineLevel="0" max="13" min="12" style="1" width="3.67"/>
    <col collapsed="false" customWidth="true" hidden="false" outlineLevel="0" max="14" min="14" style="1" width="15.88"/>
    <col collapsed="false" customWidth="true" hidden="false" outlineLevel="0" max="15" min="15" style="1" width="5.88"/>
    <col collapsed="false" customWidth="true" hidden="false" outlineLevel="0" max="17" min="16" style="1" width="4.88"/>
    <col collapsed="false" customWidth="true" hidden="false" outlineLevel="0" max="19" min="18" style="1" width="23.11"/>
    <col collapsed="false" customWidth="true" hidden="false" outlineLevel="0" max="20" min="20" style="2" width="17.44"/>
    <col collapsed="false" customWidth="true" hidden="false" outlineLevel="0" max="23" min="21" style="1" width="17.44"/>
    <col collapsed="false" customWidth="true" hidden="true" outlineLevel="0" max="24" min="24" style="1" width="5.44"/>
    <col collapsed="false" customWidth="true" hidden="false" outlineLevel="0" max="28" min="25" style="1" width="17.44"/>
    <col collapsed="false" customWidth="true" hidden="false" outlineLevel="0" max="29" min="29" style="1" width="12.88"/>
    <col collapsed="false" customWidth="true" hidden="false" outlineLevel="0" max="31" min="30" style="1" width="23.11"/>
    <col collapsed="false" customWidth="true" hidden="false" outlineLevel="0" max="33" min="32" style="1" width="17.44"/>
    <col collapsed="false" customWidth="true" hidden="false" outlineLevel="0" max="35" min="34" style="1" width="12.44"/>
    <col collapsed="false" customWidth="true" hidden="false" outlineLevel="0" max="37" min="36" style="1" width="16.33"/>
    <col collapsed="false" customWidth="true" hidden="false" outlineLevel="0" max="39" min="38" style="1" width="12.44"/>
    <col collapsed="false" customWidth="true" hidden="false" outlineLevel="0" max="41" min="40" style="1" width="14.88"/>
    <col collapsed="false" customWidth="true" hidden="false" outlineLevel="0" max="43" min="42" style="1" width="12.88"/>
    <col collapsed="false" customWidth="true" hidden="false" outlineLevel="0" max="45" min="44" style="1" width="23.11"/>
    <col collapsed="false" customWidth="true" hidden="false" outlineLevel="0" max="47" min="46" style="1" width="17.44"/>
  </cols>
  <sheetData>
    <row r="3" customFormat="false" ht="14.25" hidden="false" customHeight="false" outlineLevel="0" collapsed="false">
      <c r="B3" s="3" t="s">
        <v>0</v>
      </c>
      <c r="C3" s="4"/>
    </row>
    <row r="4" customFormat="false" ht="14.25" hidden="false" customHeight="false" outlineLevel="0" collapsed="false">
      <c r="B4" s="5" t="s">
        <v>1</v>
      </c>
      <c r="C4" s="6" t="s">
        <v>2</v>
      </c>
    </row>
    <row r="5" customFormat="false" ht="14.25" hidden="false" customHeight="false" outlineLevel="0" collapsed="false">
      <c r="B5" s="7"/>
      <c r="C5" s="8"/>
    </row>
    <row r="7" customFormat="false" ht="18.75" hidden="false" customHeight="true" outlineLevel="0" collapsed="false"/>
    <row r="8" customFormat="false" ht="14.25" hidden="false" customHeight="true" outlineLevel="0" collapsed="false"/>
    <row r="10" customFormat="false" ht="31.5" hidden="false" customHeight="true" outlineLevel="0" collapsed="false">
      <c r="N10" s="9" t="s">
        <v>3</v>
      </c>
      <c r="O10" s="10" t="s">
        <v>4</v>
      </c>
      <c r="P10" s="10"/>
      <c r="Q10" s="11" t="s">
        <v>5</v>
      </c>
      <c r="X10" s="11" t="s">
        <v>5</v>
      </c>
    </row>
    <row r="11" customFormat="false" ht="15.75" hidden="false" customHeight="true" outlineLevel="0" collapsed="false">
      <c r="N11" s="12" t="s">
        <v>6</v>
      </c>
      <c r="O11" s="13" t="s">
        <v>7</v>
      </c>
      <c r="P11" s="14" t="n">
        <v>56</v>
      </c>
      <c r="Q11" s="15" t="n">
        <f aca="false">P11+P12</f>
        <v>72</v>
      </c>
      <c r="X11" s="15" t="n">
        <f aca="false">SUM(Q11:W12)</f>
        <v>72</v>
      </c>
    </row>
    <row r="12" s="16" customFormat="true" ht="14.25" hidden="false" customHeight="false" outlineLevel="0" collapsed="false">
      <c r="N12" s="12"/>
      <c r="O12" s="13" t="s">
        <v>8</v>
      </c>
      <c r="P12" s="14" t="n">
        <v>16</v>
      </c>
      <c r="Q12" s="15"/>
      <c r="X12" s="15"/>
    </row>
    <row r="16" customFormat="false" ht="26.25" hidden="false" customHeight="true" outlineLevel="0" collapsed="false">
      <c r="N16" s="17" t="s">
        <v>9</v>
      </c>
      <c r="O16" s="10" t="s">
        <v>4</v>
      </c>
      <c r="P16" s="10"/>
      <c r="Q16" s="11" t="s">
        <v>5</v>
      </c>
    </row>
    <row r="17" customFormat="false" ht="14.25" hidden="false" customHeight="true" outlineLevel="0" collapsed="false">
      <c r="N17" s="12" t="s">
        <v>6</v>
      </c>
      <c r="O17" s="13" t="s">
        <v>7</v>
      </c>
      <c r="P17" s="18" t="n">
        <v>6</v>
      </c>
      <c r="Q17" s="19" t="n">
        <f aca="false">SUM(P17:P18)</f>
        <v>6</v>
      </c>
      <c r="R17" s="20"/>
    </row>
    <row r="18" customFormat="false" ht="14.25" hidden="false" customHeight="false" outlineLevel="0" collapsed="false">
      <c r="N18" s="12"/>
      <c r="O18" s="13" t="s">
        <v>8</v>
      </c>
      <c r="P18" s="14" t="n">
        <v>0</v>
      </c>
      <c r="Q18" s="19"/>
      <c r="R18" s="20"/>
    </row>
    <row r="21" customFormat="false" ht="14.25" hidden="false" customHeight="false" outlineLevel="0" collapsed="false">
      <c r="L21" s="21"/>
    </row>
    <row r="22" customFormat="false" ht="14.25" hidden="false" customHeight="false" outlineLevel="0" collapsed="false">
      <c r="L22" s="21"/>
    </row>
  </sheetData>
  <mergeCells count="7">
    <mergeCell ref="O10:P10"/>
    <mergeCell ref="N11:N12"/>
    <mergeCell ref="Q11:Q12"/>
    <mergeCell ref="X11:X12"/>
    <mergeCell ref="O16:P16"/>
    <mergeCell ref="N17:N18"/>
    <mergeCell ref="Q17:Q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2:BD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9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A3" activeCellId="0" sqref="A3"/>
    </sheetView>
  </sheetViews>
  <sheetFormatPr defaultColWidth="11.5625" defaultRowHeight="13.5" zeroHeight="false" outlineLevelRow="0" outlineLevelCol="0"/>
  <cols>
    <col collapsed="false" customWidth="true" hidden="false" outlineLevel="0" max="1" min="1" style="22" width="9.88"/>
    <col collapsed="false" customWidth="true" hidden="false" outlineLevel="0" max="2" min="2" style="22" width="7.56"/>
    <col collapsed="false" customWidth="true" hidden="false" outlineLevel="0" max="3" min="3" style="23" width="8.44"/>
    <col collapsed="false" customWidth="true" hidden="false" outlineLevel="0" max="4" min="4" style="22" width="10.44"/>
    <col collapsed="false" customWidth="true" hidden="false" outlineLevel="0" max="5" min="5" style="22" width="35.77"/>
    <col collapsed="false" customWidth="true" hidden="false" outlineLevel="0" max="6" min="6" style="22" width="14.56"/>
    <col collapsed="false" customWidth="true" hidden="false" outlineLevel="0" max="7" min="7" style="22" width="11.67"/>
    <col collapsed="false" customWidth="true" hidden="false" outlineLevel="0" max="8" min="8" style="23" width="5.44"/>
    <col collapsed="false" customWidth="true" hidden="false" outlineLevel="0" max="9" min="9" style="23" width="17.67"/>
    <col collapsed="false" customWidth="true" hidden="false" outlineLevel="0" max="10" min="10" style="23" width="15.11"/>
    <col collapsed="false" customWidth="true" hidden="false" outlineLevel="0" max="11" min="11" style="22" width="22.56"/>
    <col collapsed="false" customWidth="true" hidden="false" outlineLevel="0" max="12" min="12" style="22" width="23.88"/>
    <col collapsed="false" customWidth="true" hidden="false" outlineLevel="0" max="13" min="13" style="22" width="34.33"/>
    <col collapsed="false" customWidth="true" hidden="false" outlineLevel="0" max="14" min="14" style="22" width="15.33"/>
    <col collapsed="false" customWidth="true" hidden="false" outlineLevel="0" max="45" min="15" style="22" width="4"/>
    <col collapsed="false" customWidth="true" hidden="false" outlineLevel="0" max="47" min="46" style="22" width="3.56"/>
    <col collapsed="false" customWidth="true" hidden="false" outlineLevel="0" max="48" min="48" style="22" width="3.44"/>
    <col collapsed="false" customWidth="true" hidden="false" outlineLevel="0" max="49" min="49" style="22" width="3.88"/>
    <col collapsed="false" customWidth="true" hidden="false" outlineLevel="0" max="51" min="50" style="22" width="3.56"/>
    <col collapsed="false" customWidth="true" hidden="false" outlineLevel="0" max="52" min="52" style="22" width="3.44"/>
    <col collapsed="false" customWidth="true" hidden="false" outlineLevel="0" max="54" min="53" style="24" width="11.44"/>
    <col collapsed="false" customWidth="false" hidden="false" outlineLevel="0" max="16384" min="55" style="22" width="11.56"/>
  </cols>
  <sheetData>
    <row r="2" customFormat="false" ht="15" hidden="false" customHeight="false" outlineLevel="0" collapsed="false">
      <c r="A2" s="25" t="s">
        <v>10</v>
      </c>
    </row>
    <row r="3" customFormat="false" ht="14.15" hidden="false" customHeight="false" outlineLevel="0" collapsed="false">
      <c r="A3" s="25" t="s">
        <v>11</v>
      </c>
      <c r="B3" s="26"/>
      <c r="C3" s="27"/>
      <c r="D3" s="26"/>
      <c r="E3" s="26"/>
      <c r="F3" s="26"/>
      <c r="G3" s="28"/>
      <c r="H3" s="29"/>
      <c r="I3" s="2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5" customFormat="false" ht="14.25" hidden="false" customHeight="true" outlineLevel="0" collapsed="false">
      <c r="A5" s="30"/>
      <c r="B5" s="30"/>
      <c r="C5" s="31" t="s">
        <v>12</v>
      </c>
      <c r="D5" s="31"/>
      <c r="E5" s="31"/>
      <c r="F5" s="31"/>
      <c r="G5" s="30"/>
      <c r="H5" s="32"/>
      <c r="I5" s="32"/>
      <c r="J5" s="32"/>
      <c r="K5" s="30"/>
      <c r="L5" s="31" t="s">
        <v>13</v>
      </c>
      <c r="M5" s="31"/>
      <c r="N5" s="31"/>
      <c r="O5" s="31" t="s">
        <v>14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 t="s">
        <v>15</v>
      </c>
      <c r="AU5" s="31"/>
      <c r="AV5" s="31"/>
      <c r="AW5" s="31"/>
      <c r="AX5" s="31"/>
      <c r="AY5" s="31"/>
      <c r="AZ5" s="31"/>
      <c r="BA5" s="33" t="s">
        <v>16</v>
      </c>
      <c r="BB5" s="34" t="s">
        <v>17</v>
      </c>
    </row>
    <row r="6" s="24" customFormat="true" ht="23.85" hidden="false" customHeight="false" outlineLevel="0" collapsed="false">
      <c r="A6" s="35" t="s">
        <v>18</v>
      </c>
      <c r="B6" s="35" t="s">
        <v>19</v>
      </c>
      <c r="C6" s="35" t="s">
        <v>20</v>
      </c>
      <c r="D6" s="35" t="s">
        <v>21</v>
      </c>
      <c r="E6" s="35" t="s">
        <v>22</v>
      </c>
      <c r="F6" s="35" t="s">
        <v>23</v>
      </c>
      <c r="G6" s="35" t="s">
        <v>24</v>
      </c>
      <c r="H6" s="35" t="s">
        <v>25</v>
      </c>
      <c r="I6" s="36" t="s">
        <v>26</v>
      </c>
      <c r="J6" s="36" t="s">
        <v>27</v>
      </c>
      <c r="K6" s="35" t="s">
        <v>28</v>
      </c>
      <c r="L6" s="35" t="s">
        <v>29</v>
      </c>
      <c r="M6" s="35" t="s">
        <v>30</v>
      </c>
      <c r="N6" s="35" t="s">
        <v>31</v>
      </c>
      <c r="O6" s="35" t="s">
        <v>32</v>
      </c>
      <c r="P6" s="35" t="s">
        <v>33</v>
      </c>
      <c r="Q6" s="35" t="s">
        <v>34</v>
      </c>
      <c r="R6" s="35" t="s">
        <v>35</v>
      </c>
      <c r="S6" s="35" t="s">
        <v>36</v>
      </c>
      <c r="T6" s="35" t="s">
        <v>37</v>
      </c>
      <c r="U6" s="35" t="s">
        <v>0</v>
      </c>
      <c r="V6" s="35" t="s">
        <v>38</v>
      </c>
      <c r="W6" s="35" t="s">
        <v>39</v>
      </c>
      <c r="X6" s="35" t="s">
        <v>40</v>
      </c>
      <c r="Y6" s="35" t="s">
        <v>41</v>
      </c>
      <c r="Z6" s="35" t="s">
        <v>42</v>
      </c>
      <c r="AA6" s="35" t="s">
        <v>43</v>
      </c>
      <c r="AB6" s="35" t="s">
        <v>44</v>
      </c>
      <c r="AC6" s="35" t="s">
        <v>45</v>
      </c>
      <c r="AD6" s="35" t="s">
        <v>46</v>
      </c>
      <c r="AE6" s="35" t="s">
        <v>47</v>
      </c>
      <c r="AF6" s="35" t="s">
        <v>48</v>
      </c>
      <c r="AG6" s="35" t="s">
        <v>49</v>
      </c>
      <c r="AH6" s="35" t="s">
        <v>50</v>
      </c>
      <c r="AI6" s="35" t="s">
        <v>51</v>
      </c>
      <c r="AJ6" s="35" t="s">
        <v>52</v>
      </c>
      <c r="AK6" s="35" t="s">
        <v>53</v>
      </c>
      <c r="AL6" s="35" t="s">
        <v>54</v>
      </c>
      <c r="AM6" s="35" t="s">
        <v>55</v>
      </c>
      <c r="AN6" s="35" t="s">
        <v>56</v>
      </c>
      <c r="AO6" s="35" t="s">
        <v>57</v>
      </c>
      <c r="AP6" s="35" t="s">
        <v>58</v>
      </c>
      <c r="AQ6" s="35" t="s">
        <v>59</v>
      </c>
      <c r="AR6" s="35" t="s">
        <v>60</v>
      </c>
      <c r="AS6" s="35" t="s">
        <v>61</v>
      </c>
      <c r="AT6" s="35" t="s">
        <v>62</v>
      </c>
      <c r="AU6" s="35" t="s">
        <v>63</v>
      </c>
      <c r="AV6" s="35" t="s">
        <v>64</v>
      </c>
      <c r="AW6" s="35" t="s">
        <v>65</v>
      </c>
      <c r="AX6" s="35" t="s">
        <v>66</v>
      </c>
      <c r="AY6" s="35" t="s">
        <v>67</v>
      </c>
      <c r="AZ6" s="35" t="s">
        <v>68</v>
      </c>
      <c r="BA6" s="37"/>
      <c r="BB6" s="34"/>
    </row>
    <row r="7" customFormat="false" ht="13.5" hidden="false" customHeight="false" outlineLevel="0" collapsed="false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9"/>
      <c r="BB7" s="39"/>
    </row>
    <row r="8" customFormat="false" ht="13.5" hidden="false" customHeight="false" outlineLevel="0" collapsed="false">
      <c r="A8" s="40" t="s">
        <v>69</v>
      </c>
      <c r="B8" s="40"/>
      <c r="C8" s="40"/>
      <c r="D8" s="40"/>
      <c r="E8" s="40"/>
      <c r="F8" s="41"/>
      <c r="G8" s="41"/>
      <c r="H8" s="42"/>
      <c r="I8" s="42"/>
      <c r="J8" s="42"/>
      <c r="K8" s="41"/>
      <c r="L8" s="41"/>
      <c r="M8" s="41"/>
      <c r="N8" s="41"/>
      <c r="O8" s="41"/>
      <c r="P8" s="43"/>
      <c r="Q8" s="43"/>
      <c r="R8" s="43"/>
      <c r="S8" s="43"/>
      <c r="T8" s="43"/>
      <c r="U8" s="43"/>
      <c r="V8" s="43"/>
      <c r="W8" s="43"/>
      <c r="X8" s="43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39"/>
      <c r="BB8" s="39"/>
    </row>
    <row r="9" customFormat="false" ht="13.5" hidden="false" customHeight="false" outlineLevel="0" collapsed="false">
      <c r="A9" s="44" t="s">
        <v>70</v>
      </c>
      <c r="B9" s="45"/>
      <c r="C9" s="46"/>
      <c r="D9" s="47"/>
      <c r="E9" s="48"/>
      <c r="F9" s="41"/>
      <c r="G9" s="41"/>
      <c r="H9" s="42"/>
      <c r="I9" s="42"/>
      <c r="J9" s="42"/>
      <c r="K9" s="41"/>
      <c r="L9" s="41"/>
      <c r="M9" s="41"/>
      <c r="N9" s="41"/>
      <c r="O9" s="41"/>
      <c r="P9" s="49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1"/>
      <c r="AT9" s="41"/>
      <c r="AU9" s="41"/>
      <c r="AV9" s="41"/>
      <c r="AW9" s="41"/>
      <c r="AX9" s="41"/>
      <c r="AY9" s="41"/>
      <c r="AZ9" s="41"/>
      <c r="BA9" s="39"/>
      <c r="BB9" s="39"/>
    </row>
    <row r="10" customFormat="false" ht="13.8" hidden="false" customHeight="false" outlineLevel="0" collapsed="false">
      <c r="A10" s="50"/>
      <c r="B10" s="50"/>
      <c r="C10" s="50"/>
      <c r="D10" s="50"/>
      <c r="E10" s="50"/>
      <c r="F10" s="41"/>
      <c r="G10" s="41"/>
      <c r="H10" s="42"/>
      <c r="I10" s="51"/>
      <c r="J10" s="52"/>
      <c r="K10" s="41"/>
      <c r="L10" s="41"/>
      <c r="M10" s="41"/>
      <c r="N10" s="41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1"/>
      <c r="AU10" s="41"/>
      <c r="AV10" s="41"/>
      <c r="AW10" s="41"/>
      <c r="AX10" s="41"/>
      <c r="AY10" s="41"/>
      <c r="AZ10" s="41"/>
      <c r="BA10" s="39"/>
      <c r="BB10" s="39"/>
    </row>
    <row r="11" customFormat="false" ht="13.5" hidden="false" customHeight="false" outlineLevel="0" collapsed="false">
      <c r="A11" s="53"/>
      <c r="B11" s="53"/>
      <c r="C11" s="54"/>
      <c r="D11" s="55"/>
      <c r="E11" s="53"/>
      <c r="F11" s="41"/>
      <c r="G11" s="41"/>
      <c r="H11" s="42"/>
      <c r="I11" s="51"/>
      <c r="J11" s="52"/>
      <c r="K11" s="41"/>
      <c r="L11" s="41"/>
      <c r="M11" s="41"/>
      <c r="N11" s="56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1"/>
      <c r="AU11" s="41"/>
      <c r="AV11" s="41"/>
      <c r="AW11" s="41"/>
      <c r="AX11" s="41"/>
      <c r="AY11" s="41"/>
      <c r="AZ11" s="41"/>
      <c r="BA11" s="39"/>
      <c r="BB11" s="39"/>
    </row>
    <row r="12" customFormat="false" ht="13.5" hidden="false" customHeight="false" outlineLevel="0" collapsed="false">
      <c r="A12" s="41"/>
      <c r="B12" s="57" t="s">
        <v>71</v>
      </c>
      <c r="C12" s="42"/>
      <c r="D12" s="42"/>
      <c r="E12" s="58" t="n">
        <v>9</v>
      </c>
      <c r="G12" s="59"/>
      <c r="H12" s="24"/>
      <c r="J12" s="60"/>
      <c r="K12" s="60"/>
      <c r="L12" s="60"/>
      <c r="M12" s="60"/>
      <c r="N12" s="60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C12" s="60"/>
      <c r="BD12" s="60"/>
    </row>
    <row r="14" customFormat="false" ht="13.5" hidden="false" customHeight="false" outlineLevel="0" collapsed="false">
      <c r="B14" s="61"/>
      <c r="D14" s="23"/>
      <c r="E14" s="62"/>
      <c r="H14" s="24"/>
      <c r="J14" s="60"/>
      <c r="K14" s="60"/>
      <c r="L14" s="60"/>
      <c r="M14" s="60"/>
      <c r="N14" s="60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C14" s="60"/>
      <c r="BD14" s="60"/>
    </row>
    <row r="15" customFormat="false" ht="13.5" hidden="false" customHeight="false" outlineLevel="0" collapsed="false">
      <c r="A15" s="23"/>
      <c r="B15" s="62"/>
      <c r="D15" s="23"/>
      <c r="G15" s="59"/>
      <c r="H15" s="24"/>
      <c r="K15" s="60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60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60"/>
      <c r="AW15" s="24"/>
      <c r="AX15" s="24"/>
      <c r="AY15" s="24"/>
      <c r="AZ15" s="24"/>
    </row>
    <row r="16" customFormat="false" ht="13.5" hidden="false" customHeight="false" outlineLevel="0" collapsed="false">
      <c r="A16" s="23"/>
      <c r="B16" s="23"/>
      <c r="D16" s="63" t="s">
        <v>72</v>
      </c>
      <c r="E16" s="64" t="s">
        <v>73</v>
      </c>
      <c r="G16" s="65" t="s">
        <v>74</v>
      </c>
      <c r="H16" s="39" t="n">
        <f aca="false">COUNTIF($H$9:$H15,"F")</f>
        <v>0</v>
      </c>
      <c r="I16" s="24"/>
      <c r="J16" s="24"/>
      <c r="K16" s="60"/>
      <c r="N16" s="24"/>
      <c r="O16" s="49" t="n">
        <v>65</v>
      </c>
      <c r="P16" s="49" t="n">
        <v>74</v>
      </c>
      <c r="Q16" s="49" t="n">
        <v>74</v>
      </c>
      <c r="R16" s="42" t="n">
        <v>74</v>
      </c>
      <c r="S16" s="42" t="n">
        <v>60</v>
      </c>
      <c r="T16" s="66" t="n">
        <v>63</v>
      </c>
      <c r="U16" s="66" t="n">
        <f aca="false">COUNTIF(U$8:U15,"A")</f>
        <v>0</v>
      </c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60"/>
      <c r="AU16" s="60"/>
      <c r="AV16" s="24"/>
      <c r="AW16" s="24"/>
      <c r="AX16" s="24"/>
      <c r="AY16" s="24"/>
      <c r="AZ16" s="24"/>
    </row>
    <row r="17" customFormat="false" ht="13.5" hidden="false" customHeight="false" outlineLevel="0" collapsed="false">
      <c r="A17" s="23"/>
      <c r="B17" s="23"/>
      <c r="D17" s="67" t="s">
        <v>75</v>
      </c>
      <c r="E17" s="68" t="s">
        <v>76</v>
      </c>
      <c r="G17" s="65" t="s">
        <v>77</v>
      </c>
      <c r="H17" s="39" t="n">
        <f aca="false">COUNTIF($H$9:$H15,"E")</f>
        <v>0</v>
      </c>
      <c r="I17" s="24"/>
      <c r="J17" s="24"/>
      <c r="K17" s="60"/>
      <c r="N17" s="24"/>
      <c r="O17" s="49" t="n">
        <v>11</v>
      </c>
      <c r="P17" s="49" t="n">
        <v>16</v>
      </c>
      <c r="Q17" s="49" t="n">
        <v>13</v>
      </c>
      <c r="R17" s="42" t="n">
        <v>13</v>
      </c>
      <c r="S17" s="42" t="n">
        <v>12</v>
      </c>
      <c r="T17" s="66" t="n">
        <v>34</v>
      </c>
      <c r="U17" s="66" t="n">
        <f aca="false">COUNTIF(U$8:U15,"D")</f>
        <v>0</v>
      </c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60"/>
      <c r="AU17" s="60"/>
      <c r="AV17" s="24"/>
      <c r="AW17" s="24"/>
      <c r="AX17" s="24"/>
      <c r="AY17" s="24"/>
      <c r="AZ17" s="24"/>
    </row>
    <row r="18" customFormat="false" ht="13.5" hidden="false" customHeight="false" outlineLevel="0" collapsed="false">
      <c r="A18" s="23"/>
      <c r="B18" s="23"/>
      <c r="D18" s="69" t="s">
        <v>78</v>
      </c>
      <c r="E18" s="69" t="s">
        <v>79</v>
      </c>
      <c r="G18" s="65" t="s">
        <v>80</v>
      </c>
      <c r="H18" s="39" t="n">
        <f aca="false">COUNTIF($H$10:$H15,"L")</f>
        <v>0</v>
      </c>
      <c r="I18" s="24"/>
      <c r="J18" s="24"/>
      <c r="K18" s="60"/>
      <c r="N18" s="24"/>
      <c r="O18" s="49" t="n">
        <v>31</v>
      </c>
      <c r="P18" s="49" t="n">
        <v>0</v>
      </c>
      <c r="Q18" s="49" t="n">
        <v>0</v>
      </c>
      <c r="R18" s="42" t="n">
        <v>0</v>
      </c>
      <c r="S18" s="42" t="n">
        <v>3</v>
      </c>
      <c r="T18" s="66" t="n">
        <v>0</v>
      </c>
      <c r="U18" s="66" t="n">
        <f aca="false">COUNTIF(U$9:U15,"TI")</f>
        <v>0</v>
      </c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60"/>
      <c r="AU18" s="60"/>
      <c r="AV18" s="24"/>
      <c r="AW18" s="24"/>
      <c r="AX18" s="24"/>
      <c r="AY18" s="24"/>
      <c r="AZ18" s="24"/>
    </row>
    <row r="19" customFormat="false" ht="13.5" hidden="false" customHeight="false" outlineLevel="0" collapsed="false">
      <c r="A19" s="23"/>
      <c r="B19" s="23"/>
      <c r="D19" s="70" t="s">
        <v>81</v>
      </c>
      <c r="E19" s="71" t="s">
        <v>82</v>
      </c>
      <c r="G19" s="65" t="s">
        <v>5</v>
      </c>
      <c r="H19" s="72" t="n">
        <f aca="false">SUM(H16:H18)</f>
        <v>0</v>
      </c>
      <c r="I19" s="24"/>
      <c r="J19" s="60"/>
      <c r="K19" s="60"/>
      <c r="N19" s="24"/>
      <c r="O19" s="49" t="n">
        <v>9</v>
      </c>
      <c r="P19" s="49" t="n">
        <v>0</v>
      </c>
      <c r="Q19" s="49" t="n">
        <v>0</v>
      </c>
      <c r="R19" s="42" t="n">
        <v>0</v>
      </c>
      <c r="S19" s="42" t="n">
        <v>22</v>
      </c>
      <c r="T19" s="66" t="n">
        <v>0</v>
      </c>
      <c r="U19" s="66" t="n">
        <f aca="false">COUNTIF(U$9:U15,"TS")</f>
        <v>0</v>
      </c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60"/>
      <c r="AU19" s="60"/>
      <c r="AV19" s="24"/>
      <c r="AW19" s="24"/>
      <c r="AX19" s="24"/>
      <c r="AY19" s="24"/>
      <c r="AZ19" s="24"/>
    </row>
    <row r="20" customFormat="false" ht="13.5" hidden="false" customHeight="false" outlineLevel="0" collapsed="false">
      <c r="A20" s="23"/>
      <c r="B20" s="23"/>
      <c r="D20" s="73" t="s">
        <v>83</v>
      </c>
      <c r="E20" s="74" t="s">
        <v>84</v>
      </c>
      <c r="G20" s="59"/>
      <c r="H20" s="24"/>
      <c r="I20" s="24"/>
      <c r="J20" s="24"/>
      <c r="K20" s="60"/>
      <c r="N20" s="24"/>
      <c r="O20" s="49" t="n">
        <v>0</v>
      </c>
      <c r="P20" s="49" t="n">
        <v>0</v>
      </c>
      <c r="Q20" s="49" t="n">
        <v>0</v>
      </c>
      <c r="R20" s="42" t="n">
        <v>0</v>
      </c>
      <c r="S20" s="42" t="n">
        <v>0</v>
      </c>
      <c r="T20" s="66" t="n">
        <v>0</v>
      </c>
      <c r="U20" s="66" t="n">
        <f aca="false">COUNTIF(U$9:U15,"DM")</f>
        <v>0</v>
      </c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60"/>
      <c r="AU20" s="60"/>
      <c r="AV20" s="24"/>
      <c r="AW20" s="24"/>
      <c r="AX20" s="24"/>
      <c r="AY20" s="24"/>
      <c r="AZ20" s="24"/>
    </row>
    <row r="21" customFormat="false" ht="13.5" hidden="false" customHeight="false" outlineLevel="0" collapsed="false">
      <c r="A21" s="23"/>
      <c r="B21" s="23"/>
      <c r="D21" s="75" t="s">
        <v>85</v>
      </c>
      <c r="E21" s="76" t="s">
        <v>86</v>
      </c>
      <c r="G21" s="59"/>
      <c r="H21" s="24"/>
      <c r="I21" s="24"/>
      <c r="J21" s="24"/>
      <c r="K21" s="60"/>
      <c r="N21" s="24"/>
      <c r="O21" s="49" t="n">
        <v>0</v>
      </c>
      <c r="P21" s="49" t="n">
        <v>0</v>
      </c>
      <c r="Q21" s="49" t="n">
        <v>0</v>
      </c>
      <c r="R21" s="42" t="n">
        <v>0</v>
      </c>
      <c r="S21" s="42" t="n">
        <v>0</v>
      </c>
      <c r="T21" s="66" t="n">
        <v>0</v>
      </c>
      <c r="U21" s="66" t="n">
        <f aca="false">COUNTIF(U$9:U15,"LCG")</f>
        <v>0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60"/>
      <c r="AU21" s="60"/>
      <c r="AV21" s="24"/>
      <c r="AW21" s="24"/>
      <c r="AX21" s="24"/>
      <c r="AY21" s="24"/>
      <c r="AZ21" s="24"/>
    </row>
    <row r="22" customFormat="false" ht="13.5" hidden="false" customHeight="false" outlineLevel="0" collapsed="false">
      <c r="A22" s="23"/>
      <c r="B22" s="23"/>
      <c r="D22" s="77" t="s">
        <v>87</v>
      </c>
      <c r="E22" s="78" t="s">
        <v>88</v>
      </c>
      <c r="G22" s="59"/>
      <c r="H22" s="24"/>
      <c r="I22" s="24"/>
      <c r="J22" s="24"/>
      <c r="K22" s="60"/>
      <c r="N22" s="24"/>
      <c r="O22" s="49" t="n">
        <v>1</v>
      </c>
      <c r="P22" s="49" t="n">
        <v>1</v>
      </c>
      <c r="Q22" s="49" t="n">
        <v>4</v>
      </c>
      <c r="R22" s="42" t="n">
        <v>4</v>
      </c>
      <c r="S22" s="42" t="n">
        <v>1</v>
      </c>
      <c r="T22" s="66" t="n">
        <v>1</v>
      </c>
      <c r="U22" s="66" t="n">
        <f aca="false">COUNTIF(U$9:U15,"LSG")</f>
        <v>0</v>
      </c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60"/>
      <c r="AU22" s="60"/>
      <c r="AV22" s="24"/>
      <c r="AW22" s="24"/>
      <c r="AX22" s="24"/>
      <c r="AY22" s="24"/>
      <c r="AZ22" s="24"/>
    </row>
    <row r="23" customFormat="false" ht="13.5" hidden="false" customHeight="false" outlineLevel="0" collapsed="false">
      <c r="A23" s="23"/>
      <c r="B23" s="23"/>
      <c r="D23" s="79" t="s">
        <v>89</v>
      </c>
      <c r="E23" s="80" t="s">
        <v>90</v>
      </c>
      <c r="G23" s="59"/>
      <c r="H23" s="24"/>
      <c r="I23" s="24"/>
      <c r="J23" s="24"/>
      <c r="K23" s="60"/>
      <c r="N23" s="24"/>
      <c r="O23" s="49" t="n">
        <v>0</v>
      </c>
      <c r="P23" s="49" t="n">
        <v>0</v>
      </c>
      <c r="Q23" s="49" t="n">
        <v>0</v>
      </c>
      <c r="R23" s="42" t="n">
        <v>0</v>
      </c>
      <c r="S23" s="42" t="n">
        <v>0</v>
      </c>
      <c r="T23" s="66" t="n">
        <v>0</v>
      </c>
      <c r="U23" s="66" t="n">
        <f aca="false">COUNTIF(U$9:U15,"SUSP")</f>
        <v>0</v>
      </c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60"/>
      <c r="AU23" s="60"/>
      <c r="AV23" s="24"/>
      <c r="AW23" s="24"/>
      <c r="AX23" s="24"/>
      <c r="AY23" s="24"/>
      <c r="AZ23" s="24"/>
    </row>
    <row r="24" customFormat="false" ht="13.5" hidden="false" customHeight="false" outlineLevel="0" collapsed="false">
      <c r="A24" s="23"/>
      <c r="B24" s="23"/>
      <c r="D24" s="81" t="s">
        <v>91</v>
      </c>
      <c r="E24" s="82" t="s">
        <v>92</v>
      </c>
      <c r="G24" s="59"/>
      <c r="H24" s="24"/>
      <c r="I24" s="24"/>
      <c r="J24" s="24"/>
      <c r="K24" s="60"/>
      <c r="N24" s="24"/>
      <c r="O24" s="49" t="n">
        <v>0</v>
      </c>
      <c r="P24" s="49" t="n">
        <v>0</v>
      </c>
      <c r="Q24" s="49" t="n">
        <v>0</v>
      </c>
      <c r="R24" s="42" t="n">
        <v>0</v>
      </c>
      <c r="S24" s="42" t="n">
        <v>0</v>
      </c>
      <c r="T24" s="66" t="n">
        <v>0</v>
      </c>
      <c r="U24" s="66" t="n">
        <f aca="false">COUNTIF(U$9:U15,"V")</f>
        <v>0</v>
      </c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60"/>
      <c r="AU24" s="60"/>
      <c r="AV24" s="24"/>
      <c r="AW24" s="24"/>
      <c r="AX24" s="24"/>
      <c r="AY24" s="24"/>
      <c r="AZ24" s="24"/>
    </row>
    <row r="25" customFormat="false" ht="13.5" hidden="false" customHeight="false" outlineLevel="0" collapsed="false">
      <c r="A25" s="23"/>
      <c r="B25" s="23"/>
      <c r="D25" s="83" t="s">
        <v>93</v>
      </c>
      <c r="E25" s="84" t="s">
        <v>94</v>
      </c>
      <c r="G25" s="59"/>
      <c r="H25" s="24"/>
      <c r="I25" s="24"/>
      <c r="J25" s="24"/>
      <c r="K25" s="60"/>
      <c r="N25" s="24"/>
      <c r="O25" s="49" t="n">
        <v>0</v>
      </c>
      <c r="P25" s="49" t="n">
        <v>0</v>
      </c>
      <c r="Q25" s="49" t="n">
        <v>0</v>
      </c>
      <c r="R25" s="42" t="n">
        <v>0</v>
      </c>
      <c r="S25" s="42" t="n">
        <v>0</v>
      </c>
      <c r="T25" s="66" t="n">
        <v>0</v>
      </c>
      <c r="U25" s="66" t="n">
        <f aca="false">COUNTIF(U$9:U15,"TTR")</f>
        <v>0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60"/>
      <c r="AU25" s="60"/>
      <c r="AV25" s="24"/>
      <c r="AW25" s="24"/>
      <c r="AX25" s="24"/>
      <c r="AY25" s="24"/>
      <c r="AZ25" s="24"/>
    </row>
    <row r="26" customFormat="false" ht="13.5" hidden="false" customHeight="false" outlineLevel="0" collapsed="false">
      <c r="A26" s="23"/>
      <c r="B26" s="23"/>
      <c r="D26" s="79" t="s">
        <v>95</v>
      </c>
      <c r="E26" s="80" t="s">
        <v>96</v>
      </c>
      <c r="G26" s="59"/>
      <c r="H26" s="24"/>
      <c r="I26" s="24"/>
      <c r="J26" s="24"/>
      <c r="K26" s="60"/>
      <c r="N26" s="24"/>
      <c r="O26" s="49" t="n">
        <v>1</v>
      </c>
      <c r="P26" s="49" t="n">
        <v>1</v>
      </c>
      <c r="Q26" s="49" t="n">
        <v>1</v>
      </c>
      <c r="R26" s="42" t="n">
        <v>1</v>
      </c>
      <c r="S26" s="42" t="n">
        <v>1</v>
      </c>
      <c r="T26" s="66" t="n">
        <v>1</v>
      </c>
      <c r="U26" s="66" t="n">
        <f aca="false">COUNTIF(U$9:U15,"PU")</f>
        <v>0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60"/>
      <c r="AU26" s="60"/>
      <c r="AV26" s="24"/>
      <c r="AW26" s="24"/>
      <c r="AX26" s="24"/>
      <c r="AY26" s="24"/>
      <c r="AZ26" s="24"/>
    </row>
    <row r="27" customFormat="false" ht="13.5" hidden="false" customHeight="false" outlineLevel="0" collapsed="false">
      <c r="A27" s="23"/>
      <c r="B27" s="23"/>
      <c r="D27" s="85" t="s">
        <v>97</v>
      </c>
      <c r="E27" s="86" t="s">
        <v>98</v>
      </c>
      <c r="G27" s="59"/>
      <c r="H27" s="24"/>
      <c r="I27" s="24"/>
      <c r="J27" s="24"/>
      <c r="K27" s="60"/>
      <c r="N27" s="24"/>
      <c r="O27" s="49" t="n">
        <v>0</v>
      </c>
      <c r="P27" s="49" t="n">
        <v>0</v>
      </c>
      <c r="Q27" s="49" t="n">
        <v>0</v>
      </c>
      <c r="R27" s="42" t="n">
        <v>0</v>
      </c>
      <c r="S27" s="42" t="n">
        <v>0</v>
      </c>
      <c r="T27" s="66" t="n">
        <v>0</v>
      </c>
      <c r="U27" s="66" t="n">
        <f aca="false">COUNTIF(U$9:U15,"PI")</f>
        <v>0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60"/>
      <c r="AU27" s="60"/>
      <c r="AV27" s="24"/>
      <c r="AW27" s="24"/>
      <c r="AX27" s="24"/>
      <c r="AY27" s="24"/>
      <c r="AZ27" s="24"/>
    </row>
    <row r="28" customFormat="false" ht="13.5" hidden="false" customHeight="false" outlineLevel="0" collapsed="false">
      <c r="A28" s="23"/>
      <c r="B28" s="23"/>
      <c r="D28" s="87" t="s">
        <v>99</v>
      </c>
      <c r="E28" s="88" t="s">
        <v>100</v>
      </c>
      <c r="G28" s="59"/>
      <c r="H28" s="24"/>
      <c r="I28" s="24"/>
      <c r="J28" s="24"/>
      <c r="K28" s="60"/>
      <c r="N28" s="24"/>
      <c r="O28" s="49" t="n">
        <v>3</v>
      </c>
      <c r="P28" s="49" t="n">
        <v>3</v>
      </c>
      <c r="Q28" s="49" t="n">
        <v>3</v>
      </c>
      <c r="R28" s="42" t="n">
        <v>3</v>
      </c>
      <c r="S28" s="42" t="n">
        <v>2</v>
      </c>
      <c r="T28" s="66" t="n">
        <v>2</v>
      </c>
      <c r="U28" s="66" t="n">
        <f aca="false">COUNTIF(U$9:U15,"L")</f>
        <v>0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60"/>
      <c r="AU28" s="60"/>
      <c r="AV28" s="24"/>
      <c r="AW28" s="24"/>
      <c r="AX28" s="24"/>
      <c r="AY28" s="24"/>
      <c r="AZ28" s="24"/>
    </row>
    <row r="29" customFormat="false" ht="13.5" hidden="false" customHeight="false" outlineLevel="0" collapsed="false">
      <c r="A29" s="23"/>
      <c r="B29" s="23"/>
      <c r="D29" s="69" t="s">
        <v>101</v>
      </c>
      <c r="E29" s="69" t="s">
        <v>102</v>
      </c>
      <c r="G29" s="59"/>
      <c r="H29" s="24"/>
      <c r="I29" s="24"/>
      <c r="J29" s="24"/>
      <c r="K29" s="60"/>
      <c r="N29" s="24"/>
      <c r="O29" s="49" t="n">
        <v>0</v>
      </c>
      <c r="P29" s="49" t="n">
        <v>3</v>
      </c>
      <c r="Q29" s="49" t="n">
        <v>3</v>
      </c>
      <c r="R29" s="42" t="n">
        <v>3</v>
      </c>
      <c r="S29" s="42" t="n">
        <v>5</v>
      </c>
      <c r="T29" s="66" t="n">
        <v>5</v>
      </c>
      <c r="U29" s="66" t="n">
        <f aca="false">COUNTIF(U$9:U15,"TI-S")</f>
        <v>0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60"/>
      <c r="AU29" s="60"/>
      <c r="AV29" s="24"/>
      <c r="AW29" s="24"/>
      <c r="AX29" s="24"/>
      <c r="AY29" s="24"/>
      <c r="AZ29" s="24"/>
    </row>
    <row r="30" customFormat="false" ht="13.5" hidden="false" customHeight="false" outlineLevel="0" collapsed="false">
      <c r="A30" s="23"/>
      <c r="B30" s="23"/>
      <c r="D30" s="49" t="s">
        <v>103</v>
      </c>
      <c r="E30" s="71" t="s">
        <v>104</v>
      </c>
      <c r="G30" s="59"/>
      <c r="H30" s="24"/>
      <c r="I30" s="24"/>
      <c r="J30" s="24"/>
      <c r="K30" s="60"/>
      <c r="N30" s="24"/>
      <c r="O30" s="49" t="n">
        <v>0</v>
      </c>
      <c r="P30" s="49" t="n">
        <v>22</v>
      </c>
      <c r="Q30" s="49" t="n">
        <v>22</v>
      </c>
      <c r="R30" s="42" t="n">
        <v>22</v>
      </c>
      <c r="S30" s="42" t="n">
        <v>15</v>
      </c>
      <c r="T30" s="66" t="n">
        <v>15</v>
      </c>
      <c r="U30" s="66" t="n">
        <f aca="false">COUNTIF(U$9:U15,"TS-S")</f>
        <v>0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60"/>
      <c r="AU30" s="60"/>
      <c r="AV30" s="24"/>
      <c r="AW30" s="24"/>
      <c r="AX30" s="24"/>
      <c r="AY30" s="24"/>
      <c r="AZ30" s="24"/>
    </row>
    <row r="31" customFormat="false" ht="13.5" hidden="false" customHeight="false" outlineLevel="0" collapsed="false">
      <c r="A31" s="23"/>
      <c r="B31" s="23"/>
      <c r="D31" s="23"/>
      <c r="G31" s="59"/>
      <c r="H31" s="24"/>
      <c r="I31" s="24"/>
      <c r="J31" s="24"/>
      <c r="K31" s="60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60"/>
      <c r="AU31" s="60"/>
      <c r="AV31" s="24"/>
      <c r="AW31" s="24"/>
      <c r="AX31" s="24"/>
      <c r="AY31" s="23"/>
    </row>
    <row r="32" customFormat="false" ht="13.5" hidden="false" customHeight="false" outlineLevel="0" collapsed="false">
      <c r="A32" s="23"/>
      <c r="B32" s="23"/>
      <c r="D32" s="89"/>
      <c r="G32" s="59"/>
      <c r="H32" s="24"/>
      <c r="I32" s="24"/>
      <c r="J32" s="24"/>
      <c r="K32" s="60"/>
      <c r="N32" s="90" t="s">
        <v>105</v>
      </c>
      <c r="O32" s="91" t="n">
        <v>68</v>
      </c>
      <c r="P32" s="91" t="n">
        <v>66</v>
      </c>
      <c r="Q32" s="91" t="n">
        <v>64</v>
      </c>
      <c r="R32" s="91" t="n">
        <v>64</v>
      </c>
      <c r="S32" s="91" t="n">
        <v>64</v>
      </c>
      <c r="T32" s="91" t="n">
        <v>68</v>
      </c>
      <c r="U32" s="91" t="n">
        <f aca="false">COUNTIF($N$9:$N15,"KINTERONI           ")</f>
        <v>0</v>
      </c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60"/>
      <c r="AU32" s="60"/>
      <c r="AV32" s="24"/>
      <c r="AW32" s="24"/>
      <c r="AX32" s="24"/>
      <c r="AY32" s="23"/>
    </row>
    <row r="33" customFormat="false" ht="13.5" hidden="false" customHeight="false" outlineLevel="0" collapsed="false">
      <c r="A33" s="23"/>
      <c r="B33" s="23"/>
      <c r="D33" s="89"/>
      <c r="G33" s="59"/>
      <c r="H33" s="24"/>
      <c r="I33" s="24"/>
      <c r="J33" s="24"/>
      <c r="K33" s="60"/>
      <c r="N33" s="90" t="s">
        <v>76</v>
      </c>
      <c r="O33" s="91" t="n">
        <v>21</v>
      </c>
      <c r="P33" s="91" t="n">
        <v>21</v>
      </c>
      <c r="Q33" s="91" t="n">
        <v>21</v>
      </c>
      <c r="R33" s="91" t="n">
        <v>21</v>
      </c>
      <c r="S33" s="91" t="n">
        <v>40</v>
      </c>
      <c r="T33" s="91" t="n">
        <v>40</v>
      </c>
      <c r="U33" s="91" t="n">
        <f aca="false">COUNTIF($N$9:$N15,"DESCANSO")</f>
        <v>0</v>
      </c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60"/>
      <c r="AU33" s="60"/>
      <c r="AV33" s="24"/>
      <c r="AW33" s="24"/>
      <c r="AX33" s="24"/>
      <c r="AY33" s="23"/>
    </row>
    <row r="34" customFormat="false" ht="13.5" hidden="false" customHeight="false" outlineLevel="0" collapsed="false">
      <c r="A34" s="23"/>
      <c r="B34" s="23"/>
      <c r="D34" s="89"/>
      <c r="G34" s="59"/>
      <c r="H34" s="24"/>
      <c r="I34" s="24"/>
      <c r="J34" s="24"/>
      <c r="K34" s="60"/>
      <c r="N34" s="90" t="s">
        <v>106</v>
      </c>
      <c r="O34" s="91" t="n">
        <v>28</v>
      </c>
      <c r="P34" s="91" t="n">
        <v>30</v>
      </c>
      <c r="Q34" s="91" t="n">
        <v>32</v>
      </c>
      <c r="R34" s="91" t="n">
        <v>32</v>
      </c>
      <c r="S34" s="91" t="n">
        <v>14</v>
      </c>
      <c r="T34" s="91" t="n">
        <v>10</v>
      </c>
      <c r="U34" s="91" t="n">
        <f aca="false">COUNTIF($N$9:$N15,"NUEVO MUNDO")</f>
        <v>0</v>
      </c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60"/>
      <c r="AU34" s="60"/>
      <c r="AV34" s="24"/>
      <c r="AW34" s="24"/>
      <c r="AX34" s="24"/>
      <c r="AY34" s="23"/>
    </row>
    <row r="35" customFormat="false" ht="13.5" hidden="false" customHeight="false" outlineLevel="0" collapsed="false">
      <c r="A35" s="23"/>
      <c r="B35" s="23"/>
      <c r="D35" s="89"/>
      <c r="G35" s="59"/>
      <c r="H35" s="24"/>
      <c r="I35" s="24"/>
      <c r="J35" s="24"/>
      <c r="K35" s="60"/>
      <c r="N35" s="90" t="s">
        <v>100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1</v>
      </c>
      <c r="T35" s="91" t="n">
        <v>1</v>
      </c>
      <c r="U35" s="91" t="n">
        <f aca="false">COUNTIF($N$9:$N15,"LIMA")</f>
        <v>0</v>
      </c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60"/>
      <c r="AU35" s="60"/>
      <c r="AV35" s="24"/>
      <c r="AW35" s="24"/>
      <c r="AX35" s="24"/>
      <c r="AY35" s="23"/>
    </row>
    <row r="36" customFormat="false" ht="13.5" hidden="false" customHeight="false" outlineLevel="0" collapsed="false">
      <c r="A36" s="23"/>
      <c r="B36" s="23"/>
      <c r="D36" s="89"/>
      <c r="G36" s="59"/>
      <c r="H36" s="24"/>
      <c r="I36" s="24"/>
      <c r="J36" s="24"/>
      <c r="K36" s="60"/>
      <c r="N36" s="90" t="s">
        <v>107</v>
      </c>
      <c r="O36" s="91" t="n">
        <v>1</v>
      </c>
      <c r="P36" s="91" t="n">
        <v>1</v>
      </c>
      <c r="Q36" s="91" t="n">
        <v>1</v>
      </c>
      <c r="R36" s="91" t="n">
        <v>1</v>
      </c>
      <c r="S36" s="91" t="n">
        <v>1</v>
      </c>
      <c r="T36" s="91" t="n">
        <v>1</v>
      </c>
      <c r="U36" s="91" t="n">
        <f aca="false">COUNTIF($N$9:$N15,"LURIN")</f>
        <v>0</v>
      </c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60"/>
      <c r="AU36" s="60"/>
      <c r="AV36" s="24"/>
      <c r="AW36" s="24"/>
      <c r="AX36" s="24"/>
      <c r="AY36" s="23"/>
    </row>
    <row r="37" customFormat="false" ht="13.5" hidden="false" customHeight="false" outlineLevel="0" collapsed="false">
      <c r="A37" s="23"/>
      <c r="B37" s="23"/>
      <c r="D37" s="23"/>
      <c r="G37" s="59"/>
      <c r="H37" s="24"/>
      <c r="I37" s="24"/>
      <c r="J37" s="24"/>
      <c r="K37" s="60"/>
      <c r="N37" s="90" t="s">
        <v>96</v>
      </c>
      <c r="O37" s="91" t="n">
        <v>1</v>
      </c>
      <c r="P37" s="91" t="n">
        <v>1</v>
      </c>
      <c r="Q37" s="91" t="n">
        <v>1</v>
      </c>
      <c r="R37" s="91" t="n">
        <v>1</v>
      </c>
      <c r="S37" s="91" t="n">
        <v>1</v>
      </c>
      <c r="T37" s="91" t="n">
        <v>1</v>
      </c>
      <c r="U37" s="91" t="n">
        <f aca="false">COUNTIF($N$9:$N15,"PUCALLPA")</f>
        <v>0</v>
      </c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60"/>
      <c r="AU37" s="60"/>
      <c r="AV37" s="24"/>
      <c r="AW37" s="24"/>
      <c r="AX37" s="24"/>
      <c r="AY37" s="23"/>
    </row>
    <row r="38" customFormat="false" ht="13.5" hidden="false" customHeight="false" outlineLevel="0" collapsed="false">
      <c r="A38" s="23"/>
      <c r="B38" s="23"/>
      <c r="D38" s="23"/>
      <c r="G38" s="59"/>
      <c r="H38" s="24"/>
      <c r="I38" s="24"/>
      <c r="J38" s="24"/>
      <c r="K38" s="60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customFormat="false" ht="13.5" hidden="false" customHeight="false" outlineLevel="0" collapsed="false">
      <c r="A39" s="92" t="s">
        <v>108</v>
      </c>
      <c r="B39" s="93"/>
      <c r="C39" s="94"/>
      <c r="D39" s="93"/>
      <c r="E39" s="93"/>
      <c r="G39" s="59"/>
      <c r="H39" s="24"/>
      <c r="K39" s="60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</row>
    <row r="41" customFormat="false" ht="13.5" hidden="false" customHeight="false" outlineLevel="0" collapsed="false">
      <c r="F41" s="95"/>
    </row>
    <row r="42" customFormat="false" ht="13.5" hidden="false" customHeight="false" outlineLevel="0" collapsed="false">
      <c r="F42" s="95"/>
    </row>
    <row r="43" customFormat="false" ht="13.5" hidden="false" customHeight="false" outlineLevel="0" collapsed="false">
      <c r="C43" s="24"/>
      <c r="D43" s="23"/>
      <c r="F43" s="95"/>
    </row>
    <row r="44" customFormat="false" ht="13.5" hidden="false" customHeight="false" outlineLevel="0" collapsed="false">
      <c r="C44" s="24"/>
      <c r="D44" s="96"/>
      <c r="F44" s="95"/>
    </row>
    <row r="45" customFormat="false" ht="13.5" hidden="false" customHeight="false" outlineLevel="0" collapsed="false">
      <c r="C45" s="24"/>
      <c r="D45" s="96"/>
      <c r="F45" s="95"/>
    </row>
    <row r="46" customFormat="false" ht="13.5" hidden="false" customHeight="false" outlineLevel="0" collapsed="false">
      <c r="C46" s="24"/>
      <c r="D46" s="96"/>
    </row>
    <row r="47" customFormat="false" ht="13.5" hidden="false" customHeight="false" outlineLevel="0" collapsed="false">
      <c r="C47" s="24"/>
      <c r="D47" s="96"/>
    </row>
    <row r="48" customFormat="false" ht="13.5" hidden="false" customHeight="false" outlineLevel="0" collapsed="false">
      <c r="C48" s="24"/>
      <c r="D48" s="96"/>
    </row>
    <row r="49" customFormat="false" ht="13.5" hidden="false" customHeight="false" outlineLevel="0" collapsed="false">
      <c r="C49" s="24"/>
      <c r="D49" s="96"/>
    </row>
    <row r="50" customFormat="false" ht="13.5" hidden="false" customHeight="false" outlineLevel="0" collapsed="false">
      <c r="C50" s="24"/>
      <c r="D50" s="89"/>
    </row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5:F5"/>
    <mergeCell ref="L5:N5"/>
    <mergeCell ref="O5:AS5"/>
    <mergeCell ref="AT5:AZ5"/>
    <mergeCell ref="BB5:BB6"/>
    <mergeCell ref="A8:E8"/>
    <mergeCell ref="A10:E10"/>
  </mergeCells>
  <conditionalFormatting sqref="D10:D36">
    <cfRule type="duplicateValues" priority="2" aboveAverage="0" equalAverage="0" bottom="0" percent="0" rank="0" text="" dxfId="0"/>
  </conditionalFormatting>
  <conditionalFormatting sqref="D36">
    <cfRule type="duplicateValues" priority="3" aboveAverage="0" equalAverage="0" bottom="0" percent="0" rank="0" text="" dxfId="1"/>
  </conditionalFormatting>
  <conditionalFormatting sqref="D32:D35">
    <cfRule type="duplicateValues" priority="4" aboveAverage="0" equalAverage="0" bottom="0" percent="0" rank="0" text="" dxfId="2"/>
  </conditionalFormatting>
  <conditionalFormatting sqref="D35">
    <cfRule type="duplicateValues" priority="5" aboveAverage="0" equalAverage="0" bottom="0" percent="0" rank="0" text="" dxfId="3"/>
  </conditionalFormatting>
  <conditionalFormatting sqref="D33:D34">
    <cfRule type="duplicateValues" priority="6" aboveAverage="0" equalAverage="0" bottom="0" percent="0" rank="0" text="" dxfId="4"/>
  </conditionalFormatting>
  <conditionalFormatting sqref="D32">
    <cfRule type="duplicateValues" priority="7" aboveAverage="0" equalAverage="0" bottom="0" percent="0" rank="0" text="" dxfId="5"/>
  </conditionalFormatting>
  <conditionalFormatting sqref="D32:D36">
    <cfRule type="duplicateValues" priority="8" aboveAverage="0" equalAverage="0" bottom="0" percent="0" rank="0" text="" dxfId="6"/>
  </conditionalFormatting>
  <conditionalFormatting sqref="D51:D64">
    <cfRule type="duplicateValues" priority="9" aboveAverage="0" equalAverage="0" bottom="0" percent="0" rank="0" text="" dxfId="7"/>
    <cfRule type="duplicateValues" priority="10" aboveAverage="0" equalAverage="0" bottom="0" percent="0" rank="0" text="" dxfId="8"/>
    <cfRule type="duplicateValues" priority="11" aboveAverage="0" equalAverage="0" bottom="0" percent="0" rank="0" text="" dxfId="9"/>
    <cfRule type="duplicateValues" priority="12" aboveAverage="0" equalAverage="0" bottom="0" percent="0" rank="0" text="" dxfId="10"/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  <cfRule type="duplicateValues" priority="28" aboveAverage="0" equalAverage="0" bottom="0" percent="0" rank="0" text="" dxfId="26"/>
    <cfRule type="duplicateValues" priority="29" aboveAverage="0" equalAverage="0" bottom="0" percent="0" rank="0" text="" dxfId="27"/>
    <cfRule type="duplicateValues" priority="30" aboveAverage="0" equalAverage="0" bottom="0" percent="0" rank="0" text="" dxfId="28"/>
    <cfRule type="duplicateValues" priority="31" aboveAverage="0" equalAverage="0" bottom="0" percent="0" rank="0" text="" dxfId="29"/>
    <cfRule type="duplicateValues" priority="32" aboveAverage="0" equalAverage="0" bottom="0" percent="0" rank="0" text="" dxfId="30"/>
    <cfRule type="duplicateValues" priority="33" aboveAverage="0" equalAverage="0" bottom="0" percent="0" rank="0" text="" dxfId="31"/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  <cfRule type="duplicateValues" priority="38" aboveAverage="0" equalAverage="0" bottom="0" percent="0" rank="0" text="" dxfId="36"/>
    <cfRule type="duplicateValues" priority="39" aboveAverage="0" equalAverage="0" bottom="0" percent="0" rank="0" text="" dxfId="37"/>
    <cfRule type="duplicateValues" priority="40" aboveAverage="0" equalAverage="0" bottom="0" percent="0" rank="0" text="" dxfId="38"/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  <cfRule type="duplicateValues" priority="46" aboveAverage="0" equalAverage="0" bottom="0" percent="0" rank="0" text="" dxfId="44"/>
    <cfRule type="duplicateValues" priority="47" aboveAverage="0" equalAverage="0" bottom="0" percent="0" rank="0" text="" dxfId="45"/>
    <cfRule type="duplicateValues" priority="48" aboveAverage="0" equalAverage="0" bottom="0" percent="0" rank="0" text="" dxfId="46"/>
    <cfRule type="duplicateValues" priority="49" aboveAverage="0" equalAverage="0" bottom="0" percent="0" rank="0" text="" dxfId="47"/>
    <cfRule type="duplicateValues" priority="50" aboveAverage="0" equalAverage="0" bottom="0" percent="0" rank="0" text="" dxfId="48"/>
    <cfRule type="duplicateValues" priority="51" aboveAverage="0" equalAverage="0" bottom="0" percent="0" rank="0" text="" dxfId="49"/>
  </conditionalFormatting>
  <conditionalFormatting sqref="D37:D41 D10:D31">
    <cfRule type="duplicateValues" priority="52" aboveAverage="0" equalAverage="0" bottom="0" percent="0" rank="0" text="" dxfId="50"/>
    <cfRule type="duplicateValues" priority="53" aboveAverage="0" equalAverage="0" bottom="0" percent="0" rank="0" text="" dxfId="51"/>
  </conditionalFormatting>
  <conditionalFormatting sqref="U10:U11">
    <cfRule type="containsText" priority="54" operator="containsText" aboveAverage="0" equalAverage="0" bottom="0" percent="0" rank="0" text="TS-S" dxfId="52">
      <formula>NOT(ISERROR(SEARCH("TS-S",U10)))</formula>
    </cfRule>
    <cfRule type="containsText" priority="55" operator="containsText" aboveAverage="0" equalAverage="0" bottom="0" percent="0" rank="0" text="TI" dxfId="53">
      <formula>NOT(ISERROR(SEARCH("TI",U10)))</formula>
    </cfRule>
    <cfRule type="containsText" priority="56" operator="containsText" aboveAverage="0" equalAverage="0" bottom="0" percent="0" rank="0" text="D" dxfId="54">
      <formula>NOT(ISERROR(SEARCH("D",U10)))</formula>
    </cfRule>
    <cfRule type="containsText" priority="57" operator="containsText" aboveAverage="0" equalAverage="0" bottom="0" percent="0" rank="0" text="A" dxfId="55">
      <formula>NOT(ISERROR(SEARCH("A",U10)))</formula>
    </cfRule>
    <cfRule type="containsText" priority="58" operator="containsText" aboveAverage="0" equalAverage="0" bottom="0" percent="0" rank="0" text="M" dxfId="56">
      <formula>NOT(ISERROR(SEARCH("M",U10)))</formula>
    </cfRule>
    <cfRule type="containsText" priority="59" operator="containsText" aboveAverage="0" equalAverage="0" bottom="0" percent="0" rank="0" text="F" dxfId="57">
      <formula>NOT(ISERROR(SEARCH("F",U10)))</formula>
    </cfRule>
    <cfRule type="containsText" priority="60" operator="containsText" aboveAverage="0" equalAverage="0" bottom="0" percent="0" rank="0" text="P" dxfId="58">
      <formula>NOT(ISERROR(SEARCH("P",U10)))</formula>
    </cfRule>
    <cfRule type="containsText" priority="61" operator="containsText" aboveAverage="0" equalAverage="0" bottom="0" percent="0" rank="0" text="TI-S" dxfId="59">
      <formula>NOT(ISERROR(SEARCH("TI-S",U10)))</formula>
    </cfRule>
    <cfRule type="containsText" priority="62" operator="containsText" aboveAverage="0" equalAverage="0" bottom="0" percent="0" rank="0" text="TTR" dxfId="60">
      <formula>NOT(ISERROR(SEARCH("TTR",U10)))</formula>
    </cfRule>
    <cfRule type="containsText" priority="63" operator="containsText" aboveAverage="0" equalAverage="0" bottom="0" percent="0" rank="0" text="CRT" dxfId="61">
      <formula>NOT(ISERROR(SEARCH("CRT",U10)))</formula>
    </cfRule>
    <cfRule type="containsText" priority="64" operator="containsText" aboveAverage="0" equalAverage="0" bottom="0" percent="0" rank="0" text="LCG" dxfId="62">
      <formula>NOT(ISERROR(SEARCH("LCG",U10)))</formula>
    </cfRule>
    <cfRule type="containsText" priority="65" operator="containsText" aboveAverage="0" equalAverage="0" bottom="0" percent="0" rank="0" text="LP" dxfId="63">
      <formula>NOT(ISERROR(SEARCH("LP",U10)))</formula>
    </cfRule>
    <cfRule type="containsText" priority="66" operator="containsText" aboveAverage="0" equalAverage="0" bottom="0" percent="0" rank="0" text="LSG" dxfId="64">
      <formula>NOT(ISERROR(SEARCH("LSG",U10)))</formula>
    </cfRule>
    <cfRule type="containsText" priority="67" operator="containsText" aboveAverage="0" equalAverage="0" bottom="0" percent="0" rank="0" text="V" dxfId="65">
      <formula>NOT(ISERROR(SEARCH("V",U10)))</formula>
    </cfRule>
    <cfRule type="containsText" priority="68" operator="containsText" aboveAverage="0" equalAverage="0" bottom="0" percent="0" rank="0" text="TS" dxfId="66">
      <formula>NOT(ISERROR(SEARCH("TS",U10)))</formula>
    </cfRule>
    <cfRule type="containsText" priority="69" operator="containsText" aboveAverage="0" equalAverage="0" bottom="0" percent="0" rank="0" text="L" dxfId="67">
      <formula>NOT(ISERROR(SEARCH("L",U10)))</formula>
    </cfRule>
    <cfRule type="containsText" priority="70" operator="containsText" aboveAverage="0" equalAverage="0" bottom="0" percent="0" rank="0" text="A" dxfId="68">
      <formula>NOT(ISERROR(SEARCH("A",U10)))</formula>
    </cfRule>
    <cfRule type="containsText" priority="71" operator="containsText" aboveAverage="0" equalAverage="0" bottom="0" percent="0" rank="0" text="M" dxfId="69">
      <formula>NOT(ISERROR(SEARCH("M",U10)))</formula>
    </cfRule>
    <cfRule type="containsText" priority="72" operator="containsText" aboveAverage="0" equalAverage="0" bottom="0" percent="0" rank="0" text="F" dxfId="70">
      <formula>NOT(ISERROR(SEARCH("F",U10)))</formula>
    </cfRule>
    <cfRule type="containsText" priority="73" operator="containsText" aboveAverage="0" equalAverage="0" bottom="0" percent="0" rank="0" text="P" dxfId="71">
      <formula>NOT(ISERROR(SEARCH("P",U10)))</formula>
    </cfRule>
    <cfRule type="containsText" priority="74" operator="containsText" aboveAverage="0" equalAverage="0" bottom="0" percent="0" rank="0" text="TI-S" dxfId="72">
      <formula>NOT(ISERROR(SEARCH("TI-S",U10)))</formula>
    </cfRule>
    <cfRule type="containsText" priority="75" operator="containsText" aboveAverage="0" equalAverage="0" bottom="0" percent="0" rank="0" text="TTR" dxfId="73">
      <formula>NOT(ISERROR(SEARCH("TTR",U10)))</formula>
    </cfRule>
    <cfRule type="containsText" priority="76" operator="containsText" aboveAverage="0" equalAverage="0" bottom="0" percent="0" rank="0" text="CRT" dxfId="74">
      <formula>NOT(ISERROR(SEARCH("CRT",U10)))</formula>
    </cfRule>
    <cfRule type="containsText" priority="77" operator="containsText" aboveAverage="0" equalAverage="0" bottom="0" percent="0" rank="0" text="LCG" dxfId="75">
      <formula>NOT(ISERROR(SEARCH("LCG",U10)))</formula>
    </cfRule>
    <cfRule type="containsText" priority="78" operator="containsText" aboveAverage="0" equalAverage="0" bottom="0" percent="0" rank="0" text="LP" dxfId="76">
      <formula>NOT(ISERROR(SEARCH("LP",U10)))</formula>
    </cfRule>
    <cfRule type="containsText" priority="79" operator="containsText" aboveAverage="0" equalAverage="0" bottom="0" percent="0" rank="0" text="LSG" dxfId="77">
      <formula>NOT(ISERROR(SEARCH("LSG",U10)))</formula>
    </cfRule>
    <cfRule type="containsText" priority="80" operator="containsText" aboveAverage="0" equalAverage="0" bottom="0" percent="0" rank="0" text="V" dxfId="78">
      <formula>NOT(ISERROR(SEARCH("V",U10)))</formula>
    </cfRule>
    <cfRule type="containsText" priority="81" operator="containsText" aboveAverage="0" equalAverage="0" bottom="0" percent="0" rank="0" text="TS" dxfId="79">
      <formula>NOT(ISERROR(SEARCH("TS",U10)))</formula>
    </cfRule>
    <cfRule type="containsText" priority="82" operator="containsText" aboveAverage="0" equalAverage="0" bottom="0" percent="0" rank="0" text="L" dxfId="80">
      <formula>NOT(ISERROR(SEARCH("L",U10)))</formula>
    </cfRule>
    <cfRule type="containsText" priority="83" operator="containsText" aboveAverage="0" equalAverage="0" bottom="0" percent="0" rank="0" text="D" dxfId="81">
      <formula>NOT(ISERROR(SEARCH("D",U10)))</formula>
    </cfRule>
    <cfRule type="containsText" priority="84" operator="containsText" aboveAverage="0" equalAverage="0" bottom="0" percent="0" rank="0" text="D" dxfId="82">
      <formula>NOT(ISERROR(SEARCH("D",U10)))</formula>
    </cfRule>
    <cfRule type="containsText" priority="85" operator="containsText" aboveAverage="0" equalAverage="0" bottom="0" percent="0" rank="0" text="A" dxfId="83">
      <formula>NOT(ISERROR(SEARCH("A",U10)))</formula>
    </cfRule>
    <cfRule type="containsText" priority="86" operator="containsText" aboveAverage="0" equalAverage="0" bottom="0" percent="0" rank="0" text="M" dxfId="84">
      <formula>NOT(ISERROR(SEARCH("M",U10)))</formula>
    </cfRule>
    <cfRule type="containsText" priority="87" operator="containsText" aboveAverage="0" equalAverage="0" bottom="0" percent="0" rank="0" text="F" dxfId="85">
      <formula>NOT(ISERROR(SEARCH("F",U10)))</formula>
    </cfRule>
    <cfRule type="containsText" priority="88" operator="containsText" aboveAverage="0" equalAverage="0" bottom="0" percent="0" rank="0" text="P" dxfId="86">
      <formula>NOT(ISERROR(SEARCH("P",U10)))</formula>
    </cfRule>
    <cfRule type="containsText" priority="89" operator="containsText" aboveAverage="0" equalAverage="0" bottom="0" percent="0" rank="0" text="TI-S" dxfId="87">
      <formula>NOT(ISERROR(SEARCH("TI-S",U10)))</formula>
    </cfRule>
    <cfRule type="containsText" priority="90" operator="containsText" aboveAverage="0" equalAverage="0" bottom="0" percent="0" rank="0" text="TTR" dxfId="88">
      <formula>NOT(ISERROR(SEARCH("TTR",U10)))</formula>
    </cfRule>
    <cfRule type="containsText" priority="91" operator="containsText" aboveAverage="0" equalAverage="0" bottom="0" percent="0" rank="0" text="CRT" dxfId="89">
      <formula>NOT(ISERROR(SEARCH("CRT",U10)))</formula>
    </cfRule>
    <cfRule type="containsText" priority="92" operator="containsText" aboveAverage="0" equalAverage="0" bottom="0" percent="0" rank="0" text="LCG" dxfId="90">
      <formula>NOT(ISERROR(SEARCH("LCG",U10)))</formula>
    </cfRule>
    <cfRule type="containsText" priority="93" operator="containsText" aboveAverage="0" equalAverage="0" bottom="0" percent="0" rank="0" text="LP" dxfId="91">
      <formula>NOT(ISERROR(SEARCH("LP",U10)))</formula>
    </cfRule>
    <cfRule type="containsText" priority="94" operator="containsText" aboveAverage="0" equalAverage="0" bottom="0" percent="0" rank="0" text="LSG" dxfId="92">
      <formula>NOT(ISERROR(SEARCH("LSG",U10)))</formula>
    </cfRule>
    <cfRule type="containsText" priority="95" operator="containsText" aboveAverage="0" equalAverage="0" bottom="0" percent="0" rank="0" text="V" dxfId="93">
      <formula>NOT(ISERROR(SEARCH("V",U10)))</formula>
    </cfRule>
    <cfRule type="containsText" priority="96" operator="containsText" aboveAverage="0" equalAverage="0" bottom="0" percent="0" rank="0" text="TS" dxfId="94">
      <formula>NOT(ISERROR(SEARCH("TS",U10)))</formula>
    </cfRule>
    <cfRule type="containsText" priority="97" operator="containsText" aboveAverage="0" equalAverage="0" bottom="0" percent="0" rank="0" text="L" dxfId="95">
      <formula>NOT(ISERROR(SEARCH("L",U10)))</formula>
    </cfRule>
    <cfRule type="containsText" priority="98" operator="containsText" aboveAverage="0" equalAverage="0" bottom="0" percent="0" rank="0" text="TS-S" dxfId="96">
      <formula>NOT(ISERROR(SEARCH("TS-S",U10)))</formula>
    </cfRule>
    <cfRule type="containsText" priority="99" operator="containsText" aboveAverage="0" equalAverage="0" bottom="0" percent="0" rank="0" text="TI" dxfId="97">
      <formula>NOT(ISERROR(SEARCH("TI",U10)))</formula>
    </cfRule>
    <cfRule type="containsText" priority="100" operator="containsText" aboveAverage="0" equalAverage="0" bottom="0" percent="0" rank="0" text="A" dxfId="98">
      <formula>NOT(ISERROR(SEARCH("A",U10)))</formula>
    </cfRule>
    <cfRule type="containsText" priority="101" operator="containsText" aboveAverage="0" equalAverage="0" bottom="0" percent="0" rank="0" text="M" dxfId="99">
      <formula>NOT(ISERROR(SEARCH("M",U10)))</formula>
    </cfRule>
    <cfRule type="containsText" priority="102" operator="containsText" aboveAverage="0" equalAverage="0" bottom="0" percent="0" rank="0" text="F" dxfId="100">
      <formula>NOT(ISERROR(SEARCH("F",U10)))</formula>
    </cfRule>
    <cfRule type="containsText" priority="103" operator="containsText" aboveAverage="0" equalAverage="0" bottom="0" percent="0" rank="0" text="P" dxfId="101">
      <formula>NOT(ISERROR(SEARCH("P",U10)))</formula>
    </cfRule>
    <cfRule type="containsText" priority="104" operator="containsText" aboveAverage="0" equalAverage="0" bottom="0" percent="0" rank="0" text="TI-S" dxfId="102">
      <formula>NOT(ISERROR(SEARCH("TI-S",U10)))</formula>
    </cfRule>
    <cfRule type="containsText" priority="105" operator="containsText" aboveAverage="0" equalAverage="0" bottom="0" percent="0" rank="0" text="TTR" dxfId="103">
      <formula>NOT(ISERROR(SEARCH("TTR",U10)))</formula>
    </cfRule>
    <cfRule type="containsText" priority="106" operator="containsText" aboveAverage="0" equalAverage="0" bottom="0" percent="0" rank="0" text="CRT" dxfId="104">
      <formula>NOT(ISERROR(SEARCH("CRT",U10)))</formula>
    </cfRule>
    <cfRule type="containsText" priority="107" operator="containsText" aboveAverage="0" equalAverage="0" bottom="0" percent="0" rank="0" text="LCG" dxfId="105">
      <formula>NOT(ISERROR(SEARCH("LCG",U10)))</formula>
    </cfRule>
    <cfRule type="containsText" priority="108" operator="containsText" aboveAverage="0" equalAverage="0" bottom="0" percent="0" rank="0" text="LP" dxfId="106">
      <formula>NOT(ISERROR(SEARCH("LP",U10)))</formula>
    </cfRule>
    <cfRule type="containsText" priority="109" operator="containsText" aboveAverage="0" equalAverage="0" bottom="0" percent="0" rank="0" text="LSG" dxfId="107">
      <formula>NOT(ISERROR(SEARCH("LSG",U10)))</formula>
    </cfRule>
    <cfRule type="containsText" priority="110" operator="containsText" aboveAverage="0" equalAverage="0" bottom="0" percent="0" rank="0" text="V" dxfId="108">
      <formula>NOT(ISERROR(SEARCH("V",U10)))</formula>
    </cfRule>
    <cfRule type="containsText" priority="111" operator="containsText" aboveAverage="0" equalAverage="0" bottom="0" percent="0" rank="0" text="TS" dxfId="109">
      <formula>NOT(ISERROR(SEARCH("TS",U10)))</formula>
    </cfRule>
    <cfRule type="containsText" priority="112" operator="containsText" aboveAverage="0" equalAverage="0" bottom="0" percent="0" rank="0" text="L" dxfId="110">
      <formula>NOT(ISERROR(SEARCH("L",U10)))</formula>
    </cfRule>
    <cfRule type="containsText" priority="113" operator="containsText" aboveAverage="0" equalAverage="0" bottom="0" percent="0" rank="0" text="D" dxfId="111">
      <formula>NOT(ISERROR(SEARCH("D",U10)))</formula>
    </cfRule>
  </conditionalFormatting>
  <conditionalFormatting sqref="D65:D1048576 D50 D37:D43 D1:D8 D10:D31">
    <cfRule type="duplicateValues" priority="114" aboveAverage="0" equalAverage="0" bottom="0" percent="0" rank="0" text="" dxfId="112"/>
  </conditionalFormatting>
  <conditionalFormatting sqref="D50 D65:D1048576 D37:D43 D1:D8 D10:D31">
    <cfRule type="duplicateValues" priority="115" aboveAverage="0" equalAverage="0" bottom="0" percent="0" rank="0" text="" dxfId="113"/>
  </conditionalFormatting>
  <conditionalFormatting sqref="D50"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</conditionalFormatting>
  <conditionalFormatting sqref="C43:C50">
    <cfRule type="duplicateValues" priority="119" aboveAverage="0" equalAverage="0" bottom="0" percent="0" rank="0" text="" dxfId="117"/>
  </conditionalFormatting>
  <conditionalFormatting sqref="D43">
    <cfRule type="duplicateValues" priority="120" aboveAverage="0" equalAverage="0" bottom="0" percent="0" rank="0" text="" dxfId="118"/>
    <cfRule type="duplicateValues" priority="121" aboveAverage="0" equalAverage="0" bottom="0" percent="0" rank="0" text="" dxfId="119"/>
    <cfRule type="duplicateValues" priority="122" aboveAverage="0" equalAverage="0" bottom="0" percent="0" rank="0" text="" dxfId="120"/>
  </conditionalFormatting>
  <conditionalFormatting sqref="T10:T11">
    <cfRule type="containsText" priority="123" operator="containsText" aboveAverage="0" equalAverage="0" bottom="0" percent="0" rank="0" text="TS-S" dxfId="121">
      <formula>NOT(ISERROR(SEARCH("TS-S",T10)))</formula>
    </cfRule>
    <cfRule type="containsText" priority="124" operator="containsText" aboveAverage="0" equalAverage="0" bottom="0" percent="0" rank="0" text="TI" dxfId="122">
      <formula>NOT(ISERROR(SEARCH("TI",T10)))</formula>
    </cfRule>
    <cfRule type="containsText" priority="125" operator="containsText" aboveAverage="0" equalAverage="0" bottom="0" percent="0" rank="0" text="D" dxfId="123">
      <formula>NOT(ISERROR(SEARCH("D",T10)))</formula>
    </cfRule>
    <cfRule type="containsText" priority="126" operator="containsText" aboveAverage="0" equalAverage="0" bottom="0" percent="0" rank="0" text="A" dxfId="124">
      <formula>NOT(ISERROR(SEARCH("A",T10)))</formula>
    </cfRule>
    <cfRule type="containsText" priority="127" operator="containsText" aboveAverage="0" equalAverage="0" bottom="0" percent="0" rank="0" text="M" dxfId="125">
      <formula>NOT(ISERROR(SEARCH("M",T10)))</formula>
    </cfRule>
    <cfRule type="containsText" priority="128" operator="containsText" aboveAverage="0" equalAverage="0" bottom="0" percent="0" rank="0" text="F" dxfId="126">
      <formula>NOT(ISERROR(SEARCH("F",T10)))</formula>
    </cfRule>
    <cfRule type="containsText" priority="129" operator="containsText" aboveAverage="0" equalAverage="0" bottom="0" percent="0" rank="0" text="P" dxfId="127">
      <formula>NOT(ISERROR(SEARCH("P",T10)))</formula>
    </cfRule>
    <cfRule type="containsText" priority="130" operator="containsText" aboveAverage="0" equalAverage="0" bottom="0" percent="0" rank="0" text="TI-S" dxfId="128">
      <formula>NOT(ISERROR(SEARCH("TI-S",T10)))</formula>
    </cfRule>
    <cfRule type="containsText" priority="131" operator="containsText" aboveAverage="0" equalAverage="0" bottom="0" percent="0" rank="0" text="TTR" dxfId="129">
      <formula>NOT(ISERROR(SEARCH("TTR",T10)))</formula>
    </cfRule>
    <cfRule type="containsText" priority="132" operator="containsText" aboveAverage="0" equalAverage="0" bottom="0" percent="0" rank="0" text="CRT" dxfId="130">
      <formula>NOT(ISERROR(SEARCH("CRT",T10)))</formula>
    </cfRule>
    <cfRule type="containsText" priority="133" operator="containsText" aboveAverage="0" equalAverage="0" bottom="0" percent="0" rank="0" text="LCG" dxfId="131">
      <formula>NOT(ISERROR(SEARCH("LCG",T10)))</formula>
    </cfRule>
    <cfRule type="containsText" priority="134" operator="containsText" aboveAverage="0" equalAverage="0" bottom="0" percent="0" rank="0" text="LP" dxfId="132">
      <formula>NOT(ISERROR(SEARCH("LP",T10)))</formula>
    </cfRule>
    <cfRule type="containsText" priority="135" operator="containsText" aboveAverage="0" equalAverage="0" bottom="0" percent="0" rank="0" text="LSG" dxfId="133">
      <formula>NOT(ISERROR(SEARCH("LSG",T10)))</formula>
    </cfRule>
    <cfRule type="containsText" priority="136" operator="containsText" aboveAverage="0" equalAverage="0" bottom="0" percent="0" rank="0" text="V" dxfId="134">
      <formula>NOT(ISERROR(SEARCH("V",T10)))</formula>
    </cfRule>
    <cfRule type="containsText" priority="137" operator="containsText" aboveAverage="0" equalAverage="0" bottom="0" percent="0" rank="0" text="TS" dxfId="135">
      <formula>NOT(ISERROR(SEARCH("TS",T10)))</formula>
    </cfRule>
    <cfRule type="containsText" priority="138" operator="containsText" aboveAverage="0" equalAverage="0" bottom="0" percent="0" rank="0" text="L" dxfId="136">
      <formula>NOT(ISERROR(SEARCH("L",T10)))</formula>
    </cfRule>
    <cfRule type="containsText" priority="139" operator="containsText" aboveAverage="0" equalAverage="0" bottom="0" percent="0" rank="0" text="A" dxfId="137">
      <formula>NOT(ISERROR(SEARCH("A",T10)))</formula>
    </cfRule>
    <cfRule type="containsText" priority="140" operator="containsText" aboveAverage="0" equalAverage="0" bottom="0" percent="0" rank="0" text="M" dxfId="138">
      <formula>NOT(ISERROR(SEARCH("M",T10)))</formula>
    </cfRule>
    <cfRule type="containsText" priority="141" operator="containsText" aboveAverage="0" equalAverage="0" bottom="0" percent="0" rank="0" text="F" dxfId="139">
      <formula>NOT(ISERROR(SEARCH("F",T10)))</formula>
    </cfRule>
    <cfRule type="containsText" priority="142" operator="containsText" aboveAverage="0" equalAverage="0" bottom="0" percent="0" rank="0" text="P" dxfId="140">
      <formula>NOT(ISERROR(SEARCH("P",T10)))</formula>
    </cfRule>
    <cfRule type="containsText" priority="143" operator="containsText" aboveAverage="0" equalAverage="0" bottom="0" percent="0" rank="0" text="TI-S" dxfId="141">
      <formula>NOT(ISERROR(SEARCH("TI-S",T10)))</formula>
    </cfRule>
    <cfRule type="containsText" priority="144" operator="containsText" aboveAverage="0" equalAverage="0" bottom="0" percent="0" rank="0" text="TTR" dxfId="142">
      <formula>NOT(ISERROR(SEARCH("TTR",T10)))</formula>
    </cfRule>
    <cfRule type="containsText" priority="145" operator="containsText" aboveAverage="0" equalAverage="0" bottom="0" percent="0" rank="0" text="CRT" dxfId="143">
      <formula>NOT(ISERROR(SEARCH("CRT",T10)))</formula>
    </cfRule>
    <cfRule type="containsText" priority="146" operator="containsText" aboveAverage="0" equalAverage="0" bottom="0" percent="0" rank="0" text="LCG" dxfId="144">
      <formula>NOT(ISERROR(SEARCH("LCG",T10)))</formula>
    </cfRule>
    <cfRule type="containsText" priority="147" operator="containsText" aboveAverage="0" equalAverage="0" bottom="0" percent="0" rank="0" text="LP" dxfId="145">
      <formula>NOT(ISERROR(SEARCH("LP",T10)))</formula>
    </cfRule>
    <cfRule type="containsText" priority="148" operator="containsText" aboveAverage="0" equalAverage="0" bottom="0" percent="0" rank="0" text="LSG" dxfId="146">
      <formula>NOT(ISERROR(SEARCH("LSG",T10)))</formula>
    </cfRule>
    <cfRule type="containsText" priority="149" operator="containsText" aboveAverage="0" equalAverage="0" bottom="0" percent="0" rank="0" text="V" dxfId="147">
      <formula>NOT(ISERROR(SEARCH("V",T10)))</formula>
    </cfRule>
    <cfRule type="containsText" priority="150" operator="containsText" aboveAverage="0" equalAverage="0" bottom="0" percent="0" rank="0" text="TS" dxfId="148">
      <formula>NOT(ISERROR(SEARCH("TS",T10)))</formula>
    </cfRule>
    <cfRule type="containsText" priority="151" operator="containsText" aboveAverage="0" equalAverage="0" bottom="0" percent="0" rank="0" text="L" dxfId="149">
      <formula>NOT(ISERROR(SEARCH("L",T10)))</formula>
    </cfRule>
    <cfRule type="containsText" priority="152" operator="containsText" aboveAverage="0" equalAverage="0" bottom="0" percent="0" rank="0" text="D" dxfId="150">
      <formula>NOT(ISERROR(SEARCH("D",T10)))</formula>
    </cfRule>
    <cfRule type="containsText" priority="153" operator="containsText" aboveAverage="0" equalAverage="0" bottom="0" percent="0" rank="0" text="D" dxfId="151">
      <formula>NOT(ISERROR(SEARCH("D",T10)))</formula>
    </cfRule>
    <cfRule type="containsText" priority="154" operator="containsText" aboveAverage="0" equalAverage="0" bottom="0" percent="0" rank="0" text="A" dxfId="152">
      <formula>NOT(ISERROR(SEARCH("A",T10)))</formula>
    </cfRule>
    <cfRule type="containsText" priority="155" operator="containsText" aboveAverage="0" equalAverage="0" bottom="0" percent="0" rank="0" text="M" dxfId="153">
      <formula>NOT(ISERROR(SEARCH("M",T10)))</formula>
    </cfRule>
    <cfRule type="containsText" priority="156" operator="containsText" aboveAverage="0" equalAverage="0" bottom="0" percent="0" rank="0" text="F" dxfId="154">
      <formula>NOT(ISERROR(SEARCH("F",T10)))</formula>
    </cfRule>
    <cfRule type="containsText" priority="157" operator="containsText" aboveAverage="0" equalAverage="0" bottom="0" percent="0" rank="0" text="P" dxfId="155">
      <formula>NOT(ISERROR(SEARCH("P",T10)))</formula>
    </cfRule>
    <cfRule type="containsText" priority="158" operator="containsText" aboveAverage="0" equalAverage="0" bottom="0" percent="0" rank="0" text="TI-S" dxfId="156">
      <formula>NOT(ISERROR(SEARCH("TI-S",T10)))</formula>
    </cfRule>
    <cfRule type="containsText" priority="159" operator="containsText" aboveAverage="0" equalAverage="0" bottom="0" percent="0" rank="0" text="TTR" dxfId="157">
      <formula>NOT(ISERROR(SEARCH("TTR",T10)))</formula>
    </cfRule>
    <cfRule type="containsText" priority="160" operator="containsText" aboveAverage="0" equalAverage="0" bottom="0" percent="0" rank="0" text="CRT" dxfId="158">
      <formula>NOT(ISERROR(SEARCH("CRT",T10)))</formula>
    </cfRule>
    <cfRule type="containsText" priority="161" operator="containsText" aboveAverage="0" equalAverage="0" bottom="0" percent="0" rank="0" text="LCG" dxfId="159">
      <formula>NOT(ISERROR(SEARCH("LCG",T10)))</formula>
    </cfRule>
    <cfRule type="containsText" priority="162" operator="containsText" aboveAverage="0" equalAverage="0" bottom="0" percent="0" rank="0" text="LP" dxfId="160">
      <formula>NOT(ISERROR(SEARCH("LP",T10)))</formula>
    </cfRule>
    <cfRule type="containsText" priority="163" operator="containsText" aboveAverage="0" equalAverage="0" bottom="0" percent="0" rank="0" text="LSG" dxfId="161">
      <formula>NOT(ISERROR(SEARCH("LSG",T10)))</formula>
    </cfRule>
    <cfRule type="containsText" priority="164" operator="containsText" aboveAverage="0" equalAverage="0" bottom="0" percent="0" rank="0" text="V" dxfId="162">
      <formula>NOT(ISERROR(SEARCH("V",T10)))</formula>
    </cfRule>
    <cfRule type="containsText" priority="165" operator="containsText" aboveAverage="0" equalAverage="0" bottom="0" percent="0" rank="0" text="TS" dxfId="163">
      <formula>NOT(ISERROR(SEARCH("TS",T10)))</formula>
    </cfRule>
    <cfRule type="containsText" priority="166" operator="containsText" aboveAverage="0" equalAverage="0" bottom="0" percent="0" rank="0" text="L" dxfId="164">
      <formula>NOT(ISERROR(SEARCH("L",T10)))</formula>
    </cfRule>
    <cfRule type="containsText" priority="167" operator="containsText" aboveAverage="0" equalAverage="0" bottom="0" percent="0" rank="0" text="TS-S" dxfId="165">
      <formula>NOT(ISERROR(SEARCH("TS-S",T10)))</formula>
    </cfRule>
    <cfRule type="containsText" priority="168" operator="containsText" aboveAverage="0" equalAverage="0" bottom="0" percent="0" rank="0" text="TI" dxfId="166">
      <formula>NOT(ISERROR(SEARCH("TI",T10)))</formula>
    </cfRule>
    <cfRule type="containsText" priority="169" operator="containsText" aboveAverage="0" equalAverage="0" bottom="0" percent="0" rank="0" text="A" dxfId="167">
      <formula>NOT(ISERROR(SEARCH("A",T10)))</formula>
    </cfRule>
    <cfRule type="containsText" priority="170" operator="containsText" aboveAverage="0" equalAverage="0" bottom="0" percent="0" rank="0" text="M" dxfId="168">
      <formula>NOT(ISERROR(SEARCH("M",T10)))</formula>
    </cfRule>
    <cfRule type="containsText" priority="171" operator="containsText" aboveAverage="0" equalAverage="0" bottom="0" percent="0" rank="0" text="F" dxfId="169">
      <formula>NOT(ISERROR(SEARCH("F",T10)))</formula>
    </cfRule>
    <cfRule type="containsText" priority="172" operator="containsText" aboveAverage="0" equalAverage="0" bottom="0" percent="0" rank="0" text="P" dxfId="170">
      <formula>NOT(ISERROR(SEARCH("P",T10)))</formula>
    </cfRule>
    <cfRule type="containsText" priority="173" operator="containsText" aboveAverage="0" equalAverage="0" bottom="0" percent="0" rank="0" text="TI-S" dxfId="171">
      <formula>NOT(ISERROR(SEARCH("TI-S",T10)))</formula>
    </cfRule>
    <cfRule type="containsText" priority="174" operator="containsText" aboveAverage="0" equalAverage="0" bottom="0" percent="0" rank="0" text="TTR" dxfId="172">
      <formula>NOT(ISERROR(SEARCH("TTR",T10)))</formula>
    </cfRule>
    <cfRule type="containsText" priority="175" operator="containsText" aboveAverage="0" equalAverage="0" bottom="0" percent="0" rank="0" text="CRT" dxfId="173">
      <formula>NOT(ISERROR(SEARCH("CRT",T10)))</formula>
    </cfRule>
    <cfRule type="containsText" priority="176" operator="containsText" aboveAverage="0" equalAverage="0" bottom="0" percent="0" rank="0" text="LCG" dxfId="174">
      <formula>NOT(ISERROR(SEARCH("LCG",T10)))</formula>
    </cfRule>
    <cfRule type="containsText" priority="177" operator="containsText" aboveAverage="0" equalAverage="0" bottom="0" percent="0" rank="0" text="LP" dxfId="175">
      <formula>NOT(ISERROR(SEARCH("LP",T10)))</formula>
    </cfRule>
    <cfRule type="containsText" priority="178" operator="containsText" aboveAverage="0" equalAverage="0" bottom="0" percent="0" rank="0" text="LSG" dxfId="176">
      <formula>NOT(ISERROR(SEARCH("LSG",T10)))</formula>
    </cfRule>
    <cfRule type="containsText" priority="179" operator="containsText" aboveAverage="0" equalAverage="0" bottom="0" percent="0" rank="0" text="V" dxfId="177">
      <formula>NOT(ISERROR(SEARCH("V",T10)))</formula>
    </cfRule>
    <cfRule type="containsText" priority="180" operator="containsText" aboveAverage="0" equalAverage="0" bottom="0" percent="0" rank="0" text="TS" dxfId="178">
      <formula>NOT(ISERROR(SEARCH("TS",T10)))</formula>
    </cfRule>
    <cfRule type="containsText" priority="181" operator="containsText" aboveAverage="0" equalAverage="0" bottom="0" percent="0" rank="0" text="L" dxfId="179">
      <formula>NOT(ISERROR(SEARCH("L",T10)))</formula>
    </cfRule>
    <cfRule type="containsText" priority="182" operator="containsText" aboveAverage="0" equalAverage="0" bottom="0" percent="0" rank="0" text="D" dxfId="180">
      <formula>NOT(ISERROR(SEARCH("D",T10)))</formula>
    </cfRule>
  </conditionalFormatting>
  <conditionalFormatting sqref="D42 D65:D89">
    <cfRule type="duplicateValues" priority="183" aboveAverage="0" equalAverage="0" bottom="0" percent="0" rank="0" text="" dxfId="181"/>
    <cfRule type="duplicateValues" priority="184" aboveAverage="0" equalAverage="0" bottom="0" percent="0" rank="0" text="" dxfId="182"/>
    <cfRule type="duplicateValues" priority="185" aboveAverage="0" equalAverage="0" bottom="0" percent="0" rank="0" text="" dxfId="183"/>
    <cfRule type="duplicateValues" priority="186" aboveAverage="0" equalAverage="0" bottom="0" percent="0" rank="0" text="" dxfId="184"/>
    <cfRule type="duplicateValues" priority="187" aboveAverage="0" equalAverage="0" bottom="0" percent="0" rank="0" text="" dxfId="185"/>
    <cfRule type="duplicateValues" priority="188" aboveAverage="0" equalAverage="0" bottom="0" percent="0" rank="0" text="" dxfId="186"/>
    <cfRule type="duplicateValues" priority="189" aboveAverage="0" equalAverage="0" bottom="0" percent="0" rank="0" text="" dxfId="187"/>
    <cfRule type="duplicateValues" priority="190" aboveAverage="0" equalAverage="0" bottom="0" percent="0" rank="0" text="" dxfId="188"/>
    <cfRule type="duplicateValues" priority="191" aboveAverage="0" equalAverage="0" bottom="0" percent="0" rank="0" text="" dxfId="189"/>
    <cfRule type="duplicateValues" priority="192" aboveAverage="0" equalAverage="0" bottom="0" percent="0" rank="0" text="" dxfId="190"/>
    <cfRule type="duplicateValues" priority="193" aboveAverage="0" equalAverage="0" bottom="0" percent="0" rank="0" text="" dxfId="191"/>
    <cfRule type="duplicateValues" priority="194" aboveAverage="0" equalAverage="0" bottom="0" percent="0" rank="0" text="" dxfId="192"/>
    <cfRule type="duplicateValues" priority="195" aboveAverage="0" equalAverage="0" bottom="0" percent="0" rank="0" text="" dxfId="193"/>
    <cfRule type="duplicateValues" priority="196" aboveAverage="0" equalAverage="0" bottom="0" percent="0" rank="0" text="" dxfId="194"/>
    <cfRule type="duplicateValues" priority="197" aboveAverage="0" equalAverage="0" bottom="0" percent="0" rank="0" text="" dxfId="195"/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  <cfRule type="duplicateValues" priority="200" aboveAverage="0" equalAverage="0" bottom="0" percent="0" rank="0" text="" dxfId="198"/>
    <cfRule type="duplicateValues" priority="201" aboveAverage="0" equalAverage="0" bottom="0" percent="0" rank="0" text="" dxfId="199"/>
    <cfRule type="duplicateValues" priority="202" aboveAverage="0" equalAverage="0" bottom="0" percent="0" rank="0" text="" dxfId="200"/>
    <cfRule type="duplicateValues" priority="203" aboveAverage="0" equalAverage="0" bottom="0" percent="0" rank="0" text="" dxfId="201"/>
    <cfRule type="duplicateValues" priority="204" aboveAverage="0" equalAverage="0" bottom="0" percent="0" rank="0" text="" dxfId="202"/>
    <cfRule type="duplicateValues" priority="205" aboveAverage="0" equalAverage="0" bottom="0" percent="0" rank="0" text="" dxfId="203"/>
    <cfRule type="duplicateValues" priority="206" aboveAverage="0" equalAverage="0" bottom="0" percent="0" rank="0" text="" dxfId="204"/>
    <cfRule type="duplicateValues" priority="207" aboveAverage="0" equalAverage="0" bottom="0" percent="0" rank="0" text="" dxfId="205"/>
    <cfRule type="duplicateValues" priority="208" aboveAverage="0" equalAverage="0" bottom="0" percent="0" rank="0" text="" dxfId="206"/>
    <cfRule type="duplicateValues" priority="209" aboveAverage="0" equalAverage="0" bottom="0" percent="0" rank="0" text="" dxfId="207"/>
    <cfRule type="duplicateValues" priority="210" aboveAverage="0" equalAverage="0" bottom="0" percent="0" rank="0" text="" dxfId="208"/>
    <cfRule type="duplicateValues" priority="211" aboveAverage="0" equalAverage="0" bottom="0" percent="0" rank="0" text="" dxfId="209"/>
    <cfRule type="duplicateValues" priority="212" aboveAverage="0" equalAverage="0" bottom="0" percent="0" rank="0" text="" dxfId="210"/>
    <cfRule type="duplicateValues" priority="213" aboveAverage="0" equalAverage="0" bottom="0" percent="0" rank="0" text="" dxfId="211"/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  <cfRule type="duplicateValues" priority="216" aboveAverage="0" equalAverage="0" bottom="0" percent="0" rank="0" text="" dxfId="214"/>
    <cfRule type="duplicateValues" priority="217" aboveAverage="0" equalAverage="0" bottom="0" percent="0" rank="0" text="" dxfId="215"/>
    <cfRule type="duplicateValues" priority="218" aboveAverage="0" equalAverage="0" bottom="0" percent="0" rank="0" text="" dxfId="216"/>
    <cfRule type="duplicateValues" priority="219" aboveAverage="0" equalAverage="0" bottom="0" percent="0" rank="0" text="" dxfId="217"/>
    <cfRule type="duplicateValues" priority="220" aboveAverage="0" equalAverage="0" bottom="0" percent="0" rank="0" text="" dxfId="218"/>
    <cfRule type="duplicateValues" priority="221" aboveAverage="0" equalAverage="0" bottom="0" percent="0" rank="0" text="" dxfId="219"/>
    <cfRule type="duplicateValues" priority="222" aboveAverage="0" equalAverage="0" bottom="0" percent="0" rank="0" text="" dxfId="220"/>
    <cfRule type="duplicateValues" priority="223" aboveAverage="0" equalAverage="0" bottom="0" percent="0" rank="0" text="" dxfId="221"/>
  </conditionalFormatting>
  <conditionalFormatting sqref="D10:D11">
    <cfRule type="duplicateValues" priority="224" aboveAverage="0" equalAverage="0" bottom="0" percent="0" rank="0" text="" dxfId="222"/>
    <cfRule type="duplicateValues" priority="225" aboveAverage="0" equalAverage="0" bottom="0" percent="0" rank="0" text="" dxfId="223"/>
    <cfRule type="duplicateValues" priority="226" aboveAverage="0" equalAverage="0" bottom="0" percent="0" rank="0" text="" dxfId="224"/>
    <cfRule type="duplicateValues" priority="227" aboveAverage="0" equalAverage="0" bottom="0" percent="0" rank="0" text="" dxfId="225"/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  <cfRule type="duplicateValues" priority="232" aboveAverage="0" equalAverage="0" bottom="0" percent="0" rank="0" text="" dxfId="230"/>
    <cfRule type="duplicateValues" priority="233" aboveAverage="0" equalAverage="0" bottom="0" percent="0" rank="0" text="" dxfId="231"/>
    <cfRule type="duplicateValues" priority="234" aboveAverage="0" equalAverage="0" bottom="0" percent="0" rank="0" text="" dxfId="232"/>
  </conditionalFormatting>
  <conditionalFormatting sqref="S10:S11">
    <cfRule type="containsText" priority="235" operator="containsText" aboveAverage="0" equalAverage="0" bottom="0" percent="0" rank="0" text="TS-S" dxfId="233">
      <formula>NOT(ISERROR(SEARCH("TS-S",S10)))</formula>
    </cfRule>
    <cfRule type="containsText" priority="236" operator="containsText" aboveAverage="0" equalAverage="0" bottom="0" percent="0" rank="0" text="TI" dxfId="234">
      <formula>NOT(ISERROR(SEARCH("TI",S10)))</formula>
    </cfRule>
    <cfRule type="containsText" priority="237" operator="containsText" aboveAverage="0" equalAverage="0" bottom="0" percent="0" rank="0" text="D" dxfId="235">
      <formula>NOT(ISERROR(SEARCH("D",S10)))</formula>
    </cfRule>
    <cfRule type="containsText" priority="238" operator="containsText" aboveAverage="0" equalAverage="0" bottom="0" percent="0" rank="0" text="A" dxfId="236">
      <formula>NOT(ISERROR(SEARCH("A",S10)))</formula>
    </cfRule>
    <cfRule type="containsText" priority="239" operator="containsText" aboveAverage="0" equalAverage="0" bottom="0" percent="0" rank="0" text="M" dxfId="237">
      <formula>NOT(ISERROR(SEARCH("M",S10)))</formula>
    </cfRule>
    <cfRule type="containsText" priority="240" operator="containsText" aboveAverage="0" equalAverage="0" bottom="0" percent="0" rank="0" text="F" dxfId="238">
      <formula>NOT(ISERROR(SEARCH("F",S10)))</formula>
    </cfRule>
    <cfRule type="containsText" priority="241" operator="containsText" aboveAverage="0" equalAverage="0" bottom="0" percent="0" rank="0" text="P" dxfId="239">
      <formula>NOT(ISERROR(SEARCH("P",S10)))</formula>
    </cfRule>
    <cfRule type="containsText" priority="242" operator="containsText" aboveAverage="0" equalAverage="0" bottom="0" percent="0" rank="0" text="TI-S" dxfId="240">
      <formula>NOT(ISERROR(SEARCH("TI-S",S10)))</formula>
    </cfRule>
    <cfRule type="containsText" priority="243" operator="containsText" aboveAverage="0" equalAverage="0" bottom="0" percent="0" rank="0" text="TTR" dxfId="241">
      <formula>NOT(ISERROR(SEARCH("TTR",S10)))</formula>
    </cfRule>
    <cfRule type="containsText" priority="244" operator="containsText" aboveAverage="0" equalAverage="0" bottom="0" percent="0" rank="0" text="CRT" dxfId="242">
      <formula>NOT(ISERROR(SEARCH("CRT",S10)))</formula>
    </cfRule>
    <cfRule type="containsText" priority="245" operator="containsText" aboveAverage="0" equalAverage="0" bottom="0" percent="0" rank="0" text="LCG" dxfId="243">
      <formula>NOT(ISERROR(SEARCH("LCG",S10)))</formula>
    </cfRule>
    <cfRule type="containsText" priority="246" operator="containsText" aboveAverage="0" equalAverage="0" bottom="0" percent="0" rank="0" text="LP" dxfId="244">
      <formula>NOT(ISERROR(SEARCH("LP",S10)))</formula>
    </cfRule>
    <cfRule type="containsText" priority="247" operator="containsText" aboveAverage="0" equalAverage="0" bottom="0" percent="0" rank="0" text="LSG" dxfId="245">
      <formula>NOT(ISERROR(SEARCH("LSG",S10)))</formula>
    </cfRule>
    <cfRule type="containsText" priority="248" operator="containsText" aboveAverage="0" equalAverage="0" bottom="0" percent="0" rank="0" text="V" dxfId="246">
      <formula>NOT(ISERROR(SEARCH("V",S10)))</formula>
    </cfRule>
    <cfRule type="containsText" priority="249" operator="containsText" aboveAverage="0" equalAverage="0" bottom="0" percent="0" rank="0" text="TS" dxfId="247">
      <formula>NOT(ISERROR(SEARCH("TS",S10)))</formula>
    </cfRule>
    <cfRule type="containsText" priority="250" operator="containsText" aboveAverage="0" equalAverage="0" bottom="0" percent="0" rank="0" text="L" dxfId="248">
      <formula>NOT(ISERROR(SEARCH("L",S10)))</formula>
    </cfRule>
    <cfRule type="containsText" priority="251" operator="containsText" aboveAverage="0" equalAverage="0" bottom="0" percent="0" rank="0" text="A" dxfId="249">
      <formula>NOT(ISERROR(SEARCH("A",S10)))</formula>
    </cfRule>
    <cfRule type="containsText" priority="252" operator="containsText" aboveAverage="0" equalAverage="0" bottom="0" percent="0" rank="0" text="M" dxfId="250">
      <formula>NOT(ISERROR(SEARCH("M",S10)))</formula>
    </cfRule>
    <cfRule type="containsText" priority="253" operator="containsText" aboveAverage="0" equalAverage="0" bottom="0" percent="0" rank="0" text="F" dxfId="251">
      <formula>NOT(ISERROR(SEARCH("F",S10)))</formula>
    </cfRule>
    <cfRule type="containsText" priority="254" operator="containsText" aboveAverage="0" equalAverage="0" bottom="0" percent="0" rank="0" text="P" dxfId="252">
      <formula>NOT(ISERROR(SEARCH("P",S10)))</formula>
    </cfRule>
    <cfRule type="containsText" priority="255" operator="containsText" aboveAverage="0" equalAverage="0" bottom="0" percent="0" rank="0" text="TI-S" dxfId="253">
      <formula>NOT(ISERROR(SEARCH("TI-S",S10)))</formula>
    </cfRule>
    <cfRule type="containsText" priority="256" operator="containsText" aboveAverage="0" equalAverage="0" bottom="0" percent="0" rank="0" text="TTR" dxfId="254">
      <formula>NOT(ISERROR(SEARCH("TTR",S10)))</formula>
    </cfRule>
    <cfRule type="containsText" priority="257" operator="containsText" aboveAverage="0" equalAverage="0" bottom="0" percent="0" rank="0" text="CRT" dxfId="255">
      <formula>NOT(ISERROR(SEARCH("CRT",S10)))</formula>
    </cfRule>
    <cfRule type="containsText" priority="258" operator="containsText" aboveAverage="0" equalAverage="0" bottom="0" percent="0" rank="0" text="LCG" dxfId="256">
      <formula>NOT(ISERROR(SEARCH("LCG",S10)))</formula>
    </cfRule>
    <cfRule type="containsText" priority="259" operator="containsText" aboveAverage="0" equalAverage="0" bottom="0" percent="0" rank="0" text="LP" dxfId="257">
      <formula>NOT(ISERROR(SEARCH("LP",S10)))</formula>
    </cfRule>
    <cfRule type="containsText" priority="260" operator="containsText" aboveAverage="0" equalAverage="0" bottom="0" percent="0" rank="0" text="LSG" dxfId="258">
      <formula>NOT(ISERROR(SEARCH("LSG",S10)))</formula>
    </cfRule>
    <cfRule type="containsText" priority="261" operator="containsText" aboveAverage="0" equalAverage="0" bottom="0" percent="0" rank="0" text="V" dxfId="259">
      <formula>NOT(ISERROR(SEARCH("V",S10)))</formula>
    </cfRule>
    <cfRule type="containsText" priority="262" operator="containsText" aboveAverage="0" equalAverage="0" bottom="0" percent="0" rank="0" text="TS" dxfId="260">
      <formula>NOT(ISERROR(SEARCH("TS",S10)))</formula>
    </cfRule>
    <cfRule type="containsText" priority="263" operator="containsText" aboveAverage="0" equalAverage="0" bottom="0" percent="0" rank="0" text="L" dxfId="261">
      <formula>NOT(ISERROR(SEARCH("L",S10)))</formula>
    </cfRule>
    <cfRule type="containsText" priority="264" operator="containsText" aboveAverage="0" equalAverage="0" bottom="0" percent="0" rank="0" text="D" dxfId="262">
      <formula>NOT(ISERROR(SEARCH("D",S10)))</formula>
    </cfRule>
    <cfRule type="containsText" priority="265" operator="containsText" aboveAverage="0" equalAverage="0" bottom="0" percent="0" rank="0" text="D" dxfId="263">
      <formula>NOT(ISERROR(SEARCH("D",S10)))</formula>
    </cfRule>
    <cfRule type="containsText" priority="266" operator="containsText" aboveAverage="0" equalAverage="0" bottom="0" percent="0" rank="0" text="A" dxfId="264">
      <formula>NOT(ISERROR(SEARCH("A",S10)))</formula>
    </cfRule>
    <cfRule type="containsText" priority="267" operator="containsText" aboveAverage="0" equalAverage="0" bottom="0" percent="0" rank="0" text="M" dxfId="265">
      <formula>NOT(ISERROR(SEARCH("M",S10)))</formula>
    </cfRule>
    <cfRule type="containsText" priority="268" operator="containsText" aboveAverage="0" equalAverage="0" bottom="0" percent="0" rank="0" text="F" dxfId="266">
      <formula>NOT(ISERROR(SEARCH("F",S10)))</formula>
    </cfRule>
    <cfRule type="containsText" priority="269" operator="containsText" aboveAverage="0" equalAverage="0" bottom="0" percent="0" rank="0" text="P" dxfId="267">
      <formula>NOT(ISERROR(SEARCH("P",S10)))</formula>
    </cfRule>
    <cfRule type="containsText" priority="270" operator="containsText" aboveAverage="0" equalAverage="0" bottom="0" percent="0" rank="0" text="TI-S" dxfId="268">
      <formula>NOT(ISERROR(SEARCH("TI-S",S10)))</formula>
    </cfRule>
    <cfRule type="containsText" priority="271" operator="containsText" aboveAverage="0" equalAverage="0" bottom="0" percent="0" rank="0" text="TTR" dxfId="269">
      <formula>NOT(ISERROR(SEARCH("TTR",S10)))</formula>
    </cfRule>
    <cfRule type="containsText" priority="272" operator="containsText" aboveAverage="0" equalAverage="0" bottom="0" percent="0" rank="0" text="CRT" dxfId="270">
      <formula>NOT(ISERROR(SEARCH("CRT",S10)))</formula>
    </cfRule>
    <cfRule type="containsText" priority="273" operator="containsText" aboveAverage="0" equalAverage="0" bottom="0" percent="0" rank="0" text="LCG" dxfId="271">
      <formula>NOT(ISERROR(SEARCH("LCG",S10)))</formula>
    </cfRule>
    <cfRule type="containsText" priority="274" operator="containsText" aboveAverage="0" equalAverage="0" bottom="0" percent="0" rank="0" text="LP" dxfId="272">
      <formula>NOT(ISERROR(SEARCH("LP",S10)))</formula>
    </cfRule>
    <cfRule type="containsText" priority="275" operator="containsText" aboveAverage="0" equalAverage="0" bottom="0" percent="0" rank="0" text="LSG" dxfId="273">
      <formula>NOT(ISERROR(SEARCH("LSG",S10)))</formula>
    </cfRule>
    <cfRule type="containsText" priority="276" operator="containsText" aboveAverage="0" equalAverage="0" bottom="0" percent="0" rank="0" text="V" dxfId="274">
      <formula>NOT(ISERROR(SEARCH("V",S10)))</formula>
    </cfRule>
    <cfRule type="containsText" priority="277" operator="containsText" aboveAverage="0" equalAverage="0" bottom="0" percent="0" rank="0" text="TS" dxfId="275">
      <formula>NOT(ISERROR(SEARCH("TS",S10)))</formula>
    </cfRule>
    <cfRule type="containsText" priority="278" operator="containsText" aboveAverage="0" equalAverage="0" bottom="0" percent="0" rank="0" text="L" dxfId="276">
      <formula>NOT(ISERROR(SEARCH("L",S10)))</formula>
    </cfRule>
    <cfRule type="containsText" priority="279" operator="containsText" aboveAverage="0" equalAverage="0" bottom="0" percent="0" rank="0" text="TS-S" dxfId="277">
      <formula>NOT(ISERROR(SEARCH("TS-S",S10)))</formula>
    </cfRule>
    <cfRule type="containsText" priority="280" operator="containsText" aboveAverage="0" equalAverage="0" bottom="0" percent="0" rank="0" text="TI" dxfId="278">
      <formula>NOT(ISERROR(SEARCH("TI",S10)))</formula>
    </cfRule>
    <cfRule type="containsText" priority="281" operator="containsText" aboveAverage="0" equalAverage="0" bottom="0" percent="0" rank="0" text="A" dxfId="279">
      <formula>NOT(ISERROR(SEARCH("A",S10)))</formula>
    </cfRule>
    <cfRule type="containsText" priority="282" operator="containsText" aboveAverage="0" equalAverage="0" bottom="0" percent="0" rank="0" text="M" dxfId="280">
      <formula>NOT(ISERROR(SEARCH("M",S10)))</formula>
    </cfRule>
    <cfRule type="containsText" priority="283" operator="containsText" aboveAverage="0" equalAverage="0" bottom="0" percent="0" rank="0" text="F" dxfId="281">
      <formula>NOT(ISERROR(SEARCH("F",S10)))</formula>
    </cfRule>
    <cfRule type="containsText" priority="284" operator="containsText" aboveAverage="0" equalAverage="0" bottom="0" percent="0" rank="0" text="P" dxfId="282">
      <formula>NOT(ISERROR(SEARCH("P",S10)))</formula>
    </cfRule>
    <cfRule type="containsText" priority="285" operator="containsText" aboveAverage="0" equalAverage="0" bottom="0" percent="0" rank="0" text="TI-S" dxfId="283">
      <formula>NOT(ISERROR(SEARCH("TI-S",S10)))</formula>
    </cfRule>
    <cfRule type="containsText" priority="286" operator="containsText" aboveAverage="0" equalAverage="0" bottom="0" percent="0" rank="0" text="TTR" dxfId="284">
      <formula>NOT(ISERROR(SEARCH("TTR",S10)))</formula>
    </cfRule>
    <cfRule type="containsText" priority="287" operator="containsText" aboveAverage="0" equalAverage="0" bottom="0" percent="0" rank="0" text="CRT" dxfId="285">
      <formula>NOT(ISERROR(SEARCH("CRT",S10)))</formula>
    </cfRule>
    <cfRule type="containsText" priority="288" operator="containsText" aboveAverage="0" equalAverage="0" bottom="0" percent="0" rank="0" text="LCG" dxfId="286">
      <formula>NOT(ISERROR(SEARCH("LCG",S10)))</formula>
    </cfRule>
    <cfRule type="containsText" priority="289" operator="containsText" aboveAverage="0" equalAverage="0" bottom="0" percent="0" rank="0" text="LP" dxfId="287">
      <formula>NOT(ISERROR(SEARCH("LP",S10)))</formula>
    </cfRule>
    <cfRule type="containsText" priority="290" operator="containsText" aboveAverage="0" equalAverage="0" bottom="0" percent="0" rank="0" text="LSG" dxfId="288">
      <formula>NOT(ISERROR(SEARCH("LSG",S10)))</formula>
    </cfRule>
    <cfRule type="containsText" priority="291" operator="containsText" aboveAverage="0" equalAverage="0" bottom="0" percent="0" rank="0" text="V" dxfId="289">
      <formula>NOT(ISERROR(SEARCH("V",S10)))</formula>
    </cfRule>
    <cfRule type="containsText" priority="292" operator="containsText" aboveAverage="0" equalAverage="0" bottom="0" percent="0" rank="0" text="TS" dxfId="290">
      <formula>NOT(ISERROR(SEARCH("TS",S10)))</formula>
    </cfRule>
    <cfRule type="containsText" priority="293" operator="containsText" aboveAverage="0" equalAverage="0" bottom="0" percent="0" rank="0" text="L" dxfId="291">
      <formula>NOT(ISERROR(SEARCH("L",S10)))</formula>
    </cfRule>
    <cfRule type="containsText" priority="294" operator="containsText" aboveAverage="0" equalAverage="0" bottom="0" percent="0" rank="0" text="D" dxfId="292">
      <formula>NOT(ISERROR(SEARCH("D",S10)))</formula>
    </cfRule>
  </conditionalFormatting>
  <conditionalFormatting sqref="R10:R11">
    <cfRule type="containsText" priority="295" operator="containsText" aboveAverage="0" equalAverage="0" bottom="0" percent="0" rank="0" text="TS-S" dxfId="293">
      <formula>NOT(ISERROR(SEARCH("TS-S",R10)))</formula>
    </cfRule>
    <cfRule type="containsText" priority="296" operator="containsText" aboveAverage="0" equalAverage="0" bottom="0" percent="0" rank="0" text="TI" dxfId="294">
      <formula>NOT(ISERROR(SEARCH("TI",R10)))</formula>
    </cfRule>
    <cfRule type="containsText" priority="297" operator="containsText" aboveAverage="0" equalAverage="0" bottom="0" percent="0" rank="0" text="D" dxfId="295">
      <formula>NOT(ISERROR(SEARCH("D",R10)))</formula>
    </cfRule>
    <cfRule type="containsText" priority="298" operator="containsText" aboveAverage="0" equalAverage="0" bottom="0" percent="0" rank="0" text="A" dxfId="296">
      <formula>NOT(ISERROR(SEARCH("A",R10)))</formula>
    </cfRule>
    <cfRule type="containsText" priority="299" operator="containsText" aboveAverage="0" equalAverage="0" bottom="0" percent="0" rank="0" text="M" dxfId="297">
      <formula>NOT(ISERROR(SEARCH("M",R10)))</formula>
    </cfRule>
    <cfRule type="containsText" priority="300" operator="containsText" aboveAverage="0" equalAverage="0" bottom="0" percent="0" rank="0" text="F" dxfId="298">
      <formula>NOT(ISERROR(SEARCH("F",R10)))</formula>
    </cfRule>
    <cfRule type="containsText" priority="301" operator="containsText" aboveAverage="0" equalAverage="0" bottom="0" percent="0" rank="0" text="P" dxfId="299">
      <formula>NOT(ISERROR(SEARCH("P",R10)))</formula>
    </cfRule>
    <cfRule type="containsText" priority="302" operator="containsText" aboveAverage="0" equalAverage="0" bottom="0" percent="0" rank="0" text="TI-S" dxfId="300">
      <formula>NOT(ISERROR(SEARCH("TI-S",R10)))</formula>
    </cfRule>
    <cfRule type="containsText" priority="303" operator="containsText" aboveAverage="0" equalAverage="0" bottom="0" percent="0" rank="0" text="TTR" dxfId="301">
      <formula>NOT(ISERROR(SEARCH("TTR",R10)))</formula>
    </cfRule>
    <cfRule type="containsText" priority="304" operator="containsText" aboveAverage="0" equalAverage="0" bottom="0" percent="0" rank="0" text="CRT" dxfId="302">
      <formula>NOT(ISERROR(SEARCH("CRT",R10)))</formula>
    </cfRule>
    <cfRule type="containsText" priority="305" operator="containsText" aboveAverage="0" equalAverage="0" bottom="0" percent="0" rank="0" text="LCG" dxfId="303">
      <formula>NOT(ISERROR(SEARCH("LCG",R10)))</formula>
    </cfRule>
    <cfRule type="containsText" priority="306" operator="containsText" aboveAverage="0" equalAverage="0" bottom="0" percent="0" rank="0" text="LP" dxfId="304">
      <formula>NOT(ISERROR(SEARCH("LP",R10)))</formula>
    </cfRule>
    <cfRule type="containsText" priority="307" operator="containsText" aboveAverage="0" equalAverage="0" bottom="0" percent="0" rank="0" text="LSG" dxfId="305">
      <formula>NOT(ISERROR(SEARCH("LSG",R10)))</formula>
    </cfRule>
    <cfRule type="containsText" priority="308" operator="containsText" aboveAverage="0" equalAverage="0" bottom="0" percent="0" rank="0" text="V" dxfId="306">
      <formula>NOT(ISERROR(SEARCH("V",R10)))</formula>
    </cfRule>
    <cfRule type="containsText" priority="309" operator="containsText" aboveAverage="0" equalAverage="0" bottom="0" percent="0" rank="0" text="TS" dxfId="307">
      <formula>NOT(ISERROR(SEARCH("TS",R10)))</formula>
    </cfRule>
    <cfRule type="containsText" priority="310" operator="containsText" aboveAverage="0" equalAverage="0" bottom="0" percent="0" rank="0" text="L" dxfId="308">
      <formula>NOT(ISERROR(SEARCH("L",R10)))</formula>
    </cfRule>
    <cfRule type="containsText" priority="311" operator="containsText" aboveAverage="0" equalAverage="0" bottom="0" percent="0" rank="0" text="A" dxfId="309">
      <formula>NOT(ISERROR(SEARCH("A",R10)))</formula>
    </cfRule>
    <cfRule type="containsText" priority="312" operator="containsText" aboveAverage="0" equalAverage="0" bottom="0" percent="0" rank="0" text="M" dxfId="310">
      <formula>NOT(ISERROR(SEARCH("M",R10)))</formula>
    </cfRule>
    <cfRule type="containsText" priority="313" operator="containsText" aboveAverage="0" equalAverage="0" bottom="0" percent="0" rank="0" text="F" dxfId="311">
      <formula>NOT(ISERROR(SEARCH("F",R10)))</formula>
    </cfRule>
    <cfRule type="containsText" priority="314" operator="containsText" aboveAverage="0" equalAverage="0" bottom="0" percent="0" rank="0" text="P" dxfId="312">
      <formula>NOT(ISERROR(SEARCH("P",R10)))</formula>
    </cfRule>
    <cfRule type="containsText" priority="315" operator="containsText" aboveAverage="0" equalAverage="0" bottom="0" percent="0" rank="0" text="TI-S" dxfId="313">
      <formula>NOT(ISERROR(SEARCH("TI-S",R10)))</formula>
    </cfRule>
    <cfRule type="containsText" priority="316" operator="containsText" aboveAverage="0" equalAverage="0" bottom="0" percent="0" rank="0" text="TTR" dxfId="314">
      <formula>NOT(ISERROR(SEARCH("TTR",R10)))</formula>
    </cfRule>
    <cfRule type="containsText" priority="317" operator="containsText" aboveAverage="0" equalAverage="0" bottom="0" percent="0" rank="0" text="CRT" dxfId="315">
      <formula>NOT(ISERROR(SEARCH("CRT",R10)))</formula>
    </cfRule>
    <cfRule type="containsText" priority="318" operator="containsText" aboveAverage="0" equalAverage="0" bottom="0" percent="0" rank="0" text="LCG" dxfId="316">
      <formula>NOT(ISERROR(SEARCH("LCG",R10)))</formula>
    </cfRule>
    <cfRule type="containsText" priority="319" operator="containsText" aboveAverage="0" equalAverage="0" bottom="0" percent="0" rank="0" text="LP" dxfId="317">
      <formula>NOT(ISERROR(SEARCH("LP",R10)))</formula>
    </cfRule>
    <cfRule type="containsText" priority="320" operator="containsText" aboveAverage="0" equalAverage="0" bottom="0" percent="0" rank="0" text="LSG" dxfId="318">
      <formula>NOT(ISERROR(SEARCH("LSG",R10)))</formula>
    </cfRule>
    <cfRule type="containsText" priority="321" operator="containsText" aboveAverage="0" equalAverage="0" bottom="0" percent="0" rank="0" text="V" dxfId="319">
      <formula>NOT(ISERROR(SEARCH("V",R10)))</formula>
    </cfRule>
    <cfRule type="containsText" priority="322" operator="containsText" aboveAverage="0" equalAverage="0" bottom="0" percent="0" rank="0" text="TS" dxfId="320">
      <formula>NOT(ISERROR(SEARCH("TS",R10)))</formula>
    </cfRule>
    <cfRule type="containsText" priority="323" operator="containsText" aboveAverage="0" equalAverage="0" bottom="0" percent="0" rank="0" text="L" dxfId="321">
      <formula>NOT(ISERROR(SEARCH("L",R10)))</formula>
    </cfRule>
    <cfRule type="containsText" priority="324" operator="containsText" aboveAverage="0" equalAverage="0" bottom="0" percent="0" rank="0" text="D" dxfId="322">
      <formula>NOT(ISERROR(SEARCH("D",R10)))</formula>
    </cfRule>
  </conditionalFormatting>
  <conditionalFormatting sqref="R12">
    <cfRule type="containsText" priority="325" operator="containsText" aboveAverage="0" equalAverage="0" bottom="0" percent="0" rank="0" text="D" dxfId="323">
      <formula>NOT(ISERROR(SEARCH("D",R12)))</formula>
    </cfRule>
    <cfRule type="containsText" priority="326" operator="containsText" aboveAverage="0" equalAverage="0" bottom="0" percent="0" rank="0" text="LSG" dxfId="324">
      <formula>NOT(ISERROR(SEARCH("LSG",R12)))</formula>
    </cfRule>
    <cfRule type="containsText" priority="327" operator="containsText" aboveAverage="0" equalAverage="0" bottom="0" percent="0" rank="0" text="V" dxfId="325">
      <formula>NOT(ISERROR(SEARCH("V",R12)))</formula>
    </cfRule>
    <cfRule type="containsText" priority="328" operator="containsText" aboveAverage="0" equalAverage="0" bottom="0" percent="0" rank="0" text="L" dxfId="326">
      <formula>NOT(ISERROR(SEARCH("L",R12)))</formula>
    </cfRule>
    <cfRule type="containsText" priority="329" operator="containsText" aboveAverage="0" equalAverage="0" bottom="0" percent="0" rank="0" text="TI" dxfId="327">
      <formula>NOT(ISERROR(SEARCH("TI",R12)))</formula>
    </cfRule>
    <cfRule type="containsText" priority="330" operator="containsText" aboveAverage="0" equalAverage="0" bottom="0" percent="0" rank="0" text="P" dxfId="328">
      <formula>NOT(ISERROR(SEARCH("P",R12)))</formula>
    </cfRule>
    <cfRule type="containsText" priority="331" operator="containsText" aboveAverage="0" equalAverage="0" bottom="0" percent="0" rank="0" text="TI-S" dxfId="329">
      <formula>NOT(ISERROR(SEARCH("TI-S",R12)))</formula>
    </cfRule>
    <cfRule type="containsText" priority="332" operator="containsText" aboveAverage="0" equalAverage="0" bottom="0" percent="0" rank="0" text="TTR" dxfId="330">
      <formula>NOT(ISERROR(SEARCH("TTR",R12)))</formula>
    </cfRule>
    <cfRule type="containsText" priority="333" operator="containsText" aboveAverage="0" equalAverage="0" bottom="0" percent="0" rank="0" text="CRT" dxfId="331">
      <formula>NOT(ISERROR(SEARCH("CRT",R12)))</formula>
    </cfRule>
    <cfRule type="containsText" priority="334" operator="containsText" aboveAverage="0" equalAverage="0" bottom="0" percent="0" rank="0" text="LCG" dxfId="332">
      <formula>NOT(ISERROR(SEARCH("LCG",R12)))</formula>
    </cfRule>
    <cfRule type="containsText" priority="335" operator="containsText" aboveAverage="0" equalAverage="0" bottom="0" percent="0" rank="0" text="M" dxfId="333">
      <formula>NOT(ISERROR(SEARCH("M",R12)))</formula>
    </cfRule>
    <cfRule type="containsText" priority="336" operator="containsText" aboveAverage="0" equalAverage="0" bottom="0" percent="0" rank="0" text="F" dxfId="334">
      <formula>NOT(ISERROR(SEARCH("F",R12)))</formula>
    </cfRule>
    <cfRule type="containsText" priority="337" operator="containsText" aboveAverage="0" equalAverage="0" bottom="0" percent="0" rank="0" text="P" dxfId="335">
      <formula>NOT(ISERROR(SEARCH("P",R12)))</formula>
    </cfRule>
    <cfRule type="containsText" priority="338" operator="containsText" aboveAverage="0" equalAverage="0" bottom="0" percent="0" rank="0" text="TI-S" dxfId="336">
      <formula>NOT(ISERROR(SEARCH("TI-S",R12)))</formula>
    </cfRule>
    <cfRule type="containsText" priority="339" operator="containsText" aboveAverage="0" equalAverage="0" bottom="0" percent="0" rank="0" text="TTR" dxfId="337">
      <formula>NOT(ISERROR(SEARCH("TTR",R12)))</formula>
    </cfRule>
    <cfRule type="containsText" priority="340" operator="containsText" aboveAverage="0" equalAverage="0" bottom="0" percent="0" rank="0" text="CRT" dxfId="338">
      <formula>NOT(ISERROR(SEARCH("CRT",R12)))</formula>
    </cfRule>
    <cfRule type="containsText" priority="341" operator="containsText" aboveAverage="0" equalAverage="0" bottom="0" percent="0" rank="0" text="LCG" dxfId="339">
      <formula>NOT(ISERROR(SEARCH("LCG",R12)))</formula>
    </cfRule>
    <cfRule type="containsText" priority="342" operator="containsText" aboveAverage="0" equalAverage="0" bottom="0" percent="0" rank="0" text="LSG" dxfId="340">
      <formula>NOT(ISERROR(SEARCH("LSG",R12)))</formula>
    </cfRule>
    <cfRule type="containsText" priority="343" operator="containsText" aboveAverage="0" equalAverage="0" bottom="0" percent="0" rank="0" text="V" dxfId="341">
      <formula>NOT(ISERROR(SEARCH("V",R12)))</formula>
    </cfRule>
    <cfRule type="containsText" priority="344" operator="containsText" aboveAverage="0" equalAverage="0" bottom="0" percent="0" rank="0" text="L" dxfId="342">
      <formula>NOT(ISERROR(SEARCH("L",R12)))</formula>
    </cfRule>
    <cfRule type="containsText" priority="345" operator="containsText" aboveAverage="0" equalAverage="0" bottom="0" percent="0" rank="0" text="A" dxfId="343">
      <formula>NOT(ISERROR(SEARCH("A",R12)))</formula>
    </cfRule>
    <cfRule type="containsText" priority="346" operator="containsText" aboveAverage="0" equalAverage="0" bottom="0" percent="0" rank="0" text="LP" dxfId="344">
      <formula>NOT(ISERROR(SEARCH("LP",R12)))</formula>
    </cfRule>
    <cfRule type="containsText" priority="347" operator="containsText" aboveAverage="0" equalAverage="0" bottom="0" percent="0" rank="0" text="TS" dxfId="345">
      <formula>NOT(ISERROR(SEARCH("TS",R12)))</formula>
    </cfRule>
  </conditionalFormatting>
  <conditionalFormatting sqref="Q10:Q11">
    <cfRule type="containsText" priority="348" operator="containsText" aboveAverage="0" equalAverage="0" bottom="0" percent="0" rank="0" text="TS-S" dxfId="346">
      <formula>NOT(ISERROR(SEARCH("TS-S",Q10)))</formula>
    </cfRule>
    <cfRule type="containsText" priority="349" operator="containsText" aboveAverage="0" equalAverage="0" bottom="0" percent="0" rank="0" text="TI" dxfId="347">
      <formula>NOT(ISERROR(SEARCH("TI",Q10)))</formula>
    </cfRule>
    <cfRule type="containsText" priority="350" operator="containsText" aboveAverage="0" equalAverage="0" bottom="0" percent="0" rank="0" text="D" dxfId="348">
      <formula>NOT(ISERROR(SEARCH("D",Q10)))</formula>
    </cfRule>
    <cfRule type="containsText" priority="351" operator="containsText" aboveAverage="0" equalAverage="0" bottom="0" percent="0" rank="0" text="A" dxfId="349">
      <formula>NOT(ISERROR(SEARCH("A",Q10)))</formula>
    </cfRule>
    <cfRule type="containsText" priority="352" operator="containsText" aboveAverage="0" equalAverage="0" bottom="0" percent="0" rank="0" text="M" dxfId="350">
      <formula>NOT(ISERROR(SEARCH("M",Q10)))</formula>
    </cfRule>
    <cfRule type="containsText" priority="353" operator="containsText" aboveAverage="0" equalAverage="0" bottom="0" percent="0" rank="0" text="F" dxfId="351">
      <formula>NOT(ISERROR(SEARCH("F",Q10)))</formula>
    </cfRule>
    <cfRule type="containsText" priority="354" operator="containsText" aboveAverage="0" equalAverage="0" bottom="0" percent="0" rank="0" text="P" dxfId="352">
      <formula>NOT(ISERROR(SEARCH("P",Q10)))</formula>
    </cfRule>
    <cfRule type="containsText" priority="355" operator="containsText" aboveAverage="0" equalAverage="0" bottom="0" percent="0" rank="0" text="TI-S" dxfId="353">
      <formula>NOT(ISERROR(SEARCH("TI-S",Q10)))</formula>
    </cfRule>
    <cfRule type="containsText" priority="356" operator="containsText" aboveAverage="0" equalAverage="0" bottom="0" percent="0" rank="0" text="TTR" dxfId="354">
      <formula>NOT(ISERROR(SEARCH("TTR",Q10)))</formula>
    </cfRule>
    <cfRule type="containsText" priority="357" operator="containsText" aboveAverage="0" equalAverage="0" bottom="0" percent="0" rank="0" text="CRT" dxfId="355">
      <formula>NOT(ISERROR(SEARCH("CRT",Q10)))</formula>
    </cfRule>
    <cfRule type="containsText" priority="358" operator="containsText" aboveAverage="0" equalAverage="0" bottom="0" percent="0" rank="0" text="LCG" dxfId="356">
      <formula>NOT(ISERROR(SEARCH("LCG",Q10)))</formula>
    </cfRule>
    <cfRule type="containsText" priority="359" operator="containsText" aboveAverage="0" equalAverage="0" bottom="0" percent="0" rank="0" text="LP" dxfId="357">
      <formula>NOT(ISERROR(SEARCH("LP",Q10)))</formula>
    </cfRule>
    <cfRule type="containsText" priority="360" operator="containsText" aboveAverage="0" equalAverage="0" bottom="0" percent="0" rank="0" text="LSG" dxfId="358">
      <formula>NOT(ISERROR(SEARCH("LSG",Q10)))</formula>
    </cfRule>
    <cfRule type="containsText" priority="361" operator="containsText" aboveAverage="0" equalAverage="0" bottom="0" percent="0" rank="0" text="V" dxfId="359">
      <formula>NOT(ISERROR(SEARCH("V",Q10)))</formula>
    </cfRule>
    <cfRule type="containsText" priority="362" operator="containsText" aboveAverage="0" equalAverage="0" bottom="0" percent="0" rank="0" text="TS" dxfId="360">
      <formula>NOT(ISERROR(SEARCH("TS",Q10)))</formula>
    </cfRule>
    <cfRule type="containsText" priority="363" operator="containsText" aboveAverage="0" equalAverage="0" bottom="0" percent="0" rank="0" text="L" dxfId="361">
      <formula>NOT(ISERROR(SEARCH("L",Q10)))</formula>
    </cfRule>
    <cfRule type="containsText" priority="364" operator="containsText" aboveAverage="0" equalAverage="0" bottom="0" percent="0" rank="0" text="A" dxfId="362">
      <formula>NOT(ISERROR(SEARCH("A",Q10)))</formula>
    </cfRule>
    <cfRule type="containsText" priority="365" operator="containsText" aboveAverage="0" equalAverage="0" bottom="0" percent="0" rank="0" text="M" dxfId="363">
      <formula>NOT(ISERROR(SEARCH("M",Q10)))</formula>
    </cfRule>
    <cfRule type="containsText" priority="366" operator="containsText" aboveAverage="0" equalAverage="0" bottom="0" percent="0" rank="0" text="F" dxfId="364">
      <formula>NOT(ISERROR(SEARCH("F",Q10)))</formula>
    </cfRule>
    <cfRule type="containsText" priority="367" operator="containsText" aboveAverage="0" equalAverage="0" bottom="0" percent="0" rank="0" text="P" dxfId="365">
      <formula>NOT(ISERROR(SEARCH("P",Q10)))</formula>
    </cfRule>
    <cfRule type="containsText" priority="368" operator="containsText" aboveAverage="0" equalAverage="0" bottom="0" percent="0" rank="0" text="TI-S" dxfId="366">
      <formula>NOT(ISERROR(SEARCH("TI-S",Q10)))</formula>
    </cfRule>
    <cfRule type="containsText" priority="369" operator="containsText" aboveAverage="0" equalAverage="0" bottom="0" percent="0" rank="0" text="TTR" dxfId="367">
      <formula>NOT(ISERROR(SEARCH("TTR",Q10)))</formula>
    </cfRule>
    <cfRule type="containsText" priority="370" operator="containsText" aboveAverage="0" equalAverage="0" bottom="0" percent="0" rank="0" text="CRT" dxfId="368">
      <formula>NOT(ISERROR(SEARCH("CRT",Q10)))</formula>
    </cfRule>
    <cfRule type="containsText" priority="371" operator="containsText" aboveAverage="0" equalAverage="0" bottom="0" percent="0" rank="0" text="LCG" dxfId="369">
      <formula>NOT(ISERROR(SEARCH("LCG",Q10)))</formula>
    </cfRule>
    <cfRule type="containsText" priority="372" operator="containsText" aboveAverage="0" equalAverage="0" bottom="0" percent="0" rank="0" text="LP" dxfId="370">
      <formula>NOT(ISERROR(SEARCH("LP",Q10)))</formula>
    </cfRule>
    <cfRule type="containsText" priority="373" operator="containsText" aboveAverage="0" equalAverage="0" bottom="0" percent="0" rank="0" text="LSG" dxfId="371">
      <formula>NOT(ISERROR(SEARCH("LSG",Q10)))</formula>
    </cfRule>
    <cfRule type="containsText" priority="374" operator="containsText" aboveAverage="0" equalAverage="0" bottom="0" percent="0" rank="0" text="V" dxfId="372">
      <formula>NOT(ISERROR(SEARCH("V",Q10)))</formula>
    </cfRule>
    <cfRule type="containsText" priority="375" operator="containsText" aboveAverage="0" equalAverage="0" bottom="0" percent="0" rank="0" text="TS" dxfId="373">
      <formula>NOT(ISERROR(SEARCH("TS",Q10)))</formula>
    </cfRule>
    <cfRule type="containsText" priority="376" operator="containsText" aboveAverage="0" equalAverage="0" bottom="0" percent="0" rank="0" text="L" dxfId="374">
      <formula>NOT(ISERROR(SEARCH("L",Q10)))</formula>
    </cfRule>
    <cfRule type="containsText" priority="377" operator="containsText" aboveAverage="0" equalAverage="0" bottom="0" percent="0" rank="0" text="D" dxfId="375">
      <formula>NOT(ISERROR(SEARCH("D",Q10)))</formula>
    </cfRule>
  </conditionalFormatting>
  <conditionalFormatting sqref="Q12">
    <cfRule type="containsText" priority="378" operator="containsText" aboveAverage="0" equalAverage="0" bottom="0" percent="0" rank="0" text="D" dxfId="376">
      <formula>NOT(ISERROR(SEARCH("D",Q12)))</formula>
    </cfRule>
    <cfRule type="containsText" priority="379" operator="containsText" aboveAverage="0" equalAverage="0" bottom="0" percent="0" rank="0" text="LSG" dxfId="377">
      <formula>NOT(ISERROR(SEARCH("LSG",Q12)))</formula>
    </cfRule>
    <cfRule type="containsText" priority="380" operator="containsText" aboveAverage="0" equalAverage="0" bottom="0" percent="0" rank="0" text="V" dxfId="378">
      <formula>NOT(ISERROR(SEARCH("V",Q12)))</formula>
    </cfRule>
    <cfRule type="containsText" priority="381" operator="containsText" aboveAverage="0" equalAverage="0" bottom="0" percent="0" rank="0" text="L" dxfId="379">
      <formula>NOT(ISERROR(SEARCH("L",Q12)))</formula>
    </cfRule>
    <cfRule type="containsText" priority="382" operator="containsText" aboveAverage="0" equalAverage="0" bottom="0" percent="0" rank="0" text="TI" dxfId="380">
      <formula>NOT(ISERROR(SEARCH("TI",Q12)))</formula>
    </cfRule>
    <cfRule type="containsText" priority="383" operator="containsText" aboveAverage="0" equalAverage="0" bottom="0" percent="0" rank="0" text="P" dxfId="381">
      <formula>NOT(ISERROR(SEARCH("P",Q12)))</formula>
    </cfRule>
    <cfRule type="containsText" priority="384" operator="containsText" aboveAverage="0" equalAverage="0" bottom="0" percent="0" rank="0" text="TI-S" dxfId="382">
      <formula>NOT(ISERROR(SEARCH("TI-S",Q12)))</formula>
    </cfRule>
    <cfRule type="containsText" priority="385" operator="containsText" aboveAverage="0" equalAverage="0" bottom="0" percent="0" rank="0" text="TTR" dxfId="383">
      <formula>NOT(ISERROR(SEARCH("TTR",Q12)))</formula>
    </cfRule>
    <cfRule type="containsText" priority="386" operator="containsText" aboveAverage="0" equalAverage="0" bottom="0" percent="0" rank="0" text="CRT" dxfId="384">
      <formula>NOT(ISERROR(SEARCH("CRT",Q12)))</formula>
    </cfRule>
    <cfRule type="containsText" priority="387" operator="containsText" aboveAverage="0" equalAverage="0" bottom="0" percent="0" rank="0" text="LCG" dxfId="385">
      <formula>NOT(ISERROR(SEARCH("LCG",Q12)))</formula>
    </cfRule>
    <cfRule type="containsText" priority="388" operator="containsText" aboveAverage="0" equalAverage="0" bottom="0" percent="0" rank="0" text="M" dxfId="386">
      <formula>NOT(ISERROR(SEARCH("M",Q12)))</formula>
    </cfRule>
    <cfRule type="containsText" priority="389" operator="containsText" aboveAverage="0" equalAverage="0" bottom="0" percent="0" rank="0" text="F" dxfId="387">
      <formula>NOT(ISERROR(SEARCH("F",Q12)))</formula>
    </cfRule>
    <cfRule type="containsText" priority="390" operator="containsText" aboveAverage="0" equalAverage="0" bottom="0" percent="0" rank="0" text="P" dxfId="388">
      <formula>NOT(ISERROR(SEARCH("P",Q12)))</formula>
    </cfRule>
    <cfRule type="containsText" priority="391" operator="containsText" aboveAverage="0" equalAverage="0" bottom="0" percent="0" rank="0" text="TI-S" dxfId="389">
      <formula>NOT(ISERROR(SEARCH("TI-S",Q12)))</formula>
    </cfRule>
    <cfRule type="containsText" priority="392" operator="containsText" aboveAverage="0" equalAverage="0" bottom="0" percent="0" rank="0" text="TTR" dxfId="390">
      <formula>NOT(ISERROR(SEARCH("TTR",Q12)))</formula>
    </cfRule>
    <cfRule type="containsText" priority="393" operator="containsText" aboveAverage="0" equalAverage="0" bottom="0" percent="0" rank="0" text="CRT" dxfId="391">
      <formula>NOT(ISERROR(SEARCH("CRT",Q12)))</formula>
    </cfRule>
    <cfRule type="containsText" priority="394" operator="containsText" aboveAverage="0" equalAverage="0" bottom="0" percent="0" rank="0" text="LCG" dxfId="392">
      <formula>NOT(ISERROR(SEARCH("LCG",Q12)))</formula>
    </cfRule>
    <cfRule type="containsText" priority="395" operator="containsText" aboveAverage="0" equalAverage="0" bottom="0" percent="0" rank="0" text="LSG" dxfId="393">
      <formula>NOT(ISERROR(SEARCH("LSG",Q12)))</formula>
    </cfRule>
    <cfRule type="containsText" priority="396" operator="containsText" aboveAverage="0" equalAverage="0" bottom="0" percent="0" rank="0" text="V" dxfId="394">
      <formula>NOT(ISERROR(SEARCH("V",Q12)))</formula>
    </cfRule>
    <cfRule type="containsText" priority="397" operator="containsText" aboveAverage="0" equalAverage="0" bottom="0" percent="0" rank="0" text="L" dxfId="395">
      <formula>NOT(ISERROR(SEARCH("L",Q12)))</formula>
    </cfRule>
    <cfRule type="containsText" priority="398" operator="containsText" aboveAverage="0" equalAverage="0" bottom="0" percent="0" rank="0" text="A" dxfId="396">
      <formula>NOT(ISERROR(SEARCH("A",Q12)))</formula>
    </cfRule>
    <cfRule type="containsText" priority="399" operator="containsText" aboveAverage="0" equalAverage="0" bottom="0" percent="0" rank="0" text="LP" dxfId="397">
      <formula>NOT(ISERROR(SEARCH("LP",Q12)))</formula>
    </cfRule>
    <cfRule type="containsText" priority="400" operator="containsText" aboveAverage="0" equalAverage="0" bottom="0" percent="0" rank="0" text="TS" dxfId="398">
      <formula>NOT(ISERROR(SEARCH("TS",Q12)))</formula>
    </cfRule>
  </conditionalFormatting>
  <conditionalFormatting sqref="D30">
    <cfRule type="containsText" priority="401" operator="containsText" aboveAverage="0" equalAverage="0" bottom="0" percent="0" rank="0" text="D" dxfId="399">
      <formula>NOT(ISERROR(SEARCH("D",D30)))</formula>
    </cfRule>
    <cfRule type="containsText" priority="402" operator="containsText" aboveAverage="0" equalAverage="0" bottom="0" percent="0" rank="0" text="A" dxfId="400">
      <formula>NOT(ISERROR(SEARCH("A",D30)))</formula>
    </cfRule>
    <cfRule type="containsText" priority="403" operator="containsText" aboveAverage="0" equalAverage="0" bottom="0" percent="0" rank="0" text="M" dxfId="401">
      <formula>NOT(ISERROR(SEARCH("M",D30)))</formula>
    </cfRule>
    <cfRule type="containsText" priority="404" operator="containsText" aboveAverage="0" equalAverage="0" bottom="0" percent="0" rank="0" text="F" dxfId="402">
      <formula>NOT(ISERROR(SEARCH("F",D30)))</formula>
    </cfRule>
    <cfRule type="containsText" priority="405" operator="containsText" aboveAverage="0" equalAverage="0" bottom="0" percent="0" rank="0" text="P" dxfId="403">
      <formula>NOT(ISERROR(SEARCH("P",D30)))</formula>
    </cfRule>
    <cfRule type="containsText" priority="406" operator="containsText" aboveAverage="0" equalAverage="0" bottom="0" percent="0" rank="0" text="TI-S" dxfId="404">
      <formula>NOT(ISERROR(SEARCH("TI-S",D30)))</formula>
    </cfRule>
    <cfRule type="containsText" priority="407" operator="containsText" aboveAverage="0" equalAverage="0" bottom="0" percent="0" rank="0" text="TTR" dxfId="405">
      <formula>NOT(ISERROR(SEARCH("TTR",D30)))</formula>
    </cfRule>
    <cfRule type="containsText" priority="408" operator="containsText" aboveAverage="0" equalAverage="0" bottom="0" percent="0" rank="0" text="CRT" dxfId="406">
      <formula>NOT(ISERROR(SEARCH("CRT",D30)))</formula>
    </cfRule>
    <cfRule type="containsText" priority="409" operator="containsText" aboveAverage="0" equalAverage="0" bottom="0" percent="0" rank="0" text="LCG" dxfId="407">
      <formula>NOT(ISERROR(SEARCH("LCG",D30)))</formula>
    </cfRule>
    <cfRule type="containsText" priority="410" operator="containsText" aboveAverage="0" equalAverage="0" bottom="0" percent="0" rank="0" text="LP" dxfId="408">
      <formula>NOT(ISERROR(SEARCH("LP",D30)))</formula>
    </cfRule>
    <cfRule type="containsText" priority="411" operator="containsText" aboveAverage="0" equalAverage="0" bottom="0" percent="0" rank="0" text="LSG" dxfId="409">
      <formula>NOT(ISERROR(SEARCH("LSG",D30)))</formula>
    </cfRule>
    <cfRule type="containsText" priority="412" operator="containsText" aboveAverage="0" equalAverage="0" bottom="0" percent="0" rank="0" text="V" dxfId="410">
      <formula>NOT(ISERROR(SEARCH("V",D30)))</formula>
    </cfRule>
    <cfRule type="containsText" priority="413" operator="containsText" aboveAverage="0" equalAverage="0" bottom="0" percent="0" rank="0" text="TS" dxfId="411">
      <formula>NOT(ISERROR(SEARCH("TS",D30)))</formula>
    </cfRule>
    <cfRule type="containsText" priority="414" operator="containsText" aboveAverage="0" equalAverage="0" bottom="0" percent="0" rank="0" text="L" dxfId="412">
      <formula>NOT(ISERROR(SEARCH("L",D30)))</formula>
    </cfRule>
    <cfRule type="containsText" priority="415" operator="containsText" aboveAverage="0" equalAverage="0" bottom="0" percent="0" rank="0" text="A" dxfId="413">
      <formula>NOT(ISERROR(SEARCH("A",D30)))</formula>
    </cfRule>
    <cfRule type="containsText" priority="416" operator="containsText" aboveAverage="0" equalAverage="0" bottom="0" percent="0" rank="0" text="M" dxfId="414">
      <formula>NOT(ISERROR(SEARCH("M",D30)))</formula>
    </cfRule>
    <cfRule type="containsText" priority="417" operator="containsText" aboveAverage="0" equalAverage="0" bottom="0" percent="0" rank="0" text="F" dxfId="415">
      <formula>NOT(ISERROR(SEARCH("F",D30)))</formula>
    </cfRule>
    <cfRule type="containsText" priority="418" operator="containsText" aboveAverage="0" equalAverage="0" bottom="0" percent="0" rank="0" text="P" dxfId="416">
      <formula>NOT(ISERROR(SEARCH("P",D30)))</formula>
    </cfRule>
    <cfRule type="containsText" priority="419" operator="containsText" aboveAverage="0" equalAverage="0" bottom="0" percent="0" rank="0" text="TI-S" dxfId="417">
      <formula>NOT(ISERROR(SEARCH("TI-S",D30)))</formula>
    </cfRule>
    <cfRule type="containsText" priority="420" operator="containsText" aboveAverage="0" equalAverage="0" bottom="0" percent="0" rank="0" text="TTR" dxfId="418">
      <formula>NOT(ISERROR(SEARCH("TTR",D30)))</formula>
    </cfRule>
    <cfRule type="containsText" priority="421" operator="containsText" aboveAverage="0" equalAverage="0" bottom="0" percent="0" rank="0" text="CRT" dxfId="419">
      <formula>NOT(ISERROR(SEARCH("CRT",D30)))</formula>
    </cfRule>
    <cfRule type="containsText" priority="422" operator="containsText" aboveAverage="0" equalAverage="0" bottom="0" percent="0" rank="0" text="LCG" dxfId="420">
      <formula>NOT(ISERROR(SEARCH("LCG",D30)))</formula>
    </cfRule>
    <cfRule type="containsText" priority="423" operator="containsText" aboveAverage="0" equalAverage="0" bottom="0" percent="0" rank="0" text="LP" dxfId="421">
      <formula>NOT(ISERROR(SEARCH("LP",D30)))</formula>
    </cfRule>
    <cfRule type="containsText" priority="424" operator="containsText" aboveAverage="0" equalAverage="0" bottom="0" percent="0" rank="0" text="LSG" dxfId="422">
      <formula>NOT(ISERROR(SEARCH("LSG",D30)))</formula>
    </cfRule>
    <cfRule type="containsText" priority="425" operator="containsText" aboveAverage="0" equalAverage="0" bottom="0" percent="0" rank="0" text="V" dxfId="423">
      <formula>NOT(ISERROR(SEARCH("V",D30)))</formula>
    </cfRule>
    <cfRule type="containsText" priority="426" operator="containsText" aboveAverage="0" equalAverage="0" bottom="0" percent="0" rank="0" text="TS-S" dxfId="424">
      <formula>NOT(ISERROR(SEARCH("TS-S",D30)))</formula>
    </cfRule>
    <cfRule type="containsText" priority="427" operator="containsText" aboveAverage="0" equalAverage="0" bottom="0" percent="0" rank="0" text="TS" dxfId="425">
      <formula>NOT(ISERROR(SEARCH("TS",D30)))</formula>
    </cfRule>
    <cfRule type="containsText" priority="428" operator="containsText" aboveAverage="0" equalAverage="0" bottom="0" percent="0" rank="0" text="TI" dxfId="426">
      <formula>NOT(ISERROR(SEARCH("TI",D30)))</formula>
    </cfRule>
    <cfRule type="containsText" priority="429" operator="containsText" aboveAverage="0" equalAverage="0" bottom="0" percent="0" rank="0" text="L" dxfId="427">
      <formula>NOT(ISERROR(SEARCH("L",D30)))</formula>
    </cfRule>
    <cfRule type="containsText" priority="430" operator="containsText" aboveAverage="0" equalAverage="0" bottom="0" percent="0" rank="0" text="D" dxfId="428">
      <formula>NOT(ISERROR(SEARCH("D",D30)))</formula>
    </cfRule>
    <cfRule type="containsText" priority="431" operator="containsText" aboveAverage="0" equalAverage="0" bottom="0" percent="0" rank="0" text="D" dxfId="429">
      <formula>NOT(ISERROR(SEARCH("D",D30)))</formula>
    </cfRule>
    <cfRule type="containsText" priority="432" operator="containsText" aboveAverage="0" equalAverage="0" bottom="0" percent="0" rank="0" text="A" dxfId="430">
      <formula>NOT(ISERROR(SEARCH("A",D30)))</formula>
    </cfRule>
    <cfRule type="containsText" priority="433" operator="containsText" aboveAverage="0" equalAverage="0" bottom="0" percent="0" rank="0" text="M" dxfId="431">
      <formula>NOT(ISERROR(SEARCH("M",D30)))</formula>
    </cfRule>
    <cfRule type="containsText" priority="434" operator="containsText" aboveAverage="0" equalAverage="0" bottom="0" percent="0" rank="0" text="F" dxfId="432">
      <formula>NOT(ISERROR(SEARCH("F",D30)))</formula>
    </cfRule>
    <cfRule type="containsText" priority="435" operator="containsText" aboveAverage="0" equalAverage="0" bottom="0" percent="0" rank="0" text="P" dxfId="433">
      <formula>NOT(ISERROR(SEARCH("P",D30)))</formula>
    </cfRule>
    <cfRule type="containsText" priority="436" operator="containsText" aboveAverage="0" equalAverage="0" bottom="0" percent="0" rank="0" text="TI-S" dxfId="434">
      <formula>NOT(ISERROR(SEARCH("TI-S",D30)))</formula>
    </cfRule>
    <cfRule type="containsText" priority="437" operator="containsText" aboveAverage="0" equalAverage="0" bottom="0" percent="0" rank="0" text="TTR" dxfId="435">
      <formula>NOT(ISERROR(SEARCH("TTR",D30)))</formula>
    </cfRule>
    <cfRule type="containsText" priority="438" operator="containsText" aboveAverage="0" equalAverage="0" bottom="0" percent="0" rank="0" text="CRT" dxfId="436">
      <formula>NOT(ISERROR(SEARCH("CRT",D30)))</formula>
    </cfRule>
    <cfRule type="containsText" priority="439" operator="containsText" aboveAverage="0" equalAverage="0" bottom="0" percent="0" rank="0" text="LCG" dxfId="437">
      <formula>NOT(ISERROR(SEARCH("LCG",D30)))</formula>
    </cfRule>
    <cfRule type="containsText" priority="440" operator="containsText" aboveAverage="0" equalAverage="0" bottom="0" percent="0" rank="0" text="LP" dxfId="438">
      <formula>NOT(ISERROR(SEARCH("LP",D30)))</formula>
    </cfRule>
    <cfRule type="containsText" priority="441" operator="containsText" aboveAverage="0" equalAverage="0" bottom="0" percent="0" rank="0" text="LSG" dxfId="439">
      <formula>NOT(ISERROR(SEARCH("LSG",D30)))</formula>
    </cfRule>
    <cfRule type="containsText" priority="442" operator="containsText" aboveAverage="0" equalAverage="0" bottom="0" percent="0" rank="0" text="V" dxfId="440">
      <formula>NOT(ISERROR(SEARCH("V",D30)))</formula>
    </cfRule>
    <cfRule type="containsText" priority="443" operator="containsText" aboveAverage="0" equalAverage="0" bottom="0" percent="0" rank="0" text="TS" dxfId="441">
      <formula>NOT(ISERROR(SEARCH("TS",D30)))</formula>
    </cfRule>
    <cfRule type="containsText" priority="444" operator="containsText" aboveAverage="0" equalAverage="0" bottom="0" percent="0" rank="0" text="L" dxfId="442">
      <formula>NOT(ISERROR(SEARCH("L",D30)))</formula>
    </cfRule>
    <cfRule type="containsText" priority="445" operator="containsText" aboveAverage="0" equalAverage="0" bottom="0" percent="0" rank="0" text="A" dxfId="443">
      <formula>NOT(ISERROR(SEARCH("A",D30)))</formula>
    </cfRule>
    <cfRule type="containsText" priority="446" operator="containsText" aboveAverage="0" equalAverage="0" bottom="0" percent="0" rank="0" text="M" dxfId="444">
      <formula>NOT(ISERROR(SEARCH("M",D30)))</formula>
    </cfRule>
    <cfRule type="containsText" priority="447" operator="containsText" aboveAverage="0" equalAverage="0" bottom="0" percent="0" rank="0" text="F" dxfId="445">
      <formula>NOT(ISERROR(SEARCH("F",D30)))</formula>
    </cfRule>
    <cfRule type="containsText" priority="448" operator="containsText" aboveAverage="0" equalAverage="0" bottom="0" percent="0" rank="0" text="P" dxfId="446">
      <formula>NOT(ISERROR(SEARCH("P",D30)))</formula>
    </cfRule>
    <cfRule type="containsText" priority="449" operator="containsText" aboveAverage="0" equalAverage="0" bottom="0" percent="0" rank="0" text="TI-S" dxfId="447">
      <formula>NOT(ISERROR(SEARCH("TI-S",D30)))</formula>
    </cfRule>
    <cfRule type="containsText" priority="450" operator="containsText" aboveAverage="0" equalAverage="0" bottom="0" percent="0" rank="0" text="TTR" dxfId="448">
      <formula>NOT(ISERROR(SEARCH("TTR",D30)))</formula>
    </cfRule>
    <cfRule type="containsText" priority="451" operator="containsText" aboveAverage="0" equalAverage="0" bottom="0" percent="0" rank="0" text="CRT" dxfId="449">
      <formula>NOT(ISERROR(SEARCH("CRT",D30)))</formula>
    </cfRule>
    <cfRule type="containsText" priority="452" operator="containsText" aboveAverage="0" equalAverage="0" bottom="0" percent="0" rank="0" text="LCG" dxfId="450">
      <formula>NOT(ISERROR(SEARCH("LCG",D30)))</formula>
    </cfRule>
    <cfRule type="containsText" priority="453" operator="containsText" aboveAverage="0" equalAverage="0" bottom="0" percent="0" rank="0" text="LP" dxfId="451">
      <formula>NOT(ISERROR(SEARCH("LP",D30)))</formula>
    </cfRule>
    <cfRule type="containsText" priority="454" operator="containsText" aboveAverage="0" equalAverage="0" bottom="0" percent="0" rank="0" text="LSG" dxfId="452">
      <formula>NOT(ISERROR(SEARCH("LSG",D30)))</formula>
    </cfRule>
    <cfRule type="containsText" priority="455" operator="containsText" aboveAverage="0" equalAverage="0" bottom="0" percent="0" rank="0" text="V" dxfId="453">
      <formula>NOT(ISERROR(SEARCH("V",D30)))</formula>
    </cfRule>
    <cfRule type="containsText" priority="456" operator="containsText" aboveAverage="0" equalAverage="0" bottom="0" percent="0" rank="0" text="TS-S" dxfId="454">
      <formula>NOT(ISERROR(SEARCH("TS-S",D30)))</formula>
    </cfRule>
    <cfRule type="containsText" priority="457" operator="containsText" aboveAverage="0" equalAverage="0" bottom="0" percent="0" rank="0" text="TS" dxfId="455">
      <formula>NOT(ISERROR(SEARCH("TS",D30)))</formula>
    </cfRule>
    <cfRule type="containsText" priority="458" operator="containsText" aboveAverage="0" equalAverage="0" bottom="0" percent="0" rank="0" text="TI" dxfId="456">
      <formula>NOT(ISERROR(SEARCH("TI",D30)))</formula>
    </cfRule>
    <cfRule type="containsText" priority="459" operator="containsText" aboveAverage="0" equalAverage="0" bottom="0" percent="0" rank="0" text="L" dxfId="457">
      <formula>NOT(ISERROR(SEARCH("L",D30)))</formula>
    </cfRule>
    <cfRule type="containsText" priority="460" operator="containsText" aboveAverage="0" equalAverage="0" bottom="0" percent="0" rank="0" text="D" dxfId="458">
      <formula>NOT(ISERROR(SEARCH("D",D30)))</formula>
    </cfRule>
    <cfRule type="containsText" priority="461" operator="containsText" aboveAverage="0" equalAverage="0" bottom="0" percent="0" rank="0" text="A" dxfId="459">
      <formula>NOT(ISERROR(SEARCH("A",D30)))</formula>
    </cfRule>
    <cfRule type="containsText" priority="462" operator="containsText" aboveAverage="0" equalAverage="0" bottom="0" percent="0" rank="0" text="M" dxfId="460">
      <formula>NOT(ISERROR(SEARCH("M",D30)))</formula>
    </cfRule>
    <cfRule type="containsText" priority="463" operator="containsText" aboveAverage="0" equalAverage="0" bottom="0" percent="0" rank="0" text="F" dxfId="461">
      <formula>NOT(ISERROR(SEARCH("F",D30)))</formula>
    </cfRule>
    <cfRule type="containsText" priority="464" operator="containsText" aboveAverage="0" equalAverage="0" bottom="0" percent="0" rank="0" text="P" dxfId="462">
      <formula>NOT(ISERROR(SEARCH("P",D30)))</formula>
    </cfRule>
    <cfRule type="containsText" priority="465" operator="containsText" aboveAverage="0" equalAverage="0" bottom="0" percent="0" rank="0" text="TI-S" dxfId="463">
      <formula>NOT(ISERROR(SEARCH("TI-S",D30)))</formula>
    </cfRule>
    <cfRule type="containsText" priority="466" operator="containsText" aboveAverage="0" equalAverage="0" bottom="0" percent="0" rank="0" text="TTR" dxfId="464">
      <formula>NOT(ISERROR(SEARCH("TTR",D30)))</formula>
    </cfRule>
    <cfRule type="containsText" priority="467" operator="containsText" aboveAverage="0" equalAverage="0" bottom="0" percent="0" rank="0" text="CRT" dxfId="465">
      <formula>NOT(ISERROR(SEARCH("CRT",D30)))</formula>
    </cfRule>
    <cfRule type="containsText" priority="468" operator="containsText" aboveAverage="0" equalAverage="0" bottom="0" percent="0" rank="0" text="LCG" dxfId="466">
      <formula>NOT(ISERROR(SEARCH("LCG",D30)))</formula>
    </cfRule>
    <cfRule type="containsText" priority="469" operator="containsText" aboveAverage="0" equalAverage="0" bottom="0" percent="0" rank="0" text="LP" dxfId="467">
      <formula>NOT(ISERROR(SEARCH("LP",D30)))</formula>
    </cfRule>
    <cfRule type="containsText" priority="470" operator="containsText" aboveAverage="0" equalAverage="0" bottom="0" percent="0" rank="0" text="LSG" dxfId="468">
      <formula>NOT(ISERROR(SEARCH("LSG",D30)))</formula>
    </cfRule>
    <cfRule type="containsText" priority="471" operator="containsText" aboveAverage="0" equalAverage="0" bottom="0" percent="0" rank="0" text="V" dxfId="469">
      <formula>NOT(ISERROR(SEARCH("V",D30)))</formula>
    </cfRule>
    <cfRule type="containsText" priority="472" operator="containsText" aboveAverage="0" equalAverage="0" bottom="0" percent="0" rank="0" text="TS" dxfId="470">
      <formula>NOT(ISERROR(SEARCH("TS",D30)))</formula>
    </cfRule>
    <cfRule type="containsText" priority="473" operator="containsText" aboveAverage="0" equalAverage="0" bottom="0" percent="0" rank="0" text="L" dxfId="471">
      <formula>NOT(ISERROR(SEARCH("L",D30)))</formula>
    </cfRule>
    <cfRule type="containsText" priority="474" operator="containsText" aboveAverage="0" equalAverage="0" bottom="0" percent="0" rank="0" text="TS-S" dxfId="472">
      <formula>NOT(ISERROR(SEARCH("TS-S",D30)))</formula>
    </cfRule>
    <cfRule type="containsText" priority="475" operator="containsText" aboveAverage="0" equalAverage="0" bottom="0" percent="0" rank="0" text="TI" dxfId="473">
      <formula>NOT(ISERROR(SEARCH("TI",D30)))</formula>
    </cfRule>
    <cfRule type="containsText" priority="476" operator="containsText" aboveAverage="0" equalAverage="0" bottom="0" percent="0" rank="0" text="A" dxfId="474">
      <formula>NOT(ISERROR(SEARCH("A",D30)))</formula>
    </cfRule>
    <cfRule type="containsText" priority="477" operator="containsText" aboveAverage="0" equalAverage="0" bottom="0" percent="0" rank="0" text="M" dxfId="475">
      <formula>NOT(ISERROR(SEARCH("M",D30)))</formula>
    </cfRule>
    <cfRule type="containsText" priority="478" operator="containsText" aboveAverage="0" equalAverage="0" bottom="0" percent="0" rank="0" text="F" dxfId="476">
      <formula>NOT(ISERROR(SEARCH("F",D30)))</formula>
    </cfRule>
    <cfRule type="containsText" priority="479" operator="containsText" aboveAverage="0" equalAverage="0" bottom="0" percent="0" rank="0" text="P" dxfId="477">
      <formula>NOT(ISERROR(SEARCH("P",D30)))</formula>
    </cfRule>
    <cfRule type="containsText" priority="480" operator="containsText" aboveAverage="0" equalAverage="0" bottom="0" percent="0" rank="0" text="TI-S" dxfId="478">
      <formula>NOT(ISERROR(SEARCH("TI-S",D30)))</formula>
    </cfRule>
    <cfRule type="containsText" priority="481" operator="containsText" aboveAverage="0" equalAverage="0" bottom="0" percent="0" rank="0" text="TTR" dxfId="479">
      <formula>NOT(ISERROR(SEARCH("TTR",D30)))</formula>
    </cfRule>
    <cfRule type="containsText" priority="482" operator="containsText" aboveAverage="0" equalAverage="0" bottom="0" percent="0" rank="0" text="CRT" dxfId="480">
      <formula>NOT(ISERROR(SEARCH("CRT",D30)))</formula>
    </cfRule>
    <cfRule type="containsText" priority="483" operator="containsText" aboveAverage="0" equalAverage="0" bottom="0" percent="0" rank="0" text="LCG" dxfId="481">
      <formula>NOT(ISERROR(SEARCH("LCG",D30)))</formula>
    </cfRule>
    <cfRule type="containsText" priority="484" operator="containsText" aboveAverage="0" equalAverage="0" bottom="0" percent="0" rank="0" text="LP" dxfId="482">
      <formula>NOT(ISERROR(SEARCH("LP",D30)))</formula>
    </cfRule>
    <cfRule type="containsText" priority="485" operator="containsText" aboveAverage="0" equalAverage="0" bottom="0" percent="0" rank="0" text="LSG" dxfId="483">
      <formula>NOT(ISERROR(SEARCH("LSG",D30)))</formula>
    </cfRule>
    <cfRule type="containsText" priority="486" operator="containsText" aboveAverage="0" equalAverage="0" bottom="0" percent="0" rank="0" text="V" dxfId="484">
      <formula>NOT(ISERROR(SEARCH("V",D30)))</formula>
    </cfRule>
    <cfRule type="containsText" priority="487" operator="containsText" aboveAverage="0" equalAverage="0" bottom="0" percent="0" rank="0" text="TS" dxfId="485">
      <formula>NOT(ISERROR(SEARCH("TS",D30)))</formula>
    </cfRule>
    <cfRule type="containsText" priority="488" operator="containsText" aboveAverage="0" equalAverage="0" bottom="0" percent="0" rank="0" text="L" dxfId="486">
      <formula>NOT(ISERROR(SEARCH("L",D30)))</formula>
    </cfRule>
    <cfRule type="containsText" priority="489" operator="containsText" aboveAverage="0" equalAverage="0" bottom="0" percent="0" rank="0" text="D" dxfId="487">
      <formula>NOT(ISERROR(SEARCH("D",D30)))</formula>
    </cfRule>
  </conditionalFormatting>
  <conditionalFormatting sqref="P10:P11">
    <cfRule type="containsText" priority="490" operator="containsText" aboveAverage="0" equalAverage="0" bottom="0" percent="0" rank="0" text="TS-S" dxfId="488">
      <formula>NOT(ISERROR(SEARCH("TS-S",P10)))</formula>
    </cfRule>
    <cfRule type="containsText" priority="491" operator="containsText" aboveAverage="0" equalAverage="0" bottom="0" percent="0" rank="0" text="TI" dxfId="489">
      <formula>NOT(ISERROR(SEARCH("TI",P10)))</formula>
    </cfRule>
    <cfRule type="containsText" priority="492" operator="containsText" aboveAverage="0" equalAverage="0" bottom="0" percent="0" rank="0" text="D" dxfId="490">
      <formula>NOT(ISERROR(SEARCH("D",P10)))</formula>
    </cfRule>
    <cfRule type="containsText" priority="493" operator="containsText" aboveAverage="0" equalAverage="0" bottom="0" percent="0" rank="0" text="A" dxfId="491">
      <formula>NOT(ISERROR(SEARCH("A",P10)))</formula>
    </cfRule>
    <cfRule type="containsText" priority="494" operator="containsText" aboveAverage="0" equalAverage="0" bottom="0" percent="0" rank="0" text="M" dxfId="492">
      <formula>NOT(ISERROR(SEARCH("M",P10)))</formula>
    </cfRule>
    <cfRule type="containsText" priority="495" operator="containsText" aboveAverage="0" equalAverage="0" bottom="0" percent="0" rank="0" text="F" dxfId="493">
      <formula>NOT(ISERROR(SEARCH("F",P10)))</formula>
    </cfRule>
    <cfRule type="containsText" priority="496" operator="containsText" aboveAverage="0" equalAverage="0" bottom="0" percent="0" rank="0" text="P" dxfId="494">
      <formula>NOT(ISERROR(SEARCH("P",P10)))</formula>
    </cfRule>
    <cfRule type="containsText" priority="497" operator="containsText" aboveAverage="0" equalAverage="0" bottom="0" percent="0" rank="0" text="TI-S" dxfId="495">
      <formula>NOT(ISERROR(SEARCH("TI-S",P10)))</formula>
    </cfRule>
    <cfRule type="containsText" priority="498" operator="containsText" aboveAverage="0" equalAverage="0" bottom="0" percent="0" rank="0" text="TTR" dxfId="496">
      <formula>NOT(ISERROR(SEARCH("TTR",P10)))</formula>
    </cfRule>
    <cfRule type="containsText" priority="499" operator="containsText" aboveAverage="0" equalAverage="0" bottom="0" percent="0" rank="0" text="CRT" dxfId="497">
      <formula>NOT(ISERROR(SEARCH("CRT",P10)))</formula>
    </cfRule>
    <cfRule type="containsText" priority="500" operator="containsText" aboveAverage="0" equalAverage="0" bottom="0" percent="0" rank="0" text="LCG" dxfId="498">
      <formula>NOT(ISERROR(SEARCH("LCG",P10)))</formula>
    </cfRule>
    <cfRule type="containsText" priority="501" operator="containsText" aboveAverage="0" equalAverage="0" bottom="0" percent="0" rank="0" text="LP" dxfId="499">
      <formula>NOT(ISERROR(SEARCH("LP",P10)))</formula>
    </cfRule>
    <cfRule type="containsText" priority="502" operator="containsText" aboveAverage="0" equalAverage="0" bottom="0" percent="0" rank="0" text="LSG" dxfId="500">
      <formula>NOT(ISERROR(SEARCH("LSG",P10)))</formula>
    </cfRule>
    <cfRule type="containsText" priority="503" operator="containsText" aboveAverage="0" equalAverage="0" bottom="0" percent="0" rank="0" text="V" dxfId="501">
      <formula>NOT(ISERROR(SEARCH("V",P10)))</formula>
    </cfRule>
    <cfRule type="containsText" priority="504" operator="containsText" aboveAverage="0" equalAverage="0" bottom="0" percent="0" rank="0" text="TS" dxfId="502">
      <formula>NOT(ISERROR(SEARCH("TS",P10)))</formula>
    </cfRule>
    <cfRule type="containsText" priority="505" operator="containsText" aboveAverage="0" equalAverage="0" bottom="0" percent="0" rank="0" text="L" dxfId="503">
      <formula>NOT(ISERROR(SEARCH("L",P10)))</formula>
    </cfRule>
    <cfRule type="containsText" priority="506" operator="containsText" aboveAverage="0" equalAverage="0" bottom="0" percent="0" rank="0" text="A" dxfId="504">
      <formula>NOT(ISERROR(SEARCH("A",P10)))</formula>
    </cfRule>
    <cfRule type="containsText" priority="507" operator="containsText" aboveAverage="0" equalAverage="0" bottom="0" percent="0" rank="0" text="M" dxfId="505">
      <formula>NOT(ISERROR(SEARCH("M",P10)))</formula>
    </cfRule>
    <cfRule type="containsText" priority="508" operator="containsText" aboveAverage="0" equalAverage="0" bottom="0" percent="0" rank="0" text="F" dxfId="506">
      <formula>NOT(ISERROR(SEARCH("F",P10)))</formula>
    </cfRule>
    <cfRule type="containsText" priority="509" operator="containsText" aboveAverage="0" equalAverage="0" bottom="0" percent="0" rank="0" text="P" dxfId="507">
      <formula>NOT(ISERROR(SEARCH("P",P10)))</formula>
    </cfRule>
    <cfRule type="containsText" priority="510" operator="containsText" aboveAverage="0" equalAverage="0" bottom="0" percent="0" rank="0" text="TI-S" dxfId="508">
      <formula>NOT(ISERROR(SEARCH("TI-S",P10)))</formula>
    </cfRule>
    <cfRule type="containsText" priority="511" operator="containsText" aboveAverage="0" equalAverage="0" bottom="0" percent="0" rank="0" text="TTR" dxfId="509">
      <formula>NOT(ISERROR(SEARCH("TTR",P10)))</formula>
    </cfRule>
    <cfRule type="containsText" priority="512" operator="containsText" aboveAverage="0" equalAverage="0" bottom="0" percent="0" rank="0" text="CRT" dxfId="510">
      <formula>NOT(ISERROR(SEARCH("CRT",P10)))</formula>
    </cfRule>
    <cfRule type="containsText" priority="513" operator="containsText" aboveAverage="0" equalAverage="0" bottom="0" percent="0" rank="0" text="LCG" dxfId="511">
      <formula>NOT(ISERROR(SEARCH("LCG",P10)))</formula>
    </cfRule>
    <cfRule type="containsText" priority="514" operator="containsText" aboveAverage="0" equalAverage="0" bottom="0" percent="0" rank="0" text="LP" dxfId="512">
      <formula>NOT(ISERROR(SEARCH("LP",P10)))</formula>
    </cfRule>
    <cfRule type="containsText" priority="515" operator="containsText" aboveAverage="0" equalAverage="0" bottom="0" percent="0" rank="0" text="LSG" dxfId="513">
      <formula>NOT(ISERROR(SEARCH("LSG",P10)))</formula>
    </cfRule>
    <cfRule type="containsText" priority="516" operator="containsText" aboveAverage="0" equalAverage="0" bottom="0" percent="0" rank="0" text="V" dxfId="514">
      <formula>NOT(ISERROR(SEARCH("V",P10)))</formula>
    </cfRule>
    <cfRule type="containsText" priority="517" operator="containsText" aboveAverage="0" equalAverage="0" bottom="0" percent="0" rank="0" text="TS" dxfId="515">
      <formula>NOT(ISERROR(SEARCH("TS",P10)))</formula>
    </cfRule>
    <cfRule type="containsText" priority="518" operator="containsText" aboveAverage="0" equalAverage="0" bottom="0" percent="0" rank="0" text="L" dxfId="516">
      <formula>NOT(ISERROR(SEARCH("L",P10)))</formula>
    </cfRule>
    <cfRule type="containsText" priority="519" operator="containsText" aboveAverage="0" equalAverage="0" bottom="0" percent="0" rank="0" text="D" dxfId="517">
      <formula>NOT(ISERROR(SEARCH("D",P10)))</formula>
    </cfRule>
  </conditionalFormatting>
  <conditionalFormatting sqref="O12:P12">
    <cfRule type="containsText" priority="520" operator="containsText" aboveAverage="0" equalAverage="0" bottom="0" percent="0" rank="0" text="D" dxfId="518">
      <formula>NOT(ISERROR(SEARCH("D",O12)))</formula>
    </cfRule>
  </conditionalFormatting>
  <conditionalFormatting sqref="P12">
    <cfRule type="containsText" priority="521" operator="containsText" aboveAverage="0" equalAverage="0" bottom="0" percent="0" rank="0" text="LSG" dxfId="519">
      <formula>NOT(ISERROR(SEARCH("LSG",P12)))</formula>
    </cfRule>
    <cfRule type="containsText" priority="522" operator="containsText" aboveAverage="0" equalAverage="0" bottom="0" percent="0" rank="0" text="V" dxfId="520">
      <formula>NOT(ISERROR(SEARCH("V",P12)))</formula>
    </cfRule>
    <cfRule type="containsText" priority="523" operator="containsText" aboveAverage="0" equalAverage="0" bottom="0" percent="0" rank="0" text="L" dxfId="521">
      <formula>NOT(ISERROR(SEARCH("L",P12)))</formula>
    </cfRule>
    <cfRule type="containsText" priority="524" operator="containsText" aboveAverage="0" equalAverage="0" bottom="0" percent="0" rank="0" text="TI" dxfId="522">
      <formula>NOT(ISERROR(SEARCH("TI",P12)))</formula>
    </cfRule>
    <cfRule type="containsText" priority="525" operator="containsText" aboveAverage="0" equalAverage="0" bottom="0" percent="0" rank="0" text="P" dxfId="523">
      <formula>NOT(ISERROR(SEARCH("P",P12)))</formula>
    </cfRule>
    <cfRule type="containsText" priority="526" operator="containsText" aboveAverage="0" equalAverage="0" bottom="0" percent="0" rank="0" text="TI-S" dxfId="524">
      <formula>NOT(ISERROR(SEARCH("TI-S",P12)))</formula>
    </cfRule>
    <cfRule type="containsText" priority="527" operator="containsText" aboveAverage="0" equalAverage="0" bottom="0" percent="0" rank="0" text="TTR" dxfId="525">
      <formula>NOT(ISERROR(SEARCH("TTR",P12)))</formula>
    </cfRule>
    <cfRule type="containsText" priority="528" operator="containsText" aboveAverage="0" equalAverage="0" bottom="0" percent="0" rank="0" text="CRT" dxfId="526">
      <formula>NOT(ISERROR(SEARCH("CRT",P12)))</formula>
    </cfRule>
    <cfRule type="containsText" priority="529" operator="containsText" aboveAverage="0" equalAverage="0" bottom="0" percent="0" rank="0" text="LCG" dxfId="527">
      <formula>NOT(ISERROR(SEARCH("LCG",P12)))</formula>
    </cfRule>
    <cfRule type="containsText" priority="530" operator="containsText" aboveAverage="0" equalAverage="0" bottom="0" percent="0" rank="0" text="M" dxfId="528">
      <formula>NOT(ISERROR(SEARCH("M",P12)))</formula>
    </cfRule>
    <cfRule type="containsText" priority="531" operator="containsText" aboveAverage="0" equalAverage="0" bottom="0" percent="0" rank="0" text="F" dxfId="529">
      <formula>NOT(ISERROR(SEARCH("F",P12)))</formula>
    </cfRule>
    <cfRule type="containsText" priority="532" operator="containsText" aboveAverage="0" equalAverage="0" bottom="0" percent="0" rank="0" text="P" dxfId="530">
      <formula>NOT(ISERROR(SEARCH("P",P12)))</formula>
    </cfRule>
    <cfRule type="containsText" priority="533" operator="containsText" aboveAverage="0" equalAverage="0" bottom="0" percent="0" rank="0" text="TI-S" dxfId="531">
      <formula>NOT(ISERROR(SEARCH("TI-S",P12)))</formula>
    </cfRule>
    <cfRule type="containsText" priority="534" operator="containsText" aboveAverage="0" equalAverage="0" bottom="0" percent="0" rank="0" text="TTR" dxfId="532">
      <formula>NOT(ISERROR(SEARCH("TTR",P12)))</formula>
    </cfRule>
    <cfRule type="containsText" priority="535" operator="containsText" aboveAverage="0" equalAverage="0" bottom="0" percent="0" rank="0" text="CRT" dxfId="533">
      <formula>NOT(ISERROR(SEARCH("CRT",P12)))</formula>
    </cfRule>
    <cfRule type="containsText" priority="536" operator="containsText" aboveAverage="0" equalAverage="0" bottom="0" percent="0" rank="0" text="LCG" dxfId="534">
      <formula>NOT(ISERROR(SEARCH("LCG",P12)))</formula>
    </cfRule>
    <cfRule type="containsText" priority="537" operator="containsText" aboveAverage="0" equalAverage="0" bottom="0" percent="0" rank="0" text="LSG" dxfId="535">
      <formula>NOT(ISERROR(SEARCH("LSG",P12)))</formula>
    </cfRule>
    <cfRule type="containsText" priority="538" operator="containsText" aboveAverage="0" equalAverage="0" bottom="0" percent="0" rank="0" text="V" dxfId="536">
      <formula>NOT(ISERROR(SEARCH("V",P12)))</formula>
    </cfRule>
    <cfRule type="containsText" priority="539" operator="containsText" aboveAverage="0" equalAverage="0" bottom="0" percent="0" rank="0" text="L" dxfId="537">
      <formula>NOT(ISERROR(SEARCH("L",P12)))</formula>
    </cfRule>
    <cfRule type="containsText" priority="540" operator="containsText" aboveAverage="0" equalAverage="0" bottom="0" percent="0" rank="0" text="A" dxfId="538">
      <formula>NOT(ISERROR(SEARCH("A",P12)))</formula>
    </cfRule>
    <cfRule type="containsText" priority="541" operator="containsText" aboveAverage="0" equalAverage="0" bottom="0" percent="0" rank="0" text="LP" dxfId="539">
      <formula>NOT(ISERROR(SEARCH("LP",P12)))</formula>
    </cfRule>
    <cfRule type="containsText" priority="542" operator="containsText" aboveAverage="0" equalAverage="0" bottom="0" percent="0" rank="0" text="TS" dxfId="540">
      <formula>NOT(ISERROR(SEARCH("TS",P12)))</formula>
    </cfRule>
  </conditionalFormatting>
  <conditionalFormatting sqref="J10:J11">
    <cfRule type="cellIs" priority="543" operator="between" aboveAverage="0" equalAverage="0" bottom="0" percent="0" rank="0" text="" dxfId="541">
      <formula>1</formula>
      <formula>21</formula>
    </cfRule>
    <cfRule type="cellIs" priority="544" operator="between" aboveAverage="0" equalAverage="0" bottom="0" percent="0" rank="0" text="" dxfId="542">
      <formula>22</formula>
      <formula>50</formula>
    </cfRule>
  </conditionalFormatting>
  <conditionalFormatting sqref="O10:O11">
    <cfRule type="containsText" priority="545" operator="containsText" aboveAverage="0" equalAverage="0" bottom="0" percent="0" rank="0" text="TS-S" dxfId="543">
      <formula>NOT(ISERROR(SEARCH("TS-S",O10)))</formula>
    </cfRule>
    <cfRule type="containsText" priority="546" operator="containsText" aboveAverage="0" equalAverage="0" bottom="0" percent="0" rank="0" text="TI" dxfId="544">
      <formula>NOT(ISERROR(SEARCH("TI",O10)))</formula>
    </cfRule>
    <cfRule type="containsText" priority="547" operator="containsText" aboveAverage="0" equalAverage="0" bottom="0" percent="0" rank="0" text="D" dxfId="545">
      <formula>NOT(ISERROR(SEARCH("D",O10)))</formula>
    </cfRule>
    <cfRule type="containsText" priority="548" operator="containsText" aboveAverage="0" equalAverage="0" bottom="0" percent="0" rank="0" text="A" dxfId="546">
      <formula>NOT(ISERROR(SEARCH("A",O10)))</formula>
    </cfRule>
    <cfRule type="containsText" priority="549" operator="containsText" aboveAverage="0" equalAverage="0" bottom="0" percent="0" rank="0" text="M" dxfId="547">
      <formula>NOT(ISERROR(SEARCH("M",O10)))</formula>
    </cfRule>
    <cfRule type="containsText" priority="550" operator="containsText" aboveAverage="0" equalAverage="0" bottom="0" percent="0" rank="0" text="F" dxfId="548">
      <formula>NOT(ISERROR(SEARCH("F",O10)))</formula>
    </cfRule>
    <cfRule type="containsText" priority="551" operator="containsText" aboveAverage="0" equalAverage="0" bottom="0" percent="0" rank="0" text="P" dxfId="549">
      <formula>NOT(ISERROR(SEARCH("P",O10)))</formula>
    </cfRule>
    <cfRule type="containsText" priority="552" operator="containsText" aboveAverage="0" equalAverage="0" bottom="0" percent="0" rank="0" text="TI-S" dxfId="550">
      <formula>NOT(ISERROR(SEARCH("TI-S",O10)))</formula>
    </cfRule>
    <cfRule type="containsText" priority="553" operator="containsText" aboveAverage="0" equalAverage="0" bottom="0" percent="0" rank="0" text="TTR" dxfId="551">
      <formula>NOT(ISERROR(SEARCH("TTR",O10)))</formula>
    </cfRule>
    <cfRule type="containsText" priority="554" operator="containsText" aboveAverage="0" equalAverage="0" bottom="0" percent="0" rank="0" text="CRT" dxfId="552">
      <formula>NOT(ISERROR(SEARCH("CRT",O10)))</formula>
    </cfRule>
    <cfRule type="containsText" priority="555" operator="containsText" aboveAverage="0" equalAverage="0" bottom="0" percent="0" rank="0" text="LCG" dxfId="553">
      <formula>NOT(ISERROR(SEARCH("LCG",O10)))</formula>
    </cfRule>
    <cfRule type="containsText" priority="556" operator="containsText" aboveAverage="0" equalAverage="0" bottom="0" percent="0" rank="0" text="LP" dxfId="554">
      <formula>NOT(ISERROR(SEARCH("LP",O10)))</formula>
    </cfRule>
    <cfRule type="containsText" priority="557" operator="containsText" aboveAverage="0" equalAverage="0" bottom="0" percent="0" rank="0" text="LSG" dxfId="555">
      <formula>NOT(ISERROR(SEARCH("LSG",O10)))</formula>
    </cfRule>
    <cfRule type="containsText" priority="558" operator="containsText" aboveAverage="0" equalAverage="0" bottom="0" percent="0" rank="0" text="V" dxfId="556">
      <formula>NOT(ISERROR(SEARCH("V",O10)))</formula>
    </cfRule>
    <cfRule type="containsText" priority="559" operator="containsText" aboveAverage="0" equalAverage="0" bottom="0" percent="0" rank="0" text="TS" dxfId="557">
      <formula>NOT(ISERROR(SEARCH("TS",O10)))</formula>
    </cfRule>
    <cfRule type="containsText" priority="560" operator="containsText" aboveAverage="0" equalAverage="0" bottom="0" percent="0" rank="0" text="L" dxfId="558">
      <formula>NOT(ISERROR(SEARCH("L",O10)))</formula>
    </cfRule>
    <cfRule type="containsText" priority="561" operator="containsText" aboveAverage="0" equalAverage="0" bottom="0" percent="0" rank="0" text="A" dxfId="559">
      <formula>NOT(ISERROR(SEARCH("A",O10)))</formula>
    </cfRule>
    <cfRule type="containsText" priority="562" operator="containsText" aboveAverage="0" equalAverage="0" bottom="0" percent="0" rank="0" text="M" dxfId="560">
      <formula>NOT(ISERROR(SEARCH("M",O10)))</formula>
    </cfRule>
    <cfRule type="containsText" priority="563" operator="containsText" aboveAverage="0" equalAverage="0" bottom="0" percent="0" rank="0" text="F" dxfId="561">
      <formula>NOT(ISERROR(SEARCH("F",O10)))</formula>
    </cfRule>
    <cfRule type="containsText" priority="564" operator="containsText" aboveAverage="0" equalAverage="0" bottom="0" percent="0" rank="0" text="P" dxfId="562">
      <formula>NOT(ISERROR(SEARCH("P",O10)))</formula>
    </cfRule>
    <cfRule type="containsText" priority="565" operator="containsText" aboveAverage="0" equalAverage="0" bottom="0" percent="0" rank="0" text="TI-S" dxfId="563">
      <formula>NOT(ISERROR(SEARCH("TI-S",O10)))</formula>
    </cfRule>
    <cfRule type="containsText" priority="566" operator="containsText" aboveAverage="0" equalAverage="0" bottom="0" percent="0" rank="0" text="TTR" dxfId="564">
      <formula>NOT(ISERROR(SEARCH("TTR",O10)))</formula>
    </cfRule>
    <cfRule type="containsText" priority="567" operator="containsText" aboveAverage="0" equalAverage="0" bottom="0" percent="0" rank="0" text="CRT" dxfId="565">
      <formula>NOT(ISERROR(SEARCH("CRT",O10)))</formula>
    </cfRule>
    <cfRule type="containsText" priority="568" operator="containsText" aboveAverage="0" equalAverage="0" bottom="0" percent="0" rank="0" text="LCG" dxfId="566">
      <formula>NOT(ISERROR(SEARCH("LCG",O10)))</formula>
    </cfRule>
    <cfRule type="containsText" priority="569" operator="containsText" aboveAverage="0" equalAverage="0" bottom="0" percent="0" rank="0" text="LP" dxfId="567">
      <formula>NOT(ISERROR(SEARCH("LP",O10)))</formula>
    </cfRule>
    <cfRule type="containsText" priority="570" operator="containsText" aboveAverage="0" equalAverage="0" bottom="0" percent="0" rank="0" text="LSG" dxfId="568">
      <formula>NOT(ISERROR(SEARCH("LSG",O10)))</formula>
    </cfRule>
    <cfRule type="containsText" priority="571" operator="containsText" aboveAverage="0" equalAverage="0" bottom="0" percent="0" rank="0" text="V" dxfId="569">
      <formula>NOT(ISERROR(SEARCH("V",O10)))</formula>
    </cfRule>
    <cfRule type="containsText" priority="572" operator="containsText" aboveAverage="0" equalAverage="0" bottom="0" percent="0" rank="0" text="TS" dxfId="570">
      <formula>NOT(ISERROR(SEARCH("TS",O10)))</formula>
    </cfRule>
    <cfRule type="containsText" priority="573" operator="containsText" aboveAverage="0" equalAverage="0" bottom="0" percent="0" rank="0" text="L" dxfId="571">
      <formula>NOT(ISERROR(SEARCH("L",O10)))</formula>
    </cfRule>
    <cfRule type="containsText" priority="574" operator="containsText" aboveAverage="0" equalAverage="0" bottom="0" percent="0" rank="0" text="D" dxfId="572">
      <formula>NOT(ISERROR(SEARCH("D",O10)))</formula>
    </cfRule>
  </conditionalFormatting>
  <conditionalFormatting sqref="O12">
    <cfRule type="containsText" priority="575" operator="containsText" aboveAverage="0" equalAverage="0" bottom="0" percent="0" rank="0" text="LSG" dxfId="573">
      <formula>NOT(ISERROR(SEARCH("LSG",O12)))</formula>
    </cfRule>
    <cfRule type="containsText" priority="576" operator="containsText" aboveAverage="0" equalAverage="0" bottom="0" percent="0" rank="0" text="V" dxfId="574">
      <formula>NOT(ISERROR(SEARCH("V",O12)))</formula>
    </cfRule>
    <cfRule type="containsText" priority="577" operator="containsText" aboveAverage="0" equalAverage="0" bottom="0" percent="0" rank="0" text="L" dxfId="575">
      <formula>NOT(ISERROR(SEARCH("L",O12)))</formula>
    </cfRule>
    <cfRule type="containsText" priority="578" operator="containsText" aboveAverage="0" equalAverage="0" bottom="0" percent="0" rank="0" text="TI" dxfId="576">
      <formula>NOT(ISERROR(SEARCH("TI",O12)))</formula>
    </cfRule>
    <cfRule type="containsText" priority="579" operator="containsText" aboveAverage="0" equalAverage="0" bottom="0" percent="0" rank="0" text="P" dxfId="577">
      <formula>NOT(ISERROR(SEARCH("P",O12)))</formula>
    </cfRule>
    <cfRule type="containsText" priority="580" operator="containsText" aboveAverage="0" equalAverage="0" bottom="0" percent="0" rank="0" text="TI-S" dxfId="578">
      <formula>NOT(ISERROR(SEARCH("TI-S",O12)))</formula>
    </cfRule>
    <cfRule type="containsText" priority="581" operator="containsText" aboveAverage="0" equalAverage="0" bottom="0" percent="0" rank="0" text="TTR" dxfId="579">
      <formula>NOT(ISERROR(SEARCH("TTR",O12)))</formula>
    </cfRule>
    <cfRule type="containsText" priority="582" operator="containsText" aboveAverage="0" equalAverage="0" bottom="0" percent="0" rank="0" text="CRT" dxfId="580">
      <formula>NOT(ISERROR(SEARCH("CRT",O12)))</formula>
    </cfRule>
    <cfRule type="containsText" priority="583" operator="containsText" aboveAverage="0" equalAverage="0" bottom="0" percent="0" rank="0" text="LCG" dxfId="581">
      <formula>NOT(ISERROR(SEARCH("LCG",O12)))</formula>
    </cfRule>
    <cfRule type="containsText" priority="584" operator="containsText" aboveAverage="0" equalAverage="0" bottom="0" percent="0" rank="0" text="M" dxfId="582">
      <formula>NOT(ISERROR(SEARCH("M",O12)))</formula>
    </cfRule>
    <cfRule type="containsText" priority="585" operator="containsText" aboveAverage="0" equalAverage="0" bottom="0" percent="0" rank="0" text="F" dxfId="583">
      <formula>NOT(ISERROR(SEARCH("F",O12)))</formula>
    </cfRule>
    <cfRule type="containsText" priority="586" operator="containsText" aboveAverage="0" equalAverage="0" bottom="0" percent="0" rank="0" text="P" dxfId="584">
      <formula>NOT(ISERROR(SEARCH("P",O12)))</formula>
    </cfRule>
    <cfRule type="containsText" priority="587" operator="containsText" aboveAverage="0" equalAverage="0" bottom="0" percent="0" rank="0" text="TI-S" dxfId="585">
      <formula>NOT(ISERROR(SEARCH("TI-S",O12)))</formula>
    </cfRule>
    <cfRule type="containsText" priority="588" operator="containsText" aboveAverage="0" equalAverage="0" bottom="0" percent="0" rank="0" text="TTR" dxfId="586">
      <formula>NOT(ISERROR(SEARCH("TTR",O12)))</formula>
    </cfRule>
    <cfRule type="containsText" priority="589" operator="containsText" aboveAverage="0" equalAverage="0" bottom="0" percent="0" rank="0" text="CRT" dxfId="587">
      <formula>NOT(ISERROR(SEARCH("CRT",O12)))</formula>
    </cfRule>
    <cfRule type="containsText" priority="590" operator="containsText" aboveAverage="0" equalAverage="0" bottom="0" percent="0" rank="0" text="LCG" dxfId="588">
      <formula>NOT(ISERROR(SEARCH("LCG",O12)))</formula>
    </cfRule>
    <cfRule type="containsText" priority="591" operator="containsText" aboveAverage="0" equalAverage="0" bottom="0" percent="0" rank="0" text="LSG" dxfId="589">
      <formula>NOT(ISERROR(SEARCH("LSG",O12)))</formula>
    </cfRule>
    <cfRule type="containsText" priority="592" operator="containsText" aboveAverage="0" equalAverage="0" bottom="0" percent="0" rank="0" text="V" dxfId="590">
      <formula>NOT(ISERROR(SEARCH("V",O12)))</formula>
    </cfRule>
    <cfRule type="containsText" priority="593" operator="containsText" aboveAverage="0" equalAverage="0" bottom="0" percent="0" rank="0" text="L" dxfId="591">
      <formula>NOT(ISERROR(SEARCH("L",O12)))</formula>
    </cfRule>
    <cfRule type="containsText" priority="594" operator="containsText" aboveAverage="0" equalAverage="0" bottom="0" percent="0" rank="0" text="A" dxfId="592">
      <formula>NOT(ISERROR(SEARCH("A",O12)))</formula>
    </cfRule>
    <cfRule type="containsText" priority="595" operator="containsText" aboveAverage="0" equalAverage="0" bottom="0" percent="0" rank="0" text="LP" dxfId="593">
      <formula>NOT(ISERROR(SEARCH("LP",O12)))</formula>
    </cfRule>
    <cfRule type="containsText" priority="596" operator="containsText" aboveAverage="0" equalAverage="0" bottom="0" percent="0" rank="0" text="TS" dxfId="594">
      <formula>NOT(ISERROR(SEARCH("TS",O12)))</formula>
    </cfRule>
  </conditionalFormatting>
  <conditionalFormatting sqref="O12:R12">
    <cfRule type="containsText" priority="597" operator="containsText" aboveAverage="0" equalAverage="0" bottom="0" percent="0" rank="0" text="TS-S" dxfId="595">
      <formula>NOT(ISERROR(SEARCH("TS-S",O12)))</formula>
    </cfRule>
  </conditionalFormatting>
  <conditionalFormatting sqref="V10:AS11">
    <cfRule type="containsText" priority="598" operator="containsText" aboveAverage="0" equalAverage="0" bottom="0" percent="0" rank="0" text="TS-S" dxfId="596">
      <formula>NOT(ISERROR(SEARCH("TS-S",V10)))</formula>
    </cfRule>
  </conditionalFormatting>
  <conditionalFormatting sqref="AS10:AS11">
    <cfRule type="containsText" priority="599" operator="containsText" aboveAverage="0" equalAverage="0" bottom="0" percent="0" rank="0" text="TI" dxfId="597">
      <formula>NOT(ISERROR(SEARCH("TI",AS10)))</formula>
    </cfRule>
    <cfRule type="containsText" priority="600" operator="containsText" aboveAverage="0" equalAverage="0" bottom="0" percent="0" rank="0" text="D" dxfId="598">
      <formula>NOT(ISERROR(SEARCH("D",AS10)))</formula>
    </cfRule>
    <cfRule type="containsText" priority="601" operator="containsText" aboveAverage="0" equalAverage="0" bottom="0" percent="0" rank="0" text="A" dxfId="599">
      <formula>NOT(ISERROR(SEARCH("A",AS10)))</formula>
    </cfRule>
    <cfRule type="containsText" priority="602" operator="containsText" aboveAverage="0" equalAverage="0" bottom="0" percent="0" rank="0" text="M" dxfId="600">
      <formula>NOT(ISERROR(SEARCH("M",AS10)))</formula>
    </cfRule>
    <cfRule type="containsText" priority="603" operator="containsText" aboveAverage="0" equalAverage="0" bottom="0" percent="0" rank="0" text="F" dxfId="601">
      <formula>NOT(ISERROR(SEARCH("F",AS10)))</formula>
    </cfRule>
    <cfRule type="containsText" priority="604" operator="containsText" aboveAverage="0" equalAverage="0" bottom="0" percent="0" rank="0" text="P" dxfId="602">
      <formula>NOT(ISERROR(SEARCH("P",AS10)))</formula>
    </cfRule>
    <cfRule type="containsText" priority="605" operator="containsText" aboveAverage="0" equalAverage="0" bottom="0" percent="0" rank="0" text="TI-S" dxfId="603">
      <formula>NOT(ISERROR(SEARCH("TI-S",AS10)))</formula>
    </cfRule>
    <cfRule type="containsText" priority="606" operator="containsText" aboveAverage="0" equalAverage="0" bottom="0" percent="0" rank="0" text="TTR" dxfId="604">
      <formula>NOT(ISERROR(SEARCH("TTR",AS10)))</formula>
    </cfRule>
    <cfRule type="containsText" priority="607" operator="containsText" aboveAverage="0" equalAverage="0" bottom="0" percent="0" rank="0" text="CRT" dxfId="605">
      <formula>NOT(ISERROR(SEARCH("CRT",AS10)))</formula>
    </cfRule>
    <cfRule type="containsText" priority="608" operator="containsText" aboveAverage="0" equalAverage="0" bottom="0" percent="0" rank="0" text="LCG" dxfId="606">
      <formula>NOT(ISERROR(SEARCH("LCG",AS10)))</formula>
    </cfRule>
    <cfRule type="containsText" priority="609" operator="containsText" aboveAverage="0" equalAverage="0" bottom="0" percent="0" rank="0" text="LP" dxfId="607">
      <formula>NOT(ISERROR(SEARCH("LP",AS10)))</formula>
    </cfRule>
    <cfRule type="containsText" priority="610" operator="containsText" aboveAverage="0" equalAverage="0" bottom="0" percent="0" rank="0" text="LSG" dxfId="608">
      <formula>NOT(ISERROR(SEARCH("LSG",AS10)))</formula>
    </cfRule>
    <cfRule type="containsText" priority="611" operator="containsText" aboveAverage="0" equalAverage="0" bottom="0" percent="0" rank="0" text="V" dxfId="609">
      <formula>NOT(ISERROR(SEARCH("V",AS10)))</formula>
    </cfRule>
    <cfRule type="containsText" priority="612" operator="containsText" aboveAverage="0" equalAverage="0" bottom="0" percent="0" rank="0" text="TS" dxfId="610">
      <formula>NOT(ISERROR(SEARCH("TS",AS10)))</formula>
    </cfRule>
    <cfRule type="containsText" priority="613" operator="containsText" aboveAverage="0" equalAverage="0" bottom="0" percent="0" rank="0" text="L" dxfId="611">
      <formula>NOT(ISERROR(SEARCH("L",AS10)))</formula>
    </cfRule>
    <cfRule type="containsText" priority="614" operator="containsText" aboveAverage="0" equalAverage="0" bottom="0" percent="0" rank="0" text="A" dxfId="612">
      <formula>NOT(ISERROR(SEARCH("A",AS10)))</formula>
    </cfRule>
    <cfRule type="containsText" priority="615" operator="containsText" aboveAverage="0" equalAverage="0" bottom="0" percent="0" rank="0" text="M" dxfId="613">
      <formula>NOT(ISERROR(SEARCH("M",AS10)))</formula>
    </cfRule>
    <cfRule type="containsText" priority="616" operator="containsText" aboveAverage="0" equalAverage="0" bottom="0" percent="0" rank="0" text="F" dxfId="614">
      <formula>NOT(ISERROR(SEARCH("F",AS10)))</formula>
    </cfRule>
    <cfRule type="containsText" priority="617" operator="containsText" aboveAverage="0" equalAverage="0" bottom="0" percent="0" rank="0" text="P" dxfId="615">
      <formula>NOT(ISERROR(SEARCH("P",AS10)))</formula>
    </cfRule>
    <cfRule type="containsText" priority="618" operator="containsText" aboveAverage="0" equalAverage="0" bottom="0" percent="0" rank="0" text="TI-S" dxfId="616">
      <formula>NOT(ISERROR(SEARCH("TI-S",AS10)))</formula>
    </cfRule>
    <cfRule type="containsText" priority="619" operator="containsText" aboveAverage="0" equalAverage="0" bottom="0" percent="0" rank="0" text="TTR" dxfId="617">
      <formula>NOT(ISERROR(SEARCH("TTR",AS10)))</formula>
    </cfRule>
    <cfRule type="containsText" priority="620" operator="containsText" aboveAverage="0" equalAverage="0" bottom="0" percent="0" rank="0" text="CRT" dxfId="618">
      <formula>NOT(ISERROR(SEARCH("CRT",AS10)))</formula>
    </cfRule>
    <cfRule type="containsText" priority="621" operator="containsText" aboveAverage="0" equalAverage="0" bottom="0" percent="0" rank="0" text="LCG" dxfId="619">
      <formula>NOT(ISERROR(SEARCH("LCG",AS10)))</formula>
    </cfRule>
    <cfRule type="containsText" priority="622" operator="containsText" aboveAverage="0" equalAverage="0" bottom="0" percent="0" rank="0" text="LP" dxfId="620">
      <formula>NOT(ISERROR(SEARCH("LP",AS10)))</formula>
    </cfRule>
    <cfRule type="containsText" priority="623" operator="containsText" aboveAverage="0" equalAverage="0" bottom="0" percent="0" rank="0" text="LSG" dxfId="621">
      <formula>NOT(ISERROR(SEARCH("LSG",AS10)))</formula>
    </cfRule>
    <cfRule type="containsText" priority="624" operator="containsText" aboveAverage="0" equalAverage="0" bottom="0" percent="0" rank="0" text="V" dxfId="622">
      <formula>NOT(ISERROR(SEARCH("V",AS10)))</formula>
    </cfRule>
    <cfRule type="containsText" priority="625" operator="containsText" aboveAverage="0" equalAverage="0" bottom="0" percent="0" rank="0" text="TS" dxfId="623">
      <formula>NOT(ISERROR(SEARCH("TS",AS10)))</formula>
    </cfRule>
    <cfRule type="containsText" priority="626" operator="containsText" aboveAverage="0" equalAverage="0" bottom="0" percent="0" rank="0" text="L" dxfId="624">
      <formula>NOT(ISERROR(SEARCH("L",AS10)))</formula>
    </cfRule>
    <cfRule type="containsText" priority="627" operator="containsText" aboveAverage="0" equalAverage="0" bottom="0" percent="0" rank="0" text="D" dxfId="625">
      <formula>NOT(ISERROR(SEARCH("D",AS10)))</formula>
    </cfRule>
  </conditionalFormatting>
  <conditionalFormatting sqref="Z12:AS12">
    <cfRule type="containsText" priority="628" operator="containsText" aboveAverage="0" equalAverage="0" bottom="0" percent="0" rank="0" text="D" dxfId="626">
      <formula>NOT(ISERROR(SEARCH("D",Z12)))</formula>
    </cfRule>
    <cfRule type="containsText" priority="629" operator="containsText" aboveAverage="0" equalAverage="0" bottom="0" percent="0" rank="0" text="TS-S" dxfId="627">
      <formula>NOT(ISERROR(SEARCH("TS-S",Z12)))</formula>
    </cfRule>
  </conditionalFormatting>
  <conditionalFormatting sqref="AS12">
    <cfRule type="containsText" priority="630" operator="containsText" aboveAverage="0" equalAverage="0" bottom="0" percent="0" rank="0" text="LSG" dxfId="628">
      <formula>NOT(ISERROR(SEARCH("LSG",AS12)))</formula>
    </cfRule>
    <cfRule type="containsText" priority="631" operator="containsText" aboveAverage="0" equalAverage="0" bottom="0" percent="0" rank="0" text="V" dxfId="629">
      <formula>NOT(ISERROR(SEARCH("V",AS12)))</formula>
    </cfRule>
    <cfRule type="containsText" priority="632" operator="containsText" aboveAverage="0" equalAverage="0" bottom="0" percent="0" rank="0" text="L" dxfId="630">
      <formula>NOT(ISERROR(SEARCH("L",AS12)))</formula>
    </cfRule>
    <cfRule type="containsText" priority="633" operator="containsText" aboveAverage="0" equalAverage="0" bottom="0" percent="0" rank="0" text="TI" dxfId="631">
      <formula>NOT(ISERROR(SEARCH("TI",AS12)))</formula>
    </cfRule>
    <cfRule type="containsText" priority="634" operator="containsText" aboveAverage="0" equalAverage="0" bottom="0" percent="0" rank="0" text="P" dxfId="632">
      <formula>NOT(ISERROR(SEARCH("P",AS12)))</formula>
    </cfRule>
    <cfRule type="containsText" priority="635" operator="containsText" aboveAverage="0" equalAverage="0" bottom="0" percent="0" rank="0" text="TI-S" dxfId="633">
      <formula>NOT(ISERROR(SEARCH("TI-S",AS12)))</formula>
    </cfRule>
    <cfRule type="containsText" priority="636" operator="containsText" aboveAverage="0" equalAverage="0" bottom="0" percent="0" rank="0" text="TTR" dxfId="634">
      <formula>NOT(ISERROR(SEARCH("TTR",AS12)))</formula>
    </cfRule>
    <cfRule type="containsText" priority="637" operator="containsText" aboveAverage="0" equalAverage="0" bottom="0" percent="0" rank="0" text="CRT" dxfId="635">
      <formula>NOT(ISERROR(SEARCH("CRT",AS12)))</formula>
    </cfRule>
    <cfRule type="containsText" priority="638" operator="containsText" aboveAverage="0" equalAverage="0" bottom="0" percent="0" rank="0" text="LCG" dxfId="636">
      <formula>NOT(ISERROR(SEARCH("LCG",AS12)))</formula>
    </cfRule>
    <cfRule type="containsText" priority="639" operator="containsText" aboveAverage="0" equalAverage="0" bottom="0" percent="0" rank="0" text="M" dxfId="637">
      <formula>NOT(ISERROR(SEARCH("M",AS12)))</formula>
    </cfRule>
    <cfRule type="containsText" priority="640" operator="containsText" aboveAverage="0" equalAverage="0" bottom="0" percent="0" rank="0" text="F" dxfId="638">
      <formula>NOT(ISERROR(SEARCH("F",AS12)))</formula>
    </cfRule>
    <cfRule type="containsText" priority="641" operator="containsText" aboveAverage="0" equalAverage="0" bottom="0" percent="0" rank="0" text="P" dxfId="639">
      <formula>NOT(ISERROR(SEARCH("P",AS12)))</formula>
    </cfRule>
    <cfRule type="containsText" priority="642" operator="containsText" aboveAverage="0" equalAverage="0" bottom="0" percent="0" rank="0" text="TI-S" dxfId="640">
      <formula>NOT(ISERROR(SEARCH("TI-S",AS12)))</formula>
    </cfRule>
    <cfRule type="containsText" priority="643" operator="containsText" aboveAverage="0" equalAverage="0" bottom="0" percent="0" rank="0" text="TTR" dxfId="641">
      <formula>NOT(ISERROR(SEARCH("TTR",AS12)))</formula>
    </cfRule>
    <cfRule type="containsText" priority="644" operator="containsText" aboveAverage="0" equalAverage="0" bottom="0" percent="0" rank="0" text="CRT" dxfId="642">
      <formula>NOT(ISERROR(SEARCH("CRT",AS12)))</formula>
    </cfRule>
    <cfRule type="containsText" priority="645" operator="containsText" aboveAverage="0" equalAverage="0" bottom="0" percent="0" rank="0" text="LCG" dxfId="643">
      <formula>NOT(ISERROR(SEARCH("LCG",AS12)))</formula>
    </cfRule>
    <cfRule type="containsText" priority="646" operator="containsText" aboveAverage="0" equalAverage="0" bottom="0" percent="0" rank="0" text="LSG" dxfId="644">
      <formula>NOT(ISERROR(SEARCH("LSG",AS12)))</formula>
    </cfRule>
    <cfRule type="containsText" priority="647" operator="containsText" aboveAverage="0" equalAverage="0" bottom="0" percent="0" rank="0" text="V" dxfId="645">
      <formula>NOT(ISERROR(SEARCH("V",AS12)))</formula>
    </cfRule>
    <cfRule type="containsText" priority="648" operator="containsText" aboveAverage="0" equalAverage="0" bottom="0" percent="0" rank="0" text="L" dxfId="646">
      <formula>NOT(ISERROR(SEARCH("L",AS12)))</formula>
    </cfRule>
    <cfRule type="containsText" priority="649" operator="containsText" aboveAverage="0" equalAverage="0" bottom="0" percent="0" rank="0" text="A" dxfId="647">
      <formula>NOT(ISERROR(SEARCH("A",AS12)))</formula>
    </cfRule>
    <cfRule type="containsText" priority="650" operator="containsText" aboveAverage="0" equalAverage="0" bottom="0" percent="0" rank="0" text="LP" dxfId="648">
      <formula>NOT(ISERROR(SEARCH("LP",AS12)))</formula>
    </cfRule>
    <cfRule type="containsText" priority="651" operator="containsText" aboveAverage="0" equalAverage="0" bottom="0" percent="0" rank="0" text="TS" dxfId="649">
      <formula>NOT(ISERROR(SEARCH("TS",AS12)))</formula>
    </cfRule>
  </conditionalFormatting>
  <conditionalFormatting sqref="AR10:AR11">
    <cfRule type="containsText" priority="652" operator="containsText" aboveAverage="0" equalAverage="0" bottom="0" percent="0" rank="0" text="TI" dxfId="650">
      <formula>NOT(ISERROR(SEARCH("TI",AR10)))</formula>
    </cfRule>
    <cfRule type="containsText" priority="653" operator="containsText" aboveAverage="0" equalAverage="0" bottom="0" percent="0" rank="0" text="D" dxfId="651">
      <formula>NOT(ISERROR(SEARCH("D",AR10)))</formula>
    </cfRule>
    <cfRule type="containsText" priority="654" operator="containsText" aboveAverage="0" equalAverage="0" bottom="0" percent="0" rank="0" text="A" dxfId="652">
      <formula>NOT(ISERROR(SEARCH("A",AR10)))</formula>
    </cfRule>
    <cfRule type="containsText" priority="655" operator="containsText" aboveAverage="0" equalAverage="0" bottom="0" percent="0" rank="0" text="M" dxfId="653">
      <formula>NOT(ISERROR(SEARCH("M",AR10)))</formula>
    </cfRule>
    <cfRule type="containsText" priority="656" operator="containsText" aboveAverage="0" equalAverage="0" bottom="0" percent="0" rank="0" text="F" dxfId="654">
      <formula>NOT(ISERROR(SEARCH("F",AR10)))</formula>
    </cfRule>
    <cfRule type="containsText" priority="657" operator="containsText" aboveAverage="0" equalAverage="0" bottom="0" percent="0" rank="0" text="P" dxfId="655">
      <formula>NOT(ISERROR(SEARCH("P",AR10)))</formula>
    </cfRule>
    <cfRule type="containsText" priority="658" operator="containsText" aboveAverage="0" equalAverage="0" bottom="0" percent="0" rank="0" text="TI-S" dxfId="656">
      <formula>NOT(ISERROR(SEARCH("TI-S",AR10)))</formula>
    </cfRule>
    <cfRule type="containsText" priority="659" operator="containsText" aboveAverage="0" equalAverage="0" bottom="0" percent="0" rank="0" text="TTR" dxfId="657">
      <formula>NOT(ISERROR(SEARCH("TTR",AR10)))</formula>
    </cfRule>
    <cfRule type="containsText" priority="660" operator="containsText" aboveAverage="0" equalAverage="0" bottom="0" percent="0" rank="0" text="CRT" dxfId="658">
      <formula>NOT(ISERROR(SEARCH("CRT",AR10)))</formula>
    </cfRule>
    <cfRule type="containsText" priority="661" operator="containsText" aboveAverage="0" equalAverage="0" bottom="0" percent="0" rank="0" text="LCG" dxfId="659">
      <formula>NOT(ISERROR(SEARCH("LCG",AR10)))</formula>
    </cfRule>
    <cfRule type="containsText" priority="662" operator="containsText" aboveAverage="0" equalAverage="0" bottom="0" percent="0" rank="0" text="LP" dxfId="660">
      <formula>NOT(ISERROR(SEARCH("LP",AR10)))</formula>
    </cfRule>
    <cfRule type="containsText" priority="663" operator="containsText" aboveAverage="0" equalAverage="0" bottom="0" percent="0" rank="0" text="LSG" dxfId="661">
      <formula>NOT(ISERROR(SEARCH("LSG",AR10)))</formula>
    </cfRule>
    <cfRule type="containsText" priority="664" operator="containsText" aboveAverage="0" equalAverage="0" bottom="0" percent="0" rank="0" text="V" dxfId="662">
      <formula>NOT(ISERROR(SEARCH("V",AR10)))</formula>
    </cfRule>
    <cfRule type="containsText" priority="665" operator="containsText" aboveAverage="0" equalAverage="0" bottom="0" percent="0" rank="0" text="TS" dxfId="663">
      <formula>NOT(ISERROR(SEARCH("TS",AR10)))</formula>
    </cfRule>
    <cfRule type="containsText" priority="666" operator="containsText" aboveAverage="0" equalAverage="0" bottom="0" percent="0" rank="0" text="L" dxfId="664">
      <formula>NOT(ISERROR(SEARCH("L",AR10)))</formula>
    </cfRule>
    <cfRule type="containsText" priority="667" operator="containsText" aboveAverage="0" equalAverage="0" bottom="0" percent="0" rank="0" text="A" dxfId="665">
      <formula>NOT(ISERROR(SEARCH("A",AR10)))</formula>
    </cfRule>
    <cfRule type="containsText" priority="668" operator="containsText" aboveAverage="0" equalAverage="0" bottom="0" percent="0" rank="0" text="M" dxfId="666">
      <formula>NOT(ISERROR(SEARCH("M",AR10)))</formula>
    </cfRule>
    <cfRule type="containsText" priority="669" operator="containsText" aboveAverage="0" equalAverage="0" bottom="0" percent="0" rank="0" text="F" dxfId="667">
      <formula>NOT(ISERROR(SEARCH("F",AR10)))</formula>
    </cfRule>
    <cfRule type="containsText" priority="670" operator="containsText" aboveAverage="0" equalAverage="0" bottom="0" percent="0" rank="0" text="P" dxfId="668">
      <formula>NOT(ISERROR(SEARCH("P",AR10)))</formula>
    </cfRule>
    <cfRule type="containsText" priority="671" operator="containsText" aboveAverage="0" equalAverage="0" bottom="0" percent="0" rank="0" text="TI-S" dxfId="669">
      <formula>NOT(ISERROR(SEARCH("TI-S",AR10)))</formula>
    </cfRule>
    <cfRule type="containsText" priority="672" operator="containsText" aboveAverage="0" equalAverage="0" bottom="0" percent="0" rank="0" text="TTR" dxfId="670">
      <formula>NOT(ISERROR(SEARCH("TTR",AR10)))</formula>
    </cfRule>
    <cfRule type="containsText" priority="673" operator="containsText" aboveAverage="0" equalAverage="0" bottom="0" percent="0" rank="0" text="CRT" dxfId="671">
      <formula>NOT(ISERROR(SEARCH("CRT",AR10)))</formula>
    </cfRule>
    <cfRule type="containsText" priority="674" operator="containsText" aboveAverage="0" equalAverage="0" bottom="0" percent="0" rank="0" text="LCG" dxfId="672">
      <formula>NOT(ISERROR(SEARCH("LCG",AR10)))</formula>
    </cfRule>
    <cfRule type="containsText" priority="675" operator="containsText" aboveAverage="0" equalAverage="0" bottom="0" percent="0" rank="0" text="LP" dxfId="673">
      <formula>NOT(ISERROR(SEARCH("LP",AR10)))</formula>
    </cfRule>
    <cfRule type="containsText" priority="676" operator="containsText" aboveAverage="0" equalAverage="0" bottom="0" percent="0" rank="0" text="LSG" dxfId="674">
      <formula>NOT(ISERROR(SEARCH("LSG",AR10)))</formula>
    </cfRule>
    <cfRule type="containsText" priority="677" operator="containsText" aboveAverage="0" equalAverage="0" bottom="0" percent="0" rank="0" text="V" dxfId="675">
      <formula>NOT(ISERROR(SEARCH("V",AR10)))</formula>
    </cfRule>
    <cfRule type="containsText" priority="678" operator="containsText" aboveAverage="0" equalAverage="0" bottom="0" percent="0" rank="0" text="TS" dxfId="676">
      <formula>NOT(ISERROR(SEARCH("TS",AR10)))</formula>
    </cfRule>
    <cfRule type="containsText" priority="679" operator="containsText" aboveAverage="0" equalAverage="0" bottom="0" percent="0" rank="0" text="L" dxfId="677">
      <formula>NOT(ISERROR(SEARCH("L",AR10)))</formula>
    </cfRule>
    <cfRule type="containsText" priority="680" operator="containsText" aboveAverage="0" equalAverage="0" bottom="0" percent="0" rank="0" text="D" dxfId="678">
      <formula>NOT(ISERROR(SEARCH("D",AR10)))</formula>
    </cfRule>
  </conditionalFormatting>
  <conditionalFormatting sqref="AR12">
    <cfRule type="containsText" priority="681" operator="containsText" aboveAverage="0" equalAverage="0" bottom="0" percent="0" rank="0" text="LSG" dxfId="679">
      <formula>NOT(ISERROR(SEARCH("LSG",AR12)))</formula>
    </cfRule>
    <cfRule type="containsText" priority="682" operator="containsText" aboveAverage="0" equalAverage="0" bottom="0" percent="0" rank="0" text="V" dxfId="680">
      <formula>NOT(ISERROR(SEARCH("V",AR12)))</formula>
    </cfRule>
    <cfRule type="containsText" priority="683" operator="containsText" aboveAverage="0" equalAverage="0" bottom="0" percent="0" rank="0" text="L" dxfId="681">
      <formula>NOT(ISERROR(SEARCH("L",AR12)))</formula>
    </cfRule>
    <cfRule type="containsText" priority="684" operator="containsText" aboveAverage="0" equalAverage="0" bottom="0" percent="0" rank="0" text="TI" dxfId="682">
      <formula>NOT(ISERROR(SEARCH("TI",AR12)))</formula>
    </cfRule>
    <cfRule type="containsText" priority="685" operator="containsText" aboveAverage="0" equalAverage="0" bottom="0" percent="0" rank="0" text="P" dxfId="683">
      <formula>NOT(ISERROR(SEARCH("P",AR12)))</formula>
    </cfRule>
    <cfRule type="containsText" priority="686" operator="containsText" aboveAverage="0" equalAverage="0" bottom="0" percent="0" rank="0" text="TI-S" dxfId="684">
      <formula>NOT(ISERROR(SEARCH("TI-S",AR12)))</formula>
    </cfRule>
    <cfRule type="containsText" priority="687" operator="containsText" aboveAverage="0" equalAverage="0" bottom="0" percent="0" rank="0" text="TTR" dxfId="685">
      <formula>NOT(ISERROR(SEARCH("TTR",AR12)))</formula>
    </cfRule>
    <cfRule type="containsText" priority="688" operator="containsText" aboveAverage="0" equalAverage="0" bottom="0" percent="0" rank="0" text="CRT" dxfId="686">
      <formula>NOT(ISERROR(SEARCH("CRT",AR12)))</formula>
    </cfRule>
    <cfRule type="containsText" priority="689" operator="containsText" aboveAverage="0" equalAverage="0" bottom="0" percent="0" rank="0" text="LCG" dxfId="687">
      <formula>NOT(ISERROR(SEARCH("LCG",AR12)))</formula>
    </cfRule>
    <cfRule type="containsText" priority="690" operator="containsText" aboveAverage="0" equalAverage="0" bottom="0" percent="0" rank="0" text="M" dxfId="688">
      <formula>NOT(ISERROR(SEARCH("M",AR12)))</formula>
    </cfRule>
    <cfRule type="containsText" priority="691" operator="containsText" aboveAverage="0" equalAverage="0" bottom="0" percent="0" rank="0" text="F" dxfId="689">
      <formula>NOT(ISERROR(SEARCH("F",AR12)))</formula>
    </cfRule>
    <cfRule type="containsText" priority="692" operator="containsText" aboveAverage="0" equalAverage="0" bottom="0" percent="0" rank="0" text="P" dxfId="690">
      <formula>NOT(ISERROR(SEARCH("P",AR12)))</formula>
    </cfRule>
    <cfRule type="containsText" priority="693" operator="containsText" aboveAverage="0" equalAverage="0" bottom="0" percent="0" rank="0" text="TI-S" dxfId="691">
      <formula>NOT(ISERROR(SEARCH("TI-S",AR12)))</formula>
    </cfRule>
    <cfRule type="containsText" priority="694" operator="containsText" aboveAverage="0" equalAverage="0" bottom="0" percent="0" rank="0" text="TTR" dxfId="692">
      <formula>NOT(ISERROR(SEARCH("TTR",AR12)))</formula>
    </cfRule>
    <cfRule type="containsText" priority="695" operator="containsText" aboveAverage="0" equalAverage="0" bottom="0" percent="0" rank="0" text="CRT" dxfId="693">
      <formula>NOT(ISERROR(SEARCH("CRT",AR12)))</formula>
    </cfRule>
    <cfRule type="containsText" priority="696" operator="containsText" aboveAverage="0" equalAverage="0" bottom="0" percent="0" rank="0" text="LCG" dxfId="694">
      <formula>NOT(ISERROR(SEARCH("LCG",AR12)))</formula>
    </cfRule>
    <cfRule type="containsText" priority="697" operator="containsText" aboveAverage="0" equalAverage="0" bottom="0" percent="0" rank="0" text="LSG" dxfId="695">
      <formula>NOT(ISERROR(SEARCH("LSG",AR12)))</formula>
    </cfRule>
    <cfRule type="containsText" priority="698" operator="containsText" aboveAverage="0" equalAverage="0" bottom="0" percent="0" rank="0" text="V" dxfId="696">
      <formula>NOT(ISERROR(SEARCH("V",AR12)))</formula>
    </cfRule>
    <cfRule type="containsText" priority="699" operator="containsText" aboveAverage="0" equalAverage="0" bottom="0" percent="0" rank="0" text="L" dxfId="697">
      <formula>NOT(ISERROR(SEARCH("L",AR12)))</formula>
    </cfRule>
    <cfRule type="containsText" priority="700" operator="containsText" aboveAverage="0" equalAverage="0" bottom="0" percent="0" rank="0" text="A" dxfId="698">
      <formula>NOT(ISERROR(SEARCH("A",AR12)))</formula>
    </cfRule>
    <cfRule type="containsText" priority="701" operator="containsText" aboveAverage="0" equalAverage="0" bottom="0" percent="0" rank="0" text="LP" dxfId="699">
      <formula>NOT(ISERROR(SEARCH("LP",AR12)))</formula>
    </cfRule>
    <cfRule type="containsText" priority="702" operator="containsText" aboveAverage="0" equalAverage="0" bottom="0" percent="0" rank="0" text="TS" dxfId="700">
      <formula>NOT(ISERROR(SEARCH("TS",AR12)))</formula>
    </cfRule>
  </conditionalFormatting>
  <conditionalFormatting sqref="AQ10:AQ11">
    <cfRule type="containsText" priority="703" operator="containsText" aboveAverage="0" equalAverage="0" bottom="0" percent="0" rank="0" text="TI" dxfId="701">
      <formula>NOT(ISERROR(SEARCH("TI",AQ10)))</formula>
    </cfRule>
    <cfRule type="containsText" priority="704" operator="containsText" aboveAverage="0" equalAverage="0" bottom="0" percent="0" rank="0" text="D" dxfId="702">
      <formula>NOT(ISERROR(SEARCH("D",AQ10)))</formula>
    </cfRule>
    <cfRule type="containsText" priority="705" operator="containsText" aboveAverage="0" equalAverage="0" bottom="0" percent="0" rank="0" text="A" dxfId="703">
      <formula>NOT(ISERROR(SEARCH("A",AQ10)))</formula>
    </cfRule>
    <cfRule type="containsText" priority="706" operator="containsText" aboveAverage="0" equalAverage="0" bottom="0" percent="0" rank="0" text="M" dxfId="704">
      <formula>NOT(ISERROR(SEARCH("M",AQ10)))</formula>
    </cfRule>
    <cfRule type="containsText" priority="707" operator="containsText" aboveAverage="0" equalAverage="0" bottom="0" percent="0" rank="0" text="F" dxfId="705">
      <formula>NOT(ISERROR(SEARCH("F",AQ10)))</formula>
    </cfRule>
    <cfRule type="containsText" priority="708" operator="containsText" aboveAverage="0" equalAverage="0" bottom="0" percent="0" rank="0" text="P" dxfId="706">
      <formula>NOT(ISERROR(SEARCH("P",AQ10)))</formula>
    </cfRule>
    <cfRule type="containsText" priority="709" operator="containsText" aboveAverage="0" equalAverage="0" bottom="0" percent="0" rank="0" text="TI-S" dxfId="707">
      <formula>NOT(ISERROR(SEARCH("TI-S",AQ10)))</formula>
    </cfRule>
    <cfRule type="containsText" priority="710" operator="containsText" aboveAverage="0" equalAverage="0" bottom="0" percent="0" rank="0" text="TTR" dxfId="708">
      <formula>NOT(ISERROR(SEARCH("TTR",AQ10)))</formula>
    </cfRule>
    <cfRule type="containsText" priority="711" operator="containsText" aboveAverage="0" equalAverage="0" bottom="0" percent="0" rank="0" text="CRT" dxfId="709">
      <formula>NOT(ISERROR(SEARCH("CRT",AQ10)))</formula>
    </cfRule>
    <cfRule type="containsText" priority="712" operator="containsText" aboveAverage="0" equalAverage="0" bottom="0" percent="0" rank="0" text="LCG" dxfId="710">
      <formula>NOT(ISERROR(SEARCH("LCG",AQ10)))</formula>
    </cfRule>
    <cfRule type="containsText" priority="713" operator="containsText" aboveAverage="0" equalAverage="0" bottom="0" percent="0" rank="0" text="LP" dxfId="711">
      <formula>NOT(ISERROR(SEARCH("LP",AQ10)))</formula>
    </cfRule>
    <cfRule type="containsText" priority="714" operator="containsText" aboveAverage="0" equalAverage="0" bottom="0" percent="0" rank="0" text="LSG" dxfId="712">
      <formula>NOT(ISERROR(SEARCH("LSG",AQ10)))</formula>
    </cfRule>
    <cfRule type="containsText" priority="715" operator="containsText" aboveAverage="0" equalAverage="0" bottom="0" percent="0" rank="0" text="V" dxfId="713">
      <formula>NOT(ISERROR(SEARCH("V",AQ10)))</formula>
    </cfRule>
    <cfRule type="containsText" priority="716" operator="containsText" aboveAverage="0" equalAverage="0" bottom="0" percent="0" rank="0" text="TS" dxfId="714">
      <formula>NOT(ISERROR(SEARCH("TS",AQ10)))</formula>
    </cfRule>
    <cfRule type="containsText" priority="717" operator="containsText" aboveAverage="0" equalAverage="0" bottom="0" percent="0" rank="0" text="L" dxfId="715">
      <formula>NOT(ISERROR(SEARCH("L",AQ10)))</formula>
    </cfRule>
    <cfRule type="containsText" priority="718" operator="containsText" aboveAverage="0" equalAverage="0" bottom="0" percent="0" rank="0" text="A" dxfId="716">
      <formula>NOT(ISERROR(SEARCH("A",AQ10)))</formula>
    </cfRule>
    <cfRule type="containsText" priority="719" operator="containsText" aboveAverage="0" equalAverage="0" bottom="0" percent="0" rank="0" text="M" dxfId="717">
      <formula>NOT(ISERROR(SEARCH("M",AQ10)))</formula>
    </cfRule>
    <cfRule type="containsText" priority="720" operator="containsText" aboveAverage="0" equalAverage="0" bottom="0" percent="0" rank="0" text="F" dxfId="718">
      <formula>NOT(ISERROR(SEARCH("F",AQ10)))</formula>
    </cfRule>
    <cfRule type="containsText" priority="721" operator="containsText" aboveAverage="0" equalAverage="0" bottom="0" percent="0" rank="0" text="P" dxfId="719">
      <formula>NOT(ISERROR(SEARCH("P",AQ10)))</formula>
    </cfRule>
    <cfRule type="containsText" priority="722" operator="containsText" aboveAverage="0" equalAverage="0" bottom="0" percent="0" rank="0" text="TI-S" dxfId="720">
      <formula>NOT(ISERROR(SEARCH("TI-S",AQ10)))</formula>
    </cfRule>
    <cfRule type="containsText" priority="723" operator="containsText" aboveAverage="0" equalAverage="0" bottom="0" percent="0" rank="0" text="TTR" dxfId="721">
      <formula>NOT(ISERROR(SEARCH("TTR",AQ10)))</formula>
    </cfRule>
    <cfRule type="containsText" priority="724" operator="containsText" aboveAverage="0" equalAverage="0" bottom="0" percent="0" rank="0" text="CRT" dxfId="722">
      <formula>NOT(ISERROR(SEARCH("CRT",AQ10)))</formula>
    </cfRule>
    <cfRule type="containsText" priority="725" operator="containsText" aboveAverage="0" equalAverage="0" bottom="0" percent="0" rank="0" text="LCG" dxfId="723">
      <formula>NOT(ISERROR(SEARCH("LCG",AQ10)))</formula>
    </cfRule>
    <cfRule type="containsText" priority="726" operator="containsText" aboveAverage="0" equalAverage="0" bottom="0" percent="0" rank="0" text="LP" dxfId="724">
      <formula>NOT(ISERROR(SEARCH("LP",AQ10)))</formula>
    </cfRule>
    <cfRule type="containsText" priority="727" operator="containsText" aboveAverage="0" equalAverage="0" bottom="0" percent="0" rank="0" text="LSG" dxfId="725">
      <formula>NOT(ISERROR(SEARCH("LSG",AQ10)))</formula>
    </cfRule>
    <cfRule type="containsText" priority="728" operator="containsText" aboveAverage="0" equalAverage="0" bottom="0" percent="0" rank="0" text="V" dxfId="726">
      <formula>NOT(ISERROR(SEARCH("V",AQ10)))</formula>
    </cfRule>
    <cfRule type="containsText" priority="729" operator="containsText" aboveAverage="0" equalAverage="0" bottom="0" percent="0" rank="0" text="TS" dxfId="727">
      <formula>NOT(ISERROR(SEARCH("TS",AQ10)))</formula>
    </cfRule>
    <cfRule type="containsText" priority="730" operator="containsText" aboveAverage="0" equalAverage="0" bottom="0" percent="0" rank="0" text="L" dxfId="728">
      <formula>NOT(ISERROR(SEARCH("L",AQ10)))</formula>
    </cfRule>
    <cfRule type="containsText" priority="731" operator="containsText" aboveAverage="0" equalAverage="0" bottom="0" percent="0" rank="0" text="D" dxfId="729">
      <formula>NOT(ISERROR(SEARCH("D",AQ10)))</formula>
    </cfRule>
  </conditionalFormatting>
  <conditionalFormatting sqref="AQ12">
    <cfRule type="containsText" priority="732" operator="containsText" aboveAverage="0" equalAverage="0" bottom="0" percent="0" rank="0" text="LSG" dxfId="730">
      <formula>NOT(ISERROR(SEARCH("LSG",AQ12)))</formula>
    </cfRule>
    <cfRule type="containsText" priority="733" operator="containsText" aboveAverage="0" equalAverage="0" bottom="0" percent="0" rank="0" text="V" dxfId="731">
      <formula>NOT(ISERROR(SEARCH("V",AQ12)))</formula>
    </cfRule>
    <cfRule type="containsText" priority="734" operator="containsText" aboveAverage="0" equalAverage="0" bottom="0" percent="0" rank="0" text="L" dxfId="732">
      <formula>NOT(ISERROR(SEARCH("L",AQ12)))</formula>
    </cfRule>
    <cfRule type="containsText" priority="735" operator="containsText" aboveAverage="0" equalAverage="0" bottom="0" percent="0" rank="0" text="TI" dxfId="733">
      <formula>NOT(ISERROR(SEARCH("TI",AQ12)))</formula>
    </cfRule>
    <cfRule type="containsText" priority="736" operator="containsText" aboveAverage="0" equalAverage="0" bottom="0" percent="0" rank="0" text="P" dxfId="734">
      <formula>NOT(ISERROR(SEARCH("P",AQ12)))</formula>
    </cfRule>
    <cfRule type="containsText" priority="737" operator="containsText" aboveAverage="0" equalAverage="0" bottom="0" percent="0" rank="0" text="TI-S" dxfId="735">
      <formula>NOT(ISERROR(SEARCH("TI-S",AQ12)))</formula>
    </cfRule>
    <cfRule type="containsText" priority="738" operator="containsText" aboveAverage="0" equalAverage="0" bottom="0" percent="0" rank="0" text="TTR" dxfId="736">
      <formula>NOT(ISERROR(SEARCH("TTR",AQ12)))</formula>
    </cfRule>
    <cfRule type="containsText" priority="739" operator="containsText" aboveAverage="0" equalAverage="0" bottom="0" percent="0" rank="0" text="CRT" dxfId="737">
      <formula>NOT(ISERROR(SEARCH("CRT",AQ12)))</formula>
    </cfRule>
    <cfRule type="containsText" priority="740" operator="containsText" aboveAverage="0" equalAverage="0" bottom="0" percent="0" rank="0" text="LCG" dxfId="738">
      <formula>NOT(ISERROR(SEARCH("LCG",AQ12)))</formula>
    </cfRule>
    <cfRule type="containsText" priority="741" operator="containsText" aboveAverage="0" equalAverage="0" bottom="0" percent="0" rank="0" text="M" dxfId="739">
      <formula>NOT(ISERROR(SEARCH("M",AQ12)))</formula>
    </cfRule>
    <cfRule type="containsText" priority="742" operator="containsText" aboveAverage="0" equalAverage="0" bottom="0" percent="0" rank="0" text="F" dxfId="740">
      <formula>NOT(ISERROR(SEARCH("F",AQ12)))</formula>
    </cfRule>
    <cfRule type="containsText" priority="743" operator="containsText" aboveAverage="0" equalAverage="0" bottom="0" percent="0" rank="0" text="P" dxfId="741">
      <formula>NOT(ISERROR(SEARCH("P",AQ12)))</formula>
    </cfRule>
    <cfRule type="containsText" priority="744" operator="containsText" aboveAverage="0" equalAverage="0" bottom="0" percent="0" rank="0" text="TI-S" dxfId="742">
      <formula>NOT(ISERROR(SEARCH("TI-S",AQ12)))</formula>
    </cfRule>
    <cfRule type="containsText" priority="745" operator="containsText" aboveAverage="0" equalAverage="0" bottom="0" percent="0" rank="0" text="TTR" dxfId="743">
      <formula>NOT(ISERROR(SEARCH("TTR",AQ12)))</formula>
    </cfRule>
    <cfRule type="containsText" priority="746" operator="containsText" aboveAverage="0" equalAverage="0" bottom="0" percent="0" rank="0" text="CRT" dxfId="744">
      <formula>NOT(ISERROR(SEARCH("CRT",AQ12)))</formula>
    </cfRule>
    <cfRule type="containsText" priority="747" operator="containsText" aboveAverage="0" equalAverage="0" bottom="0" percent="0" rank="0" text="LCG" dxfId="745">
      <formula>NOT(ISERROR(SEARCH("LCG",AQ12)))</formula>
    </cfRule>
    <cfRule type="containsText" priority="748" operator="containsText" aboveAverage="0" equalAverage="0" bottom="0" percent="0" rank="0" text="LSG" dxfId="746">
      <formula>NOT(ISERROR(SEARCH("LSG",AQ12)))</formula>
    </cfRule>
    <cfRule type="containsText" priority="749" operator="containsText" aboveAverage="0" equalAverage="0" bottom="0" percent="0" rank="0" text="V" dxfId="747">
      <formula>NOT(ISERROR(SEARCH("V",AQ12)))</formula>
    </cfRule>
    <cfRule type="containsText" priority="750" operator="containsText" aboveAverage="0" equalAverage="0" bottom="0" percent="0" rank="0" text="L" dxfId="748">
      <formula>NOT(ISERROR(SEARCH("L",AQ12)))</formula>
    </cfRule>
    <cfRule type="containsText" priority="751" operator="containsText" aboveAverage="0" equalAverage="0" bottom="0" percent="0" rank="0" text="A" dxfId="749">
      <formula>NOT(ISERROR(SEARCH("A",AQ12)))</formula>
    </cfRule>
    <cfRule type="containsText" priority="752" operator="containsText" aboveAverage="0" equalAverage="0" bottom="0" percent="0" rank="0" text="LP" dxfId="750">
      <formula>NOT(ISERROR(SEARCH("LP",AQ12)))</formula>
    </cfRule>
    <cfRule type="containsText" priority="753" operator="containsText" aboveAverage="0" equalAverage="0" bottom="0" percent="0" rank="0" text="TS" dxfId="751">
      <formula>NOT(ISERROR(SEARCH("TS",AQ12)))</formula>
    </cfRule>
  </conditionalFormatting>
  <conditionalFormatting sqref="AP10:AP11">
    <cfRule type="containsText" priority="754" operator="containsText" aboveAverage="0" equalAverage="0" bottom="0" percent="0" rank="0" text="TI" dxfId="752">
      <formula>NOT(ISERROR(SEARCH("TI",AP10)))</formula>
    </cfRule>
    <cfRule type="containsText" priority="755" operator="containsText" aboveAverage="0" equalAverage="0" bottom="0" percent="0" rank="0" text="D" dxfId="753">
      <formula>NOT(ISERROR(SEARCH("D",AP10)))</formula>
    </cfRule>
    <cfRule type="containsText" priority="756" operator="containsText" aboveAverage="0" equalAverage="0" bottom="0" percent="0" rank="0" text="A" dxfId="754">
      <formula>NOT(ISERROR(SEARCH("A",AP10)))</formula>
    </cfRule>
    <cfRule type="containsText" priority="757" operator="containsText" aboveAverage="0" equalAverage="0" bottom="0" percent="0" rank="0" text="M" dxfId="755">
      <formula>NOT(ISERROR(SEARCH("M",AP10)))</formula>
    </cfRule>
    <cfRule type="containsText" priority="758" operator="containsText" aboveAverage="0" equalAverage="0" bottom="0" percent="0" rank="0" text="F" dxfId="756">
      <formula>NOT(ISERROR(SEARCH("F",AP10)))</formula>
    </cfRule>
    <cfRule type="containsText" priority="759" operator="containsText" aboveAverage="0" equalAverage="0" bottom="0" percent="0" rank="0" text="P" dxfId="757">
      <formula>NOT(ISERROR(SEARCH("P",AP10)))</formula>
    </cfRule>
    <cfRule type="containsText" priority="760" operator="containsText" aboveAverage="0" equalAverage="0" bottom="0" percent="0" rank="0" text="TI-S" dxfId="758">
      <formula>NOT(ISERROR(SEARCH("TI-S",AP10)))</formula>
    </cfRule>
    <cfRule type="containsText" priority="761" operator="containsText" aboveAverage="0" equalAverage="0" bottom="0" percent="0" rank="0" text="TTR" dxfId="759">
      <formula>NOT(ISERROR(SEARCH("TTR",AP10)))</formula>
    </cfRule>
    <cfRule type="containsText" priority="762" operator="containsText" aboveAverage="0" equalAverage="0" bottom="0" percent="0" rank="0" text="CRT" dxfId="760">
      <formula>NOT(ISERROR(SEARCH("CRT",AP10)))</formula>
    </cfRule>
    <cfRule type="containsText" priority="763" operator="containsText" aboveAverage="0" equalAverage="0" bottom="0" percent="0" rank="0" text="LCG" dxfId="761">
      <formula>NOT(ISERROR(SEARCH("LCG",AP10)))</formula>
    </cfRule>
    <cfRule type="containsText" priority="764" operator="containsText" aboveAverage="0" equalAverage="0" bottom="0" percent="0" rank="0" text="LP" dxfId="762">
      <formula>NOT(ISERROR(SEARCH("LP",AP10)))</formula>
    </cfRule>
    <cfRule type="containsText" priority="765" operator="containsText" aboveAverage="0" equalAverage="0" bottom="0" percent="0" rank="0" text="LSG" dxfId="763">
      <formula>NOT(ISERROR(SEARCH("LSG",AP10)))</formula>
    </cfRule>
    <cfRule type="containsText" priority="766" operator="containsText" aboveAverage="0" equalAverage="0" bottom="0" percent="0" rank="0" text="V" dxfId="764">
      <formula>NOT(ISERROR(SEARCH("V",AP10)))</formula>
    </cfRule>
    <cfRule type="containsText" priority="767" operator="containsText" aboveAverage="0" equalAverage="0" bottom="0" percent="0" rank="0" text="TS" dxfId="765">
      <formula>NOT(ISERROR(SEARCH("TS",AP10)))</formula>
    </cfRule>
    <cfRule type="containsText" priority="768" operator="containsText" aboveAverage="0" equalAverage="0" bottom="0" percent="0" rank="0" text="L" dxfId="766">
      <formula>NOT(ISERROR(SEARCH("L",AP10)))</formula>
    </cfRule>
    <cfRule type="containsText" priority="769" operator="containsText" aboveAverage="0" equalAverage="0" bottom="0" percent="0" rank="0" text="A" dxfId="767">
      <formula>NOT(ISERROR(SEARCH("A",AP10)))</formula>
    </cfRule>
    <cfRule type="containsText" priority="770" operator="containsText" aboveAverage="0" equalAverage="0" bottom="0" percent="0" rank="0" text="M" dxfId="768">
      <formula>NOT(ISERROR(SEARCH("M",AP10)))</formula>
    </cfRule>
    <cfRule type="containsText" priority="771" operator="containsText" aboveAverage="0" equalAverage="0" bottom="0" percent="0" rank="0" text="F" dxfId="769">
      <formula>NOT(ISERROR(SEARCH("F",AP10)))</formula>
    </cfRule>
    <cfRule type="containsText" priority="772" operator="containsText" aboveAverage="0" equalAverage="0" bottom="0" percent="0" rank="0" text="P" dxfId="770">
      <formula>NOT(ISERROR(SEARCH("P",AP10)))</formula>
    </cfRule>
    <cfRule type="containsText" priority="773" operator="containsText" aboveAverage="0" equalAverage="0" bottom="0" percent="0" rank="0" text="TI-S" dxfId="771">
      <formula>NOT(ISERROR(SEARCH("TI-S",AP10)))</formula>
    </cfRule>
    <cfRule type="containsText" priority="774" operator="containsText" aboveAverage="0" equalAverage="0" bottom="0" percent="0" rank="0" text="TTR" dxfId="772">
      <formula>NOT(ISERROR(SEARCH("TTR",AP10)))</formula>
    </cfRule>
    <cfRule type="containsText" priority="775" operator="containsText" aboveAverage="0" equalAverage="0" bottom="0" percent="0" rank="0" text="CRT" dxfId="773">
      <formula>NOT(ISERROR(SEARCH("CRT",AP10)))</formula>
    </cfRule>
    <cfRule type="containsText" priority="776" operator="containsText" aboveAverage="0" equalAverage="0" bottom="0" percent="0" rank="0" text="LCG" dxfId="774">
      <formula>NOT(ISERROR(SEARCH("LCG",AP10)))</formula>
    </cfRule>
    <cfRule type="containsText" priority="777" operator="containsText" aboveAverage="0" equalAverage="0" bottom="0" percent="0" rank="0" text="LP" dxfId="775">
      <formula>NOT(ISERROR(SEARCH("LP",AP10)))</formula>
    </cfRule>
    <cfRule type="containsText" priority="778" operator="containsText" aboveAverage="0" equalAverage="0" bottom="0" percent="0" rank="0" text="LSG" dxfId="776">
      <formula>NOT(ISERROR(SEARCH("LSG",AP10)))</formula>
    </cfRule>
    <cfRule type="containsText" priority="779" operator="containsText" aboveAverage="0" equalAverage="0" bottom="0" percent="0" rank="0" text="V" dxfId="777">
      <formula>NOT(ISERROR(SEARCH("V",AP10)))</formula>
    </cfRule>
    <cfRule type="containsText" priority="780" operator="containsText" aboveAverage="0" equalAverage="0" bottom="0" percent="0" rank="0" text="TS" dxfId="778">
      <formula>NOT(ISERROR(SEARCH("TS",AP10)))</formula>
    </cfRule>
    <cfRule type="containsText" priority="781" operator="containsText" aboveAverage="0" equalAverage="0" bottom="0" percent="0" rank="0" text="L" dxfId="779">
      <formula>NOT(ISERROR(SEARCH("L",AP10)))</formula>
    </cfRule>
    <cfRule type="containsText" priority="782" operator="containsText" aboveAverage="0" equalAverage="0" bottom="0" percent="0" rank="0" text="D" dxfId="780">
      <formula>NOT(ISERROR(SEARCH("D",AP10)))</formula>
    </cfRule>
  </conditionalFormatting>
  <conditionalFormatting sqref="AP12">
    <cfRule type="containsText" priority="783" operator="containsText" aboveAverage="0" equalAverage="0" bottom="0" percent="0" rank="0" text="LSG" dxfId="781">
      <formula>NOT(ISERROR(SEARCH("LSG",AP12)))</formula>
    </cfRule>
    <cfRule type="containsText" priority="784" operator="containsText" aboveAverage="0" equalAverage="0" bottom="0" percent="0" rank="0" text="V" dxfId="782">
      <formula>NOT(ISERROR(SEARCH("V",AP12)))</formula>
    </cfRule>
    <cfRule type="containsText" priority="785" operator="containsText" aboveAverage="0" equalAverage="0" bottom="0" percent="0" rank="0" text="L" dxfId="783">
      <formula>NOT(ISERROR(SEARCH("L",AP12)))</formula>
    </cfRule>
    <cfRule type="containsText" priority="786" operator="containsText" aboveAverage="0" equalAverage="0" bottom="0" percent="0" rank="0" text="TI" dxfId="784">
      <formula>NOT(ISERROR(SEARCH("TI",AP12)))</formula>
    </cfRule>
    <cfRule type="containsText" priority="787" operator="containsText" aboveAverage="0" equalAverage="0" bottom="0" percent="0" rank="0" text="P" dxfId="785">
      <formula>NOT(ISERROR(SEARCH("P",AP12)))</formula>
    </cfRule>
    <cfRule type="containsText" priority="788" operator="containsText" aboveAverage="0" equalAverage="0" bottom="0" percent="0" rank="0" text="TI-S" dxfId="786">
      <formula>NOT(ISERROR(SEARCH("TI-S",AP12)))</formula>
    </cfRule>
    <cfRule type="containsText" priority="789" operator="containsText" aboveAverage="0" equalAverage="0" bottom="0" percent="0" rank="0" text="TTR" dxfId="787">
      <formula>NOT(ISERROR(SEARCH("TTR",AP12)))</formula>
    </cfRule>
    <cfRule type="containsText" priority="790" operator="containsText" aboveAverage="0" equalAverage="0" bottom="0" percent="0" rank="0" text="CRT" dxfId="788">
      <formula>NOT(ISERROR(SEARCH("CRT",AP12)))</formula>
    </cfRule>
    <cfRule type="containsText" priority="791" operator="containsText" aboveAverage="0" equalAverage="0" bottom="0" percent="0" rank="0" text="LCG" dxfId="789">
      <formula>NOT(ISERROR(SEARCH("LCG",AP12)))</formula>
    </cfRule>
    <cfRule type="containsText" priority="792" operator="containsText" aboveAverage="0" equalAverage="0" bottom="0" percent="0" rank="0" text="M" dxfId="790">
      <formula>NOT(ISERROR(SEARCH("M",AP12)))</formula>
    </cfRule>
    <cfRule type="containsText" priority="793" operator="containsText" aboveAverage="0" equalAverage="0" bottom="0" percent="0" rank="0" text="F" dxfId="791">
      <formula>NOT(ISERROR(SEARCH("F",AP12)))</formula>
    </cfRule>
    <cfRule type="containsText" priority="794" operator="containsText" aboveAverage="0" equalAverage="0" bottom="0" percent="0" rank="0" text="P" dxfId="792">
      <formula>NOT(ISERROR(SEARCH("P",AP12)))</formula>
    </cfRule>
    <cfRule type="containsText" priority="795" operator="containsText" aboveAverage="0" equalAverage="0" bottom="0" percent="0" rank="0" text="TI-S" dxfId="793">
      <formula>NOT(ISERROR(SEARCH("TI-S",AP12)))</formula>
    </cfRule>
    <cfRule type="containsText" priority="796" operator="containsText" aboveAverage="0" equalAverage="0" bottom="0" percent="0" rank="0" text="TTR" dxfId="794">
      <formula>NOT(ISERROR(SEARCH("TTR",AP12)))</formula>
    </cfRule>
    <cfRule type="containsText" priority="797" operator="containsText" aboveAverage="0" equalAverage="0" bottom="0" percent="0" rank="0" text="CRT" dxfId="795">
      <formula>NOT(ISERROR(SEARCH("CRT",AP12)))</formula>
    </cfRule>
    <cfRule type="containsText" priority="798" operator="containsText" aboveAverage="0" equalAverage="0" bottom="0" percent="0" rank="0" text="LCG" dxfId="796">
      <formula>NOT(ISERROR(SEARCH("LCG",AP12)))</formula>
    </cfRule>
    <cfRule type="containsText" priority="799" operator="containsText" aboveAverage="0" equalAverage="0" bottom="0" percent="0" rank="0" text="LSG" dxfId="797">
      <formula>NOT(ISERROR(SEARCH("LSG",AP12)))</formula>
    </cfRule>
    <cfRule type="containsText" priority="800" operator="containsText" aboveAverage="0" equalAverage="0" bottom="0" percent="0" rank="0" text="V" dxfId="798">
      <formula>NOT(ISERROR(SEARCH("V",AP12)))</formula>
    </cfRule>
    <cfRule type="containsText" priority="801" operator="containsText" aboveAverage="0" equalAverage="0" bottom="0" percent="0" rank="0" text="L" dxfId="799">
      <formula>NOT(ISERROR(SEARCH("L",AP12)))</formula>
    </cfRule>
    <cfRule type="containsText" priority="802" operator="containsText" aboveAverage="0" equalAverage="0" bottom="0" percent="0" rank="0" text="A" dxfId="800">
      <formula>NOT(ISERROR(SEARCH("A",AP12)))</formula>
    </cfRule>
    <cfRule type="containsText" priority="803" operator="containsText" aboveAverage="0" equalAverage="0" bottom="0" percent="0" rank="0" text="LP" dxfId="801">
      <formula>NOT(ISERROR(SEARCH("LP",AP12)))</formula>
    </cfRule>
    <cfRule type="containsText" priority="804" operator="containsText" aboveAverage="0" equalAverage="0" bottom="0" percent="0" rank="0" text="TS" dxfId="802">
      <formula>NOT(ISERROR(SEARCH("TS",AP12)))</formula>
    </cfRule>
  </conditionalFormatting>
  <conditionalFormatting sqref="AO10:AO11">
    <cfRule type="containsText" priority="805" operator="containsText" aboveAverage="0" equalAverage="0" bottom="0" percent="0" rank="0" text="TI" dxfId="803">
      <formula>NOT(ISERROR(SEARCH("TI",AO10)))</formula>
    </cfRule>
    <cfRule type="containsText" priority="806" operator="containsText" aboveAverage="0" equalAverage="0" bottom="0" percent="0" rank="0" text="D" dxfId="804">
      <formula>NOT(ISERROR(SEARCH("D",AO10)))</formula>
    </cfRule>
    <cfRule type="containsText" priority="807" operator="containsText" aboveAverage="0" equalAverage="0" bottom="0" percent="0" rank="0" text="A" dxfId="805">
      <formula>NOT(ISERROR(SEARCH("A",AO10)))</formula>
    </cfRule>
    <cfRule type="containsText" priority="808" operator="containsText" aboveAverage="0" equalAverage="0" bottom="0" percent="0" rank="0" text="M" dxfId="806">
      <formula>NOT(ISERROR(SEARCH("M",AO10)))</formula>
    </cfRule>
    <cfRule type="containsText" priority="809" operator="containsText" aboveAverage="0" equalAverage="0" bottom="0" percent="0" rank="0" text="F" dxfId="807">
      <formula>NOT(ISERROR(SEARCH("F",AO10)))</formula>
    </cfRule>
    <cfRule type="containsText" priority="810" operator="containsText" aboveAverage="0" equalAverage="0" bottom="0" percent="0" rank="0" text="P" dxfId="808">
      <formula>NOT(ISERROR(SEARCH("P",AO10)))</formula>
    </cfRule>
    <cfRule type="containsText" priority="811" operator="containsText" aboveAverage="0" equalAverage="0" bottom="0" percent="0" rank="0" text="TI-S" dxfId="809">
      <formula>NOT(ISERROR(SEARCH("TI-S",AO10)))</formula>
    </cfRule>
    <cfRule type="containsText" priority="812" operator="containsText" aboveAverage="0" equalAverage="0" bottom="0" percent="0" rank="0" text="TTR" dxfId="810">
      <formula>NOT(ISERROR(SEARCH("TTR",AO10)))</formula>
    </cfRule>
    <cfRule type="containsText" priority="813" operator="containsText" aboveAverage="0" equalAverage="0" bottom="0" percent="0" rank="0" text="CRT" dxfId="811">
      <formula>NOT(ISERROR(SEARCH("CRT",AO10)))</formula>
    </cfRule>
    <cfRule type="containsText" priority="814" operator="containsText" aboveAverage="0" equalAverage="0" bottom="0" percent="0" rank="0" text="LCG" dxfId="812">
      <formula>NOT(ISERROR(SEARCH("LCG",AO10)))</formula>
    </cfRule>
    <cfRule type="containsText" priority="815" operator="containsText" aboveAverage="0" equalAverage="0" bottom="0" percent="0" rank="0" text="LP" dxfId="813">
      <formula>NOT(ISERROR(SEARCH("LP",AO10)))</formula>
    </cfRule>
    <cfRule type="containsText" priority="816" operator="containsText" aboveAverage="0" equalAverage="0" bottom="0" percent="0" rank="0" text="LSG" dxfId="814">
      <formula>NOT(ISERROR(SEARCH("LSG",AO10)))</formula>
    </cfRule>
    <cfRule type="containsText" priority="817" operator="containsText" aboveAverage="0" equalAverage="0" bottom="0" percent="0" rank="0" text="V" dxfId="815">
      <formula>NOT(ISERROR(SEARCH("V",AO10)))</formula>
    </cfRule>
    <cfRule type="containsText" priority="818" operator="containsText" aboveAverage="0" equalAverage="0" bottom="0" percent="0" rank="0" text="TS" dxfId="816">
      <formula>NOT(ISERROR(SEARCH("TS",AO10)))</formula>
    </cfRule>
    <cfRule type="containsText" priority="819" operator="containsText" aboveAverage="0" equalAverage="0" bottom="0" percent="0" rank="0" text="L" dxfId="817">
      <formula>NOT(ISERROR(SEARCH("L",AO10)))</formula>
    </cfRule>
    <cfRule type="containsText" priority="820" operator="containsText" aboveAverage="0" equalAverage="0" bottom="0" percent="0" rank="0" text="A" dxfId="818">
      <formula>NOT(ISERROR(SEARCH("A",AO10)))</formula>
    </cfRule>
    <cfRule type="containsText" priority="821" operator="containsText" aboveAverage="0" equalAverage="0" bottom="0" percent="0" rank="0" text="M" dxfId="819">
      <formula>NOT(ISERROR(SEARCH("M",AO10)))</formula>
    </cfRule>
    <cfRule type="containsText" priority="822" operator="containsText" aboveAverage="0" equalAverage="0" bottom="0" percent="0" rank="0" text="F" dxfId="820">
      <formula>NOT(ISERROR(SEARCH("F",AO10)))</formula>
    </cfRule>
    <cfRule type="containsText" priority="823" operator="containsText" aboveAverage="0" equalAverage="0" bottom="0" percent="0" rank="0" text="P" dxfId="821">
      <formula>NOT(ISERROR(SEARCH("P",AO10)))</formula>
    </cfRule>
    <cfRule type="containsText" priority="824" operator="containsText" aboveAverage="0" equalAverage="0" bottom="0" percent="0" rank="0" text="TI-S" dxfId="822">
      <formula>NOT(ISERROR(SEARCH("TI-S",AO10)))</formula>
    </cfRule>
    <cfRule type="containsText" priority="825" operator="containsText" aboveAverage="0" equalAverage="0" bottom="0" percent="0" rank="0" text="TTR" dxfId="823">
      <formula>NOT(ISERROR(SEARCH("TTR",AO10)))</formula>
    </cfRule>
    <cfRule type="containsText" priority="826" operator="containsText" aboveAverage="0" equalAverage="0" bottom="0" percent="0" rank="0" text="CRT" dxfId="824">
      <formula>NOT(ISERROR(SEARCH("CRT",AO10)))</formula>
    </cfRule>
    <cfRule type="containsText" priority="827" operator="containsText" aboveAverage="0" equalAverage="0" bottom="0" percent="0" rank="0" text="LCG" dxfId="825">
      <formula>NOT(ISERROR(SEARCH("LCG",AO10)))</formula>
    </cfRule>
    <cfRule type="containsText" priority="828" operator="containsText" aboveAverage="0" equalAverage="0" bottom="0" percent="0" rank="0" text="LP" dxfId="826">
      <formula>NOT(ISERROR(SEARCH("LP",AO10)))</formula>
    </cfRule>
    <cfRule type="containsText" priority="829" operator="containsText" aboveAverage="0" equalAverage="0" bottom="0" percent="0" rank="0" text="LSG" dxfId="827">
      <formula>NOT(ISERROR(SEARCH("LSG",AO10)))</formula>
    </cfRule>
    <cfRule type="containsText" priority="830" operator="containsText" aboveAverage="0" equalAverage="0" bottom="0" percent="0" rank="0" text="V" dxfId="828">
      <formula>NOT(ISERROR(SEARCH("V",AO10)))</formula>
    </cfRule>
    <cfRule type="containsText" priority="831" operator="containsText" aboveAverage="0" equalAverage="0" bottom="0" percent="0" rank="0" text="TS" dxfId="829">
      <formula>NOT(ISERROR(SEARCH("TS",AO10)))</formula>
    </cfRule>
    <cfRule type="containsText" priority="832" operator="containsText" aboveAverage="0" equalAverage="0" bottom="0" percent="0" rank="0" text="L" dxfId="830">
      <formula>NOT(ISERROR(SEARCH("L",AO10)))</formula>
    </cfRule>
    <cfRule type="containsText" priority="833" operator="containsText" aboveAverage="0" equalAverage="0" bottom="0" percent="0" rank="0" text="D" dxfId="831">
      <formula>NOT(ISERROR(SEARCH("D",AO10)))</formula>
    </cfRule>
  </conditionalFormatting>
  <conditionalFormatting sqref="AO12">
    <cfRule type="containsText" priority="834" operator="containsText" aboveAverage="0" equalAverage="0" bottom="0" percent="0" rank="0" text="LSG" dxfId="832">
      <formula>NOT(ISERROR(SEARCH("LSG",AO12)))</formula>
    </cfRule>
    <cfRule type="containsText" priority="835" operator="containsText" aboveAverage="0" equalAverage="0" bottom="0" percent="0" rank="0" text="V" dxfId="833">
      <formula>NOT(ISERROR(SEARCH("V",AO12)))</formula>
    </cfRule>
    <cfRule type="containsText" priority="836" operator="containsText" aboveAverage="0" equalAverage="0" bottom="0" percent="0" rank="0" text="L" dxfId="834">
      <formula>NOT(ISERROR(SEARCH("L",AO12)))</formula>
    </cfRule>
    <cfRule type="containsText" priority="837" operator="containsText" aboveAverage="0" equalAverage="0" bottom="0" percent="0" rank="0" text="TI" dxfId="835">
      <formula>NOT(ISERROR(SEARCH("TI",AO12)))</formula>
    </cfRule>
    <cfRule type="containsText" priority="838" operator="containsText" aboveAverage="0" equalAverage="0" bottom="0" percent="0" rank="0" text="P" dxfId="836">
      <formula>NOT(ISERROR(SEARCH("P",AO12)))</formula>
    </cfRule>
    <cfRule type="containsText" priority="839" operator="containsText" aboveAverage="0" equalAverage="0" bottom="0" percent="0" rank="0" text="TI-S" dxfId="837">
      <formula>NOT(ISERROR(SEARCH("TI-S",AO12)))</formula>
    </cfRule>
    <cfRule type="containsText" priority="840" operator="containsText" aboveAverage="0" equalAverage="0" bottom="0" percent="0" rank="0" text="TTR" dxfId="838">
      <formula>NOT(ISERROR(SEARCH("TTR",AO12)))</formula>
    </cfRule>
    <cfRule type="containsText" priority="841" operator="containsText" aboveAverage="0" equalAverage="0" bottom="0" percent="0" rank="0" text="CRT" dxfId="839">
      <formula>NOT(ISERROR(SEARCH("CRT",AO12)))</formula>
    </cfRule>
    <cfRule type="containsText" priority="842" operator="containsText" aboveAverage="0" equalAverage="0" bottom="0" percent="0" rank="0" text="LCG" dxfId="840">
      <formula>NOT(ISERROR(SEARCH("LCG",AO12)))</formula>
    </cfRule>
    <cfRule type="containsText" priority="843" operator="containsText" aboveAverage="0" equalAverage="0" bottom="0" percent="0" rank="0" text="M" dxfId="841">
      <formula>NOT(ISERROR(SEARCH("M",AO12)))</formula>
    </cfRule>
    <cfRule type="containsText" priority="844" operator="containsText" aboveAverage="0" equalAverage="0" bottom="0" percent="0" rank="0" text="F" dxfId="842">
      <formula>NOT(ISERROR(SEARCH("F",AO12)))</formula>
    </cfRule>
    <cfRule type="containsText" priority="845" operator="containsText" aboveAverage="0" equalAverage="0" bottom="0" percent="0" rank="0" text="P" dxfId="843">
      <formula>NOT(ISERROR(SEARCH("P",AO12)))</formula>
    </cfRule>
    <cfRule type="containsText" priority="846" operator="containsText" aboveAverage="0" equalAverage="0" bottom="0" percent="0" rank="0" text="TI-S" dxfId="844">
      <formula>NOT(ISERROR(SEARCH("TI-S",AO12)))</formula>
    </cfRule>
    <cfRule type="containsText" priority="847" operator="containsText" aboveAverage="0" equalAverage="0" bottom="0" percent="0" rank="0" text="TTR" dxfId="845">
      <formula>NOT(ISERROR(SEARCH("TTR",AO12)))</formula>
    </cfRule>
    <cfRule type="containsText" priority="848" operator="containsText" aboveAverage="0" equalAverage="0" bottom="0" percent="0" rank="0" text="CRT" dxfId="846">
      <formula>NOT(ISERROR(SEARCH("CRT",AO12)))</formula>
    </cfRule>
    <cfRule type="containsText" priority="849" operator="containsText" aboveAverage="0" equalAverage="0" bottom="0" percent="0" rank="0" text="LCG" dxfId="847">
      <formula>NOT(ISERROR(SEARCH("LCG",AO12)))</formula>
    </cfRule>
    <cfRule type="containsText" priority="850" operator="containsText" aboveAverage="0" equalAverage="0" bottom="0" percent="0" rank="0" text="LSG" dxfId="848">
      <formula>NOT(ISERROR(SEARCH("LSG",AO12)))</formula>
    </cfRule>
    <cfRule type="containsText" priority="851" operator="containsText" aboveAverage="0" equalAverage="0" bottom="0" percent="0" rank="0" text="V" dxfId="849">
      <formula>NOT(ISERROR(SEARCH("V",AO12)))</formula>
    </cfRule>
    <cfRule type="containsText" priority="852" operator="containsText" aboveAverage="0" equalAverage="0" bottom="0" percent="0" rank="0" text="L" dxfId="850">
      <formula>NOT(ISERROR(SEARCH("L",AO12)))</formula>
    </cfRule>
    <cfRule type="containsText" priority="853" operator="containsText" aboveAverage="0" equalAverage="0" bottom="0" percent="0" rank="0" text="A" dxfId="851">
      <formula>NOT(ISERROR(SEARCH("A",AO12)))</formula>
    </cfRule>
    <cfRule type="containsText" priority="854" operator="containsText" aboveAverage="0" equalAverage="0" bottom="0" percent="0" rank="0" text="LP" dxfId="852">
      <formula>NOT(ISERROR(SEARCH("LP",AO12)))</formula>
    </cfRule>
    <cfRule type="containsText" priority="855" operator="containsText" aboveAverage="0" equalAverage="0" bottom="0" percent="0" rank="0" text="TS" dxfId="853">
      <formula>NOT(ISERROR(SEARCH("TS",AO12)))</formula>
    </cfRule>
  </conditionalFormatting>
  <conditionalFormatting sqref="AN10:AN11">
    <cfRule type="containsText" priority="856" operator="containsText" aboveAverage="0" equalAverage="0" bottom="0" percent="0" rank="0" text="TI" dxfId="854">
      <formula>NOT(ISERROR(SEARCH("TI",AN10)))</formula>
    </cfRule>
    <cfRule type="containsText" priority="857" operator="containsText" aboveAverage="0" equalAverage="0" bottom="0" percent="0" rank="0" text="D" dxfId="855">
      <formula>NOT(ISERROR(SEARCH("D",AN10)))</formula>
    </cfRule>
    <cfRule type="containsText" priority="858" operator="containsText" aboveAverage="0" equalAverage="0" bottom="0" percent="0" rank="0" text="A" dxfId="856">
      <formula>NOT(ISERROR(SEARCH("A",AN10)))</formula>
    </cfRule>
    <cfRule type="containsText" priority="859" operator="containsText" aboveAverage="0" equalAverage="0" bottom="0" percent="0" rank="0" text="M" dxfId="857">
      <formula>NOT(ISERROR(SEARCH("M",AN10)))</formula>
    </cfRule>
    <cfRule type="containsText" priority="860" operator="containsText" aboveAverage="0" equalAverage="0" bottom="0" percent="0" rank="0" text="F" dxfId="858">
      <formula>NOT(ISERROR(SEARCH("F",AN10)))</formula>
    </cfRule>
    <cfRule type="containsText" priority="861" operator="containsText" aboveAverage="0" equalAverage="0" bottom="0" percent="0" rank="0" text="P" dxfId="859">
      <formula>NOT(ISERROR(SEARCH("P",AN10)))</formula>
    </cfRule>
    <cfRule type="containsText" priority="862" operator="containsText" aboveAverage="0" equalAverage="0" bottom="0" percent="0" rank="0" text="TI-S" dxfId="860">
      <formula>NOT(ISERROR(SEARCH("TI-S",AN10)))</formula>
    </cfRule>
    <cfRule type="containsText" priority="863" operator="containsText" aboveAverage="0" equalAverage="0" bottom="0" percent="0" rank="0" text="TTR" dxfId="861">
      <formula>NOT(ISERROR(SEARCH("TTR",AN10)))</formula>
    </cfRule>
    <cfRule type="containsText" priority="864" operator="containsText" aboveAverage="0" equalAverage="0" bottom="0" percent="0" rank="0" text="CRT" dxfId="862">
      <formula>NOT(ISERROR(SEARCH("CRT",AN10)))</formula>
    </cfRule>
    <cfRule type="containsText" priority="865" operator="containsText" aboveAverage="0" equalAverage="0" bottom="0" percent="0" rank="0" text="LCG" dxfId="863">
      <formula>NOT(ISERROR(SEARCH("LCG",AN10)))</formula>
    </cfRule>
    <cfRule type="containsText" priority="866" operator="containsText" aboveAverage="0" equalAverage="0" bottom="0" percent="0" rank="0" text="LP" dxfId="864">
      <formula>NOT(ISERROR(SEARCH("LP",AN10)))</formula>
    </cfRule>
    <cfRule type="containsText" priority="867" operator="containsText" aboveAverage="0" equalAverage="0" bottom="0" percent="0" rank="0" text="LSG" dxfId="865">
      <formula>NOT(ISERROR(SEARCH("LSG",AN10)))</formula>
    </cfRule>
    <cfRule type="containsText" priority="868" operator="containsText" aboveAverage="0" equalAverage="0" bottom="0" percent="0" rank="0" text="V" dxfId="866">
      <formula>NOT(ISERROR(SEARCH("V",AN10)))</formula>
    </cfRule>
    <cfRule type="containsText" priority="869" operator="containsText" aboveAverage="0" equalAverage="0" bottom="0" percent="0" rank="0" text="TS" dxfId="867">
      <formula>NOT(ISERROR(SEARCH("TS",AN10)))</formula>
    </cfRule>
    <cfRule type="containsText" priority="870" operator="containsText" aboveAverage="0" equalAverage="0" bottom="0" percent="0" rank="0" text="L" dxfId="868">
      <formula>NOT(ISERROR(SEARCH("L",AN10)))</formula>
    </cfRule>
    <cfRule type="containsText" priority="871" operator="containsText" aboveAverage="0" equalAverage="0" bottom="0" percent="0" rank="0" text="A" dxfId="869">
      <formula>NOT(ISERROR(SEARCH("A",AN10)))</formula>
    </cfRule>
    <cfRule type="containsText" priority="872" operator="containsText" aboveAverage="0" equalAverage="0" bottom="0" percent="0" rank="0" text="M" dxfId="870">
      <formula>NOT(ISERROR(SEARCH("M",AN10)))</formula>
    </cfRule>
    <cfRule type="containsText" priority="873" operator="containsText" aboveAverage="0" equalAverage="0" bottom="0" percent="0" rank="0" text="F" dxfId="871">
      <formula>NOT(ISERROR(SEARCH("F",AN10)))</formula>
    </cfRule>
    <cfRule type="containsText" priority="874" operator="containsText" aboveAverage="0" equalAverage="0" bottom="0" percent="0" rank="0" text="P" dxfId="872">
      <formula>NOT(ISERROR(SEARCH("P",AN10)))</formula>
    </cfRule>
    <cfRule type="containsText" priority="875" operator="containsText" aboveAverage="0" equalAverage="0" bottom="0" percent="0" rank="0" text="TI-S" dxfId="873">
      <formula>NOT(ISERROR(SEARCH("TI-S",AN10)))</formula>
    </cfRule>
    <cfRule type="containsText" priority="876" operator="containsText" aboveAverage="0" equalAverage="0" bottom="0" percent="0" rank="0" text="TTR" dxfId="874">
      <formula>NOT(ISERROR(SEARCH("TTR",AN10)))</formula>
    </cfRule>
    <cfRule type="containsText" priority="877" operator="containsText" aboveAverage="0" equalAverage="0" bottom="0" percent="0" rank="0" text="CRT" dxfId="875">
      <formula>NOT(ISERROR(SEARCH("CRT",AN10)))</formula>
    </cfRule>
    <cfRule type="containsText" priority="878" operator="containsText" aboveAverage="0" equalAverage="0" bottom="0" percent="0" rank="0" text="LCG" dxfId="876">
      <formula>NOT(ISERROR(SEARCH("LCG",AN10)))</formula>
    </cfRule>
    <cfRule type="containsText" priority="879" operator="containsText" aboveAverage="0" equalAverage="0" bottom="0" percent="0" rank="0" text="LP" dxfId="877">
      <formula>NOT(ISERROR(SEARCH("LP",AN10)))</formula>
    </cfRule>
    <cfRule type="containsText" priority="880" operator="containsText" aboveAverage="0" equalAverage="0" bottom="0" percent="0" rank="0" text="LSG" dxfId="878">
      <formula>NOT(ISERROR(SEARCH("LSG",AN10)))</formula>
    </cfRule>
    <cfRule type="containsText" priority="881" operator="containsText" aboveAverage="0" equalAverage="0" bottom="0" percent="0" rank="0" text="V" dxfId="879">
      <formula>NOT(ISERROR(SEARCH("V",AN10)))</formula>
    </cfRule>
    <cfRule type="containsText" priority="882" operator="containsText" aboveAverage="0" equalAverage="0" bottom="0" percent="0" rank="0" text="TS" dxfId="880">
      <formula>NOT(ISERROR(SEARCH("TS",AN10)))</formula>
    </cfRule>
    <cfRule type="containsText" priority="883" operator="containsText" aboveAverage="0" equalAverage="0" bottom="0" percent="0" rank="0" text="L" dxfId="881">
      <formula>NOT(ISERROR(SEARCH("L",AN10)))</formula>
    </cfRule>
    <cfRule type="containsText" priority="884" operator="containsText" aboveAverage="0" equalAverage="0" bottom="0" percent="0" rank="0" text="D" dxfId="882">
      <formula>NOT(ISERROR(SEARCH("D",AN10)))</formula>
    </cfRule>
  </conditionalFormatting>
  <conditionalFormatting sqref="AN12">
    <cfRule type="containsText" priority="885" operator="containsText" aboveAverage="0" equalAverage="0" bottom="0" percent="0" rank="0" text="LSG" dxfId="883">
      <formula>NOT(ISERROR(SEARCH("LSG",AN12)))</formula>
    </cfRule>
    <cfRule type="containsText" priority="886" operator="containsText" aboveAverage="0" equalAverage="0" bottom="0" percent="0" rank="0" text="V" dxfId="884">
      <formula>NOT(ISERROR(SEARCH("V",AN12)))</formula>
    </cfRule>
    <cfRule type="containsText" priority="887" operator="containsText" aboveAverage="0" equalAverage="0" bottom="0" percent="0" rank="0" text="L" dxfId="885">
      <formula>NOT(ISERROR(SEARCH("L",AN12)))</formula>
    </cfRule>
    <cfRule type="containsText" priority="888" operator="containsText" aboveAverage="0" equalAverage="0" bottom="0" percent="0" rank="0" text="TI" dxfId="886">
      <formula>NOT(ISERROR(SEARCH("TI",AN12)))</formula>
    </cfRule>
    <cfRule type="containsText" priority="889" operator="containsText" aboveAverage="0" equalAverage="0" bottom="0" percent="0" rank="0" text="P" dxfId="887">
      <formula>NOT(ISERROR(SEARCH("P",AN12)))</formula>
    </cfRule>
    <cfRule type="containsText" priority="890" operator="containsText" aboveAverage="0" equalAverage="0" bottom="0" percent="0" rank="0" text="TI-S" dxfId="888">
      <formula>NOT(ISERROR(SEARCH("TI-S",AN12)))</formula>
    </cfRule>
    <cfRule type="containsText" priority="891" operator="containsText" aboveAverage="0" equalAverage="0" bottom="0" percent="0" rank="0" text="TTR" dxfId="889">
      <formula>NOT(ISERROR(SEARCH("TTR",AN12)))</formula>
    </cfRule>
    <cfRule type="containsText" priority="892" operator="containsText" aboveAverage="0" equalAverage="0" bottom="0" percent="0" rank="0" text="CRT" dxfId="890">
      <formula>NOT(ISERROR(SEARCH("CRT",AN12)))</formula>
    </cfRule>
    <cfRule type="containsText" priority="893" operator="containsText" aboveAverage="0" equalAverage="0" bottom="0" percent="0" rank="0" text="LCG" dxfId="891">
      <formula>NOT(ISERROR(SEARCH("LCG",AN12)))</formula>
    </cfRule>
    <cfRule type="containsText" priority="894" operator="containsText" aboveAverage="0" equalAverage="0" bottom="0" percent="0" rank="0" text="M" dxfId="892">
      <formula>NOT(ISERROR(SEARCH("M",AN12)))</formula>
    </cfRule>
    <cfRule type="containsText" priority="895" operator="containsText" aboveAverage="0" equalAverage="0" bottom="0" percent="0" rank="0" text="F" dxfId="893">
      <formula>NOT(ISERROR(SEARCH("F",AN12)))</formula>
    </cfRule>
    <cfRule type="containsText" priority="896" operator="containsText" aboveAverage="0" equalAverage="0" bottom="0" percent="0" rank="0" text="P" dxfId="894">
      <formula>NOT(ISERROR(SEARCH("P",AN12)))</formula>
    </cfRule>
    <cfRule type="containsText" priority="897" operator="containsText" aboveAverage="0" equalAverage="0" bottom="0" percent="0" rank="0" text="TI-S" dxfId="895">
      <formula>NOT(ISERROR(SEARCH("TI-S",AN12)))</formula>
    </cfRule>
    <cfRule type="containsText" priority="898" operator="containsText" aboveAverage="0" equalAverage="0" bottom="0" percent="0" rank="0" text="TTR" dxfId="896">
      <formula>NOT(ISERROR(SEARCH("TTR",AN12)))</formula>
    </cfRule>
    <cfRule type="containsText" priority="899" operator="containsText" aboveAverage="0" equalAverage="0" bottom="0" percent="0" rank="0" text="CRT" dxfId="897">
      <formula>NOT(ISERROR(SEARCH("CRT",AN12)))</formula>
    </cfRule>
    <cfRule type="containsText" priority="900" operator="containsText" aboveAverage="0" equalAverage="0" bottom="0" percent="0" rank="0" text="LCG" dxfId="898">
      <formula>NOT(ISERROR(SEARCH("LCG",AN12)))</formula>
    </cfRule>
    <cfRule type="containsText" priority="901" operator="containsText" aboveAverage="0" equalAverage="0" bottom="0" percent="0" rank="0" text="LSG" dxfId="899">
      <formula>NOT(ISERROR(SEARCH("LSG",AN12)))</formula>
    </cfRule>
    <cfRule type="containsText" priority="902" operator="containsText" aboveAverage="0" equalAverage="0" bottom="0" percent="0" rank="0" text="V" dxfId="900">
      <formula>NOT(ISERROR(SEARCH("V",AN12)))</formula>
    </cfRule>
    <cfRule type="containsText" priority="903" operator="containsText" aboveAverage="0" equalAverage="0" bottom="0" percent="0" rank="0" text="L" dxfId="901">
      <formula>NOT(ISERROR(SEARCH("L",AN12)))</formula>
    </cfRule>
    <cfRule type="containsText" priority="904" operator="containsText" aboveAverage="0" equalAverage="0" bottom="0" percent="0" rank="0" text="A" dxfId="902">
      <formula>NOT(ISERROR(SEARCH("A",AN12)))</formula>
    </cfRule>
    <cfRule type="containsText" priority="905" operator="containsText" aboveAverage="0" equalAverage="0" bottom="0" percent="0" rank="0" text="LP" dxfId="903">
      <formula>NOT(ISERROR(SEARCH("LP",AN12)))</formula>
    </cfRule>
    <cfRule type="containsText" priority="906" operator="containsText" aboveAverage="0" equalAverage="0" bottom="0" percent="0" rank="0" text="TS" dxfId="904">
      <formula>NOT(ISERROR(SEARCH("TS",AN12)))</formula>
    </cfRule>
  </conditionalFormatting>
  <conditionalFormatting sqref="AM10:AM11">
    <cfRule type="containsText" priority="907" operator="containsText" aboveAverage="0" equalAverage="0" bottom="0" percent="0" rank="0" text="TI" dxfId="905">
      <formula>NOT(ISERROR(SEARCH("TI",AM10)))</formula>
    </cfRule>
    <cfRule type="containsText" priority="908" operator="containsText" aboveAverage="0" equalAverage="0" bottom="0" percent="0" rank="0" text="D" dxfId="906">
      <formula>NOT(ISERROR(SEARCH("D",AM10)))</formula>
    </cfRule>
    <cfRule type="containsText" priority="909" operator="containsText" aboveAverage="0" equalAverage="0" bottom="0" percent="0" rank="0" text="A" dxfId="907">
      <formula>NOT(ISERROR(SEARCH("A",AM10)))</formula>
    </cfRule>
    <cfRule type="containsText" priority="910" operator="containsText" aboveAverage="0" equalAverage="0" bottom="0" percent="0" rank="0" text="M" dxfId="908">
      <formula>NOT(ISERROR(SEARCH("M",AM10)))</formula>
    </cfRule>
    <cfRule type="containsText" priority="911" operator="containsText" aboveAverage="0" equalAverage="0" bottom="0" percent="0" rank="0" text="F" dxfId="909">
      <formula>NOT(ISERROR(SEARCH("F",AM10)))</formula>
    </cfRule>
    <cfRule type="containsText" priority="912" operator="containsText" aboveAverage="0" equalAverage="0" bottom="0" percent="0" rank="0" text="P" dxfId="910">
      <formula>NOT(ISERROR(SEARCH("P",AM10)))</formula>
    </cfRule>
    <cfRule type="containsText" priority="913" operator="containsText" aboveAverage="0" equalAverage="0" bottom="0" percent="0" rank="0" text="TI-S" dxfId="911">
      <formula>NOT(ISERROR(SEARCH("TI-S",AM10)))</formula>
    </cfRule>
    <cfRule type="containsText" priority="914" operator="containsText" aboveAverage="0" equalAverage="0" bottom="0" percent="0" rank="0" text="TTR" dxfId="912">
      <formula>NOT(ISERROR(SEARCH("TTR",AM10)))</formula>
    </cfRule>
    <cfRule type="containsText" priority="915" operator="containsText" aboveAverage="0" equalAverage="0" bottom="0" percent="0" rank="0" text="CRT" dxfId="913">
      <formula>NOT(ISERROR(SEARCH("CRT",AM10)))</formula>
    </cfRule>
    <cfRule type="containsText" priority="916" operator="containsText" aboveAverage="0" equalAverage="0" bottom="0" percent="0" rank="0" text="LCG" dxfId="914">
      <formula>NOT(ISERROR(SEARCH("LCG",AM10)))</formula>
    </cfRule>
    <cfRule type="containsText" priority="917" operator="containsText" aboveAverage="0" equalAverage="0" bottom="0" percent="0" rank="0" text="LP" dxfId="915">
      <formula>NOT(ISERROR(SEARCH("LP",AM10)))</formula>
    </cfRule>
    <cfRule type="containsText" priority="918" operator="containsText" aboveAverage="0" equalAverage="0" bottom="0" percent="0" rank="0" text="LSG" dxfId="916">
      <formula>NOT(ISERROR(SEARCH("LSG",AM10)))</formula>
    </cfRule>
    <cfRule type="containsText" priority="919" operator="containsText" aboveAverage="0" equalAverage="0" bottom="0" percent="0" rank="0" text="V" dxfId="917">
      <formula>NOT(ISERROR(SEARCH("V",AM10)))</formula>
    </cfRule>
    <cfRule type="containsText" priority="920" operator="containsText" aboveAverage="0" equalAverage="0" bottom="0" percent="0" rank="0" text="TS" dxfId="918">
      <formula>NOT(ISERROR(SEARCH("TS",AM10)))</formula>
    </cfRule>
    <cfRule type="containsText" priority="921" operator="containsText" aboveAverage="0" equalAverage="0" bottom="0" percent="0" rank="0" text="L" dxfId="919">
      <formula>NOT(ISERROR(SEARCH("L",AM10)))</formula>
    </cfRule>
    <cfRule type="containsText" priority="922" operator="containsText" aboveAverage="0" equalAverage="0" bottom="0" percent="0" rank="0" text="A" dxfId="920">
      <formula>NOT(ISERROR(SEARCH("A",AM10)))</formula>
    </cfRule>
    <cfRule type="containsText" priority="923" operator="containsText" aboveAverage="0" equalAverage="0" bottom="0" percent="0" rank="0" text="M" dxfId="921">
      <formula>NOT(ISERROR(SEARCH("M",AM10)))</formula>
    </cfRule>
    <cfRule type="containsText" priority="924" operator="containsText" aboveAverage="0" equalAverage="0" bottom="0" percent="0" rank="0" text="F" dxfId="922">
      <formula>NOT(ISERROR(SEARCH("F",AM10)))</formula>
    </cfRule>
    <cfRule type="containsText" priority="925" operator="containsText" aboveAverage="0" equalAverage="0" bottom="0" percent="0" rank="0" text="P" dxfId="923">
      <formula>NOT(ISERROR(SEARCH("P",AM10)))</formula>
    </cfRule>
    <cfRule type="containsText" priority="926" operator="containsText" aboveAverage="0" equalAverage="0" bottom="0" percent="0" rank="0" text="TI-S" dxfId="924">
      <formula>NOT(ISERROR(SEARCH("TI-S",AM10)))</formula>
    </cfRule>
    <cfRule type="containsText" priority="927" operator="containsText" aboveAverage="0" equalAverage="0" bottom="0" percent="0" rank="0" text="TTR" dxfId="925">
      <formula>NOT(ISERROR(SEARCH("TTR",AM10)))</formula>
    </cfRule>
    <cfRule type="containsText" priority="928" operator="containsText" aboveAverage="0" equalAverage="0" bottom="0" percent="0" rank="0" text="CRT" dxfId="926">
      <formula>NOT(ISERROR(SEARCH("CRT",AM10)))</formula>
    </cfRule>
    <cfRule type="containsText" priority="929" operator="containsText" aboveAverage="0" equalAverage="0" bottom="0" percent="0" rank="0" text="LCG" dxfId="927">
      <formula>NOT(ISERROR(SEARCH("LCG",AM10)))</formula>
    </cfRule>
    <cfRule type="containsText" priority="930" operator="containsText" aboveAverage="0" equalAverage="0" bottom="0" percent="0" rank="0" text="LP" dxfId="928">
      <formula>NOT(ISERROR(SEARCH("LP",AM10)))</formula>
    </cfRule>
    <cfRule type="containsText" priority="931" operator="containsText" aboveAverage="0" equalAverage="0" bottom="0" percent="0" rank="0" text="LSG" dxfId="929">
      <formula>NOT(ISERROR(SEARCH("LSG",AM10)))</formula>
    </cfRule>
    <cfRule type="containsText" priority="932" operator="containsText" aboveAverage="0" equalAverage="0" bottom="0" percent="0" rank="0" text="V" dxfId="930">
      <formula>NOT(ISERROR(SEARCH("V",AM10)))</formula>
    </cfRule>
    <cfRule type="containsText" priority="933" operator="containsText" aboveAverage="0" equalAverage="0" bottom="0" percent="0" rank="0" text="TS" dxfId="931">
      <formula>NOT(ISERROR(SEARCH("TS",AM10)))</formula>
    </cfRule>
    <cfRule type="containsText" priority="934" operator="containsText" aboveAverage="0" equalAverage="0" bottom="0" percent="0" rank="0" text="L" dxfId="932">
      <formula>NOT(ISERROR(SEARCH("L",AM10)))</formula>
    </cfRule>
    <cfRule type="containsText" priority="935" operator="containsText" aboveAverage="0" equalAverage="0" bottom="0" percent="0" rank="0" text="D" dxfId="933">
      <formula>NOT(ISERROR(SEARCH("D",AM10)))</formula>
    </cfRule>
  </conditionalFormatting>
  <conditionalFormatting sqref="AM12">
    <cfRule type="containsText" priority="936" operator="containsText" aboveAverage="0" equalAverage="0" bottom="0" percent="0" rank="0" text="LSG" dxfId="934">
      <formula>NOT(ISERROR(SEARCH("LSG",AM12)))</formula>
    </cfRule>
    <cfRule type="containsText" priority="937" operator="containsText" aboveAverage="0" equalAverage="0" bottom="0" percent="0" rank="0" text="V" dxfId="935">
      <formula>NOT(ISERROR(SEARCH("V",AM12)))</formula>
    </cfRule>
    <cfRule type="containsText" priority="938" operator="containsText" aboveAverage="0" equalAverage="0" bottom="0" percent="0" rank="0" text="L" dxfId="936">
      <formula>NOT(ISERROR(SEARCH("L",AM12)))</formula>
    </cfRule>
    <cfRule type="containsText" priority="939" operator="containsText" aboveAverage="0" equalAverage="0" bottom="0" percent="0" rank="0" text="TI" dxfId="937">
      <formula>NOT(ISERROR(SEARCH("TI",AM12)))</formula>
    </cfRule>
    <cfRule type="containsText" priority="940" operator="containsText" aboveAverage="0" equalAverage="0" bottom="0" percent="0" rank="0" text="P" dxfId="938">
      <formula>NOT(ISERROR(SEARCH("P",AM12)))</formula>
    </cfRule>
    <cfRule type="containsText" priority="941" operator="containsText" aboveAverage="0" equalAverage="0" bottom="0" percent="0" rank="0" text="TI-S" dxfId="939">
      <formula>NOT(ISERROR(SEARCH("TI-S",AM12)))</formula>
    </cfRule>
    <cfRule type="containsText" priority="942" operator="containsText" aboveAverage="0" equalAverage="0" bottom="0" percent="0" rank="0" text="TTR" dxfId="940">
      <formula>NOT(ISERROR(SEARCH("TTR",AM12)))</formula>
    </cfRule>
    <cfRule type="containsText" priority="943" operator="containsText" aboveAverage="0" equalAverage="0" bottom="0" percent="0" rank="0" text="CRT" dxfId="941">
      <formula>NOT(ISERROR(SEARCH("CRT",AM12)))</formula>
    </cfRule>
    <cfRule type="containsText" priority="944" operator="containsText" aboveAverage="0" equalAverage="0" bottom="0" percent="0" rank="0" text="LCG" dxfId="942">
      <formula>NOT(ISERROR(SEARCH("LCG",AM12)))</formula>
    </cfRule>
    <cfRule type="containsText" priority="945" operator="containsText" aboveAverage="0" equalAverage="0" bottom="0" percent="0" rank="0" text="M" dxfId="943">
      <formula>NOT(ISERROR(SEARCH("M",AM12)))</formula>
    </cfRule>
    <cfRule type="containsText" priority="946" operator="containsText" aboveAverage="0" equalAverage="0" bottom="0" percent="0" rank="0" text="F" dxfId="944">
      <formula>NOT(ISERROR(SEARCH("F",AM12)))</formula>
    </cfRule>
    <cfRule type="containsText" priority="947" operator="containsText" aboveAverage="0" equalAverage="0" bottom="0" percent="0" rank="0" text="P" dxfId="945">
      <formula>NOT(ISERROR(SEARCH("P",AM12)))</formula>
    </cfRule>
    <cfRule type="containsText" priority="948" operator="containsText" aboveAverage="0" equalAverage="0" bottom="0" percent="0" rank="0" text="TI-S" dxfId="946">
      <formula>NOT(ISERROR(SEARCH("TI-S",AM12)))</formula>
    </cfRule>
    <cfRule type="containsText" priority="949" operator="containsText" aboveAverage="0" equalAverage="0" bottom="0" percent="0" rank="0" text="TTR" dxfId="947">
      <formula>NOT(ISERROR(SEARCH("TTR",AM12)))</formula>
    </cfRule>
    <cfRule type="containsText" priority="950" operator="containsText" aboveAverage="0" equalAverage="0" bottom="0" percent="0" rank="0" text="CRT" dxfId="948">
      <formula>NOT(ISERROR(SEARCH("CRT",AM12)))</formula>
    </cfRule>
    <cfRule type="containsText" priority="951" operator="containsText" aboveAverage="0" equalAverage="0" bottom="0" percent="0" rank="0" text="LCG" dxfId="949">
      <formula>NOT(ISERROR(SEARCH("LCG",AM12)))</formula>
    </cfRule>
    <cfRule type="containsText" priority="952" operator="containsText" aboveAverage="0" equalAverage="0" bottom="0" percent="0" rank="0" text="LSG" dxfId="950">
      <formula>NOT(ISERROR(SEARCH("LSG",AM12)))</formula>
    </cfRule>
    <cfRule type="containsText" priority="953" operator="containsText" aboveAverage="0" equalAverage="0" bottom="0" percent="0" rank="0" text="V" dxfId="951">
      <formula>NOT(ISERROR(SEARCH("V",AM12)))</formula>
    </cfRule>
    <cfRule type="containsText" priority="954" operator="containsText" aboveAverage="0" equalAverage="0" bottom="0" percent="0" rank="0" text="L" dxfId="952">
      <formula>NOT(ISERROR(SEARCH("L",AM12)))</formula>
    </cfRule>
    <cfRule type="containsText" priority="955" operator="containsText" aboveAverage="0" equalAverage="0" bottom="0" percent="0" rank="0" text="A" dxfId="953">
      <formula>NOT(ISERROR(SEARCH("A",AM12)))</formula>
    </cfRule>
    <cfRule type="containsText" priority="956" operator="containsText" aboveAverage="0" equalAverage="0" bottom="0" percent="0" rank="0" text="LP" dxfId="954">
      <formula>NOT(ISERROR(SEARCH("LP",AM12)))</formula>
    </cfRule>
    <cfRule type="containsText" priority="957" operator="containsText" aboveAverage="0" equalAverage="0" bottom="0" percent="0" rank="0" text="TS" dxfId="955">
      <formula>NOT(ISERROR(SEARCH("TS",AM12)))</formula>
    </cfRule>
  </conditionalFormatting>
  <conditionalFormatting sqref="AL10:AL11">
    <cfRule type="containsText" priority="958" operator="containsText" aboveAverage="0" equalAverage="0" bottom="0" percent="0" rank="0" text="TI" dxfId="956">
      <formula>NOT(ISERROR(SEARCH("TI",AL10)))</formula>
    </cfRule>
    <cfRule type="containsText" priority="959" operator="containsText" aboveAverage="0" equalAverage="0" bottom="0" percent="0" rank="0" text="D" dxfId="957">
      <formula>NOT(ISERROR(SEARCH("D",AL10)))</formula>
    </cfRule>
    <cfRule type="containsText" priority="960" operator="containsText" aboveAverage="0" equalAverage="0" bottom="0" percent="0" rank="0" text="A" dxfId="958">
      <formula>NOT(ISERROR(SEARCH("A",AL10)))</formula>
    </cfRule>
    <cfRule type="containsText" priority="961" operator="containsText" aboveAverage="0" equalAverage="0" bottom="0" percent="0" rank="0" text="M" dxfId="959">
      <formula>NOT(ISERROR(SEARCH("M",AL10)))</formula>
    </cfRule>
    <cfRule type="containsText" priority="962" operator="containsText" aboveAverage="0" equalAverage="0" bottom="0" percent="0" rank="0" text="F" dxfId="960">
      <formula>NOT(ISERROR(SEARCH("F",AL10)))</formula>
    </cfRule>
    <cfRule type="containsText" priority="963" operator="containsText" aboveAverage="0" equalAverage="0" bottom="0" percent="0" rank="0" text="P" dxfId="961">
      <formula>NOT(ISERROR(SEARCH("P",AL10)))</formula>
    </cfRule>
    <cfRule type="containsText" priority="964" operator="containsText" aboveAverage="0" equalAverage="0" bottom="0" percent="0" rank="0" text="TI-S" dxfId="962">
      <formula>NOT(ISERROR(SEARCH("TI-S",AL10)))</formula>
    </cfRule>
    <cfRule type="containsText" priority="965" operator="containsText" aboveAverage="0" equalAverage="0" bottom="0" percent="0" rank="0" text="TTR" dxfId="963">
      <formula>NOT(ISERROR(SEARCH("TTR",AL10)))</formula>
    </cfRule>
    <cfRule type="containsText" priority="966" operator="containsText" aboveAverage="0" equalAverage="0" bottom="0" percent="0" rank="0" text="CRT" dxfId="964">
      <formula>NOT(ISERROR(SEARCH("CRT",AL10)))</formula>
    </cfRule>
    <cfRule type="containsText" priority="967" operator="containsText" aboveAverage="0" equalAverage="0" bottom="0" percent="0" rank="0" text="LCG" dxfId="965">
      <formula>NOT(ISERROR(SEARCH("LCG",AL10)))</formula>
    </cfRule>
    <cfRule type="containsText" priority="968" operator="containsText" aboveAverage="0" equalAverage="0" bottom="0" percent="0" rank="0" text="LP" dxfId="966">
      <formula>NOT(ISERROR(SEARCH("LP",AL10)))</formula>
    </cfRule>
    <cfRule type="containsText" priority="969" operator="containsText" aboveAverage="0" equalAverage="0" bottom="0" percent="0" rank="0" text="LSG" dxfId="967">
      <formula>NOT(ISERROR(SEARCH("LSG",AL10)))</formula>
    </cfRule>
    <cfRule type="containsText" priority="970" operator="containsText" aboveAverage="0" equalAverage="0" bottom="0" percent="0" rank="0" text="V" dxfId="968">
      <formula>NOT(ISERROR(SEARCH("V",AL10)))</formula>
    </cfRule>
    <cfRule type="containsText" priority="971" operator="containsText" aboveAverage="0" equalAverage="0" bottom="0" percent="0" rank="0" text="TS" dxfId="969">
      <formula>NOT(ISERROR(SEARCH("TS",AL10)))</formula>
    </cfRule>
    <cfRule type="containsText" priority="972" operator="containsText" aboveAverage="0" equalAverage="0" bottom="0" percent="0" rank="0" text="L" dxfId="970">
      <formula>NOT(ISERROR(SEARCH("L",AL10)))</formula>
    </cfRule>
    <cfRule type="containsText" priority="973" operator="containsText" aboveAverage="0" equalAverage="0" bottom="0" percent="0" rank="0" text="A" dxfId="971">
      <formula>NOT(ISERROR(SEARCH("A",AL10)))</formula>
    </cfRule>
    <cfRule type="containsText" priority="974" operator="containsText" aboveAverage="0" equalAverage="0" bottom="0" percent="0" rank="0" text="M" dxfId="972">
      <formula>NOT(ISERROR(SEARCH("M",AL10)))</formula>
    </cfRule>
    <cfRule type="containsText" priority="975" operator="containsText" aboveAverage="0" equalAverage="0" bottom="0" percent="0" rank="0" text="F" dxfId="973">
      <formula>NOT(ISERROR(SEARCH("F",AL10)))</formula>
    </cfRule>
    <cfRule type="containsText" priority="976" operator="containsText" aboveAverage="0" equalAverage="0" bottom="0" percent="0" rank="0" text="P" dxfId="974">
      <formula>NOT(ISERROR(SEARCH("P",AL10)))</formula>
    </cfRule>
    <cfRule type="containsText" priority="977" operator="containsText" aboveAverage="0" equalAverage="0" bottom="0" percent="0" rank="0" text="TI-S" dxfId="975">
      <formula>NOT(ISERROR(SEARCH("TI-S",AL10)))</formula>
    </cfRule>
    <cfRule type="containsText" priority="978" operator="containsText" aboveAverage="0" equalAverage="0" bottom="0" percent="0" rank="0" text="TTR" dxfId="976">
      <formula>NOT(ISERROR(SEARCH("TTR",AL10)))</formula>
    </cfRule>
    <cfRule type="containsText" priority="979" operator="containsText" aboveAverage="0" equalAverage="0" bottom="0" percent="0" rank="0" text="CRT" dxfId="977">
      <formula>NOT(ISERROR(SEARCH("CRT",AL10)))</formula>
    </cfRule>
    <cfRule type="containsText" priority="980" operator="containsText" aboveAverage="0" equalAverage="0" bottom="0" percent="0" rank="0" text="LCG" dxfId="978">
      <formula>NOT(ISERROR(SEARCH("LCG",AL10)))</formula>
    </cfRule>
    <cfRule type="containsText" priority="981" operator="containsText" aboveAverage="0" equalAverage="0" bottom="0" percent="0" rank="0" text="LP" dxfId="979">
      <formula>NOT(ISERROR(SEARCH("LP",AL10)))</formula>
    </cfRule>
    <cfRule type="containsText" priority="982" operator="containsText" aboveAverage="0" equalAverage="0" bottom="0" percent="0" rank="0" text="LSG" dxfId="980">
      <formula>NOT(ISERROR(SEARCH("LSG",AL10)))</formula>
    </cfRule>
    <cfRule type="containsText" priority="983" operator="containsText" aboveAverage="0" equalAverage="0" bottom="0" percent="0" rank="0" text="V" dxfId="981">
      <formula>NOT(ISERROR(SEARCH("V",AL10)))</formula>
    </cfRule>
    <cfRule type="containsText" priority="984" operator="containsText" aboveAverage="0" equalAverage="0" bottom="0" percent="0" rank="0" text="TS" dxfId="982">
      <formula>NOT(ISERROR(SEARCH("TS",AL10)))</formula>
    </cfRule>
    <cfRule type="containsText" priority="985" operator="containsText" aboveAverage="0" equalAverage="0" bottom="0" percent="0" rank="0" text="L" dxfId="983">
      <formula>NOT(ISERROR(SEARCH("L",AL10)))</formula>
    </cfRule>
    <cfRule type="containsText" priority="986" operator="containsText" aboveAverage="0" equalAverage="0" bottom="0" percent="0" rank="0" text="D" dxfId="984">
      <formula>NOT(ISERROR(SEARCH("D",AL10)))</formula>
    </cfRule>
  </conditionalFormatting>
  <conditionalFormatting sqref="AL12">
    <cfRule type="containsText" priority="987" operator="containsText" aboveAverage="0" equalAverage="0" bottom="0" percent="0" rank="0" text="LSG" dxfId="985">
      <formula>NOT(ISERROR(SEARCH("LSG",AL12)))</formula>
    </cfRule>
    <cfRule type="containsText" priority="988" operator="containsText" aboveAverage="0" equalAverage="0" bottom="0" percent="0" rank="0" text="V" dxfId="986">
      <formula>NOT(ISERROR(SEARCH("V",AL12)))</formula>
    </cfRule>
    <cfRule type="containsText" priority="989" operator="containsText" aboveAverage="0" equalAverage="0" bottom="0" percent="0" rank="0" text="L" dxfId="987">
      <formula>NOT(ISERROR(SEARCH("L",AL12)))</formula>
    </cfRule>
    <cfRule type="containsText" priority="990" operator="containsText" aboveAverage="0" equalAverage="0" bottom="0" percent="0" rank="0" text="TI" dxfId="988">
      <formula>NOT(ISERROR(SEARCH("TI",AL12)))</formula>
    </cfRule>
    <cfRule type="containsText" priority="991" operator="containsText" aboveAverage="0" equalAverage="0" bottom="0" percent="0" rank="0" text="P" dxfId="989">
      <formula>NOT(ISERROR(SEARCH("P",AL12)))</formula>
    </cfRule>
    <cfRule type="containsText" priority="992" operator="containsText" aboveAverage="0" equalAverage="0" bottom="0" percent="0" rank="0" text="TI-S" dxfId="990">
      <formula>NOT(ISERROR(SEARCH("TI-S",AL12)))</formula>
    </cfRule>
    <cfRule type="containsText" priority="993" operator="containsText" aboveAverage="0" equalAverage="0" bottom="0" percent="0" rank="0" text="TTR" dxfId="991">
      <formula>NOT(ISERROR(SEARCH("TTR",AL12)))</formula>
    </cfRule>
    <cfRule type="containsText" priority="994" operator="containsText" aboveAverage="0" equalAverage="0" bottom="0" percent="0" rank="0" text="CRT" dxfId="992">
      <formula>NOT(ISERROR(SEARCH("CRT",AL12)))</formula>
    </cfRule>
    <cfRule type="containsText" priority="995" operator="containsText" aboveAverage="0" equalAverage="0" bottom="0" percent="0" rank="0" text="LCG" dxfId="993">
      <formula>NOT(ISERROR(SEARCH("LCG",AL12)))</formula>
    </cfRule>
    <cfRule type="containsText" priority="996" operator="containsText" aboveAverage="0" equalAverage="0" bottom="0" percent="0" rank="0" text="M" dxfId="994">
      <formula>NOT(ISERROR(SEARCH("M",AL12)))</formula>
    </cfRule>
    <cfRule type="containsText" priority="997" operator="containsText" aboveAverage="0" equalAverage="0" bottom="0" percent="0" rank="0" text="F" dxfId="995">
      <formula>NOT(ISERROR(SEARCH("F",AL12)))</formula>
    </cfRule>
    <cfRule type="containsText" priority="998" operator="containsText" aboveAverage="0" equalAverage="0" bottom="0" percent="0" rank="0" text="P" dxfId="996">
      <formula>NOT(ISERROR(SEARCH("P",AL12)))</formula>
    </cfRule>
    <cfRule type="containsText" priority="999" operator="containsText" aboveAverage="0" equalAverage="0" bottom="0" percent="0" rank="0" text="TI-S" dxfId="997">
      <formula>NOT(ISERROR(SEARCH("TI-S",AL12)))</formula>
    </cfRule>
    <cfRule type="containsText" priority="1000" operator="containsText" aboveAverage="0" equalAverage="0" bottom="0" percent="0" rank="0" text="TTR" dxfId="998">
      <formula>NOT(ISERROR(SEARCH("TTR",AL12)))</formula>
    </cfRule>
    <cfRule type="containsText" priority="1001" operator="containsText" aboveAverage="0" equalAverage="0" bottom="0" percent="0" rank="0" text="CRT" dxfId="999">
      <formula>NOT(ISERROR(SEARCH("CRT",AL12)))</formula>
    </cfRule>
    <cfRule type="containsText" priority="1002" operator="containsText" aboveAverage="0" equalAverage="0" bottom="0" percent="0" rank="0" text="LCG" dxfId="1000">
      <formula>NOT(ISERROR(SEARCH("LCG",AL12)))</formula>
    </cfRule>
    <cfRule type="containsText" priority="1003" operator="containsText" aboveAverage="0" equalAverage="0" bottom="0" percent="0" rank="0" text="LSG" dxfId="1001">
      <formula>NOT(ISERROR(SEARCH("LSG",AL12)))</formula>
    </cfRule>
    <cfRule type="containsText" priority="1004" operator="containsText" aboveAverage="0" equalAverage="0" bottom="0" percent="0" rank="0" text="V" dxfId="1002">
      <formula>NOT(ISERROR(SEARCH("V",AL12)))</formula>
    </cfRule>
    <cfRule type="containsText" priority="1005" operator="containsText" aboveAverage="0" equalAverage="0" bottom="0" percent="0" rank="0" text="L" dxfId="1003">
      <formula>NOT(ISERROR(SEARCH("L",AL12)))</formula>
    </cfRule>
    <cfRule type="containsText" priority="1006" operator="containsText" aboveAverage="0" equalAverage="0" bottom="0" percent="0" rank="0" text="A" dxfId="1004">
      <formula>NOT(ISERROR(SEARCH("A",AL12)))</formula>
    </cfRule>
    <cfRule type="containsText" priority="1007" operator="containsText" aboveAverage="0" equalAverage="0" bottom="0" percent="0" rank="0" text="LP" dxfId="1005">
      <formula>NOT(ISERROR(SEARCH("LP",AL12)))</formula>
    </cfRule>
    <cfRule type="containsText" priority="1008" operator="containsText" aboveAverage="0" equalAverage="0" bottom="0" percent="0" rank="0" text="TS" dxfId="1006">
      <formula>NOT(ISERROR(SEARCH("TS",AL12)))</formula>
    </cfRule>
  </conditionalFormatting>
  <conditionalFormatting sqref="AK10:AK11">
    <cfRule type="containsText" priority="1009" operator="containsText" aboveAverage="0" equalAverage="0" bottom="0" percent="0" rank="0" text="TI" dxfId="1007">
      <formula>NOT(ISERROR(SEARCH("TI",AK10)))</formula>
    </cfRule>
    <cfRule type="containsText" priority="1010" operator="containsText" aboveAverage="0" equalAverage="0" bottom="0" percent="0" rank="0" text="D" dxfId="1008">
      <formula>NOT(ISERROR(SEARCH("D",AK10)))</formula>
    </cfRule>
    <cfRule type="containsText" priority="1011" operator="containsText" aboveAverage="0" equalAverage="0" bottom="0" percent="0" rank="0" text="A" dxfId="1009">
      <formula>NOT(ISERROR(SEARCH("A",AK10)))</formula>
    </cfRule>
    <cfRule type="containsText" priority="1012" operator="containsText" aboveAverage="0" equalAverage="0" bottom="0" percent="0" rank="0" text="M" dxfId="1010">
      <formula>NOT(ISERROR(SEARCH("M",AK10)))</formula>
    </cfRule>
    <cfRule type="containsText" priority="1013" operator="containsText" aboveAverage="0" equalAverage="0" bottom="0" percent="0" rank="0" text="F" dxfId="1011">
      <formula>NOT(ISERROR(SEARCH("F",AK10)))</formula>
    </cfRule>
    <cfRule type="containsText" priority="1014" operator="containsText" aboveAverage="0" equalAverage="0" bottom="0" percent="0" rank="0" text="P" dxfId="1012">
      <formula>NOT(ISERROR(SEARCH("P",AK10)))</formula>
    </cfRule>
    <cfRule type="containsText" priority="1015" operator="containsText" aboveAverage="0" equalAverage="0" bottom="0" percent="0" rank="0" text="TI-S" dxfId="1013">
      <formula>NOT(ISERROR(SEARCH("TI-S",AK10)))</formula>
    </cfRule>
    <cfRule type="containsText" priority="1016" operator="containsText" aboveAverage="0" equalAverage="0" bottom="0" percent="0" rank="0" text="TTR" dxfId="1014">
      <formula>NOT(ISERROR(SEARCH("TTR",AK10)))</formula>
    </cfRule>
    <cfRule type="containsText" priority="1017" operator="containsText" aboveAverage="0" equalAverage="0" bottom="0" percent="0" rank="0" text="CRT" dxfId="1015">
      <formula>NOT(ISERROR(SEARCH("CRT",AK10)))</formula>
    </cfRule>
    <cfRule type="containsText" priority="1018" operator="containsText" aboveAverage="0" equalAverage="0" bottom="0" percent="0" rank="0" text="LCG" dxfId="1016">
      <formula>NOT(ISERROR(SEARCH("LCG",AK10)))</formula>
    </cfRule>
    <cfRule type="containsText" priority="1019" operator="containsText" aboveAverage="0" equalAverage="0" bottom="0" percent="0" rank="0" text="LP" dxfId="1017">
      <formula>NOT(ISERROR(SEARCH("LP",AK10)))</formula>
    </cfRule>
    <cfRule type="containsText" priority="1020" operator="containsText" aboveAverage="0" equalAverage="0" bottom="0" percent="0" rank="0" text="LSG" dxfId="1018">
      <formula>NOT(ISERROR(SEARCH("LSG",AK10)))</formula>
    </cfRule>
    <cfRule type="containsText" priority="1021" operator="containsText" aboveAverage="0" equalAverage="0" bottom="0" percent="0" rank="0" text="V" dxfId="1019">
      <formula>NOT(ISERROR(SEARCH("V",AK10)))</formula>
    </cfRule>
    <cfRule type="containsText" priority="1022" operator="containsText" aboveAverage="0" equalAverage="0" bottom="0" percent="0" rank="0" text="TS" dxfId="1020">
      <formula>NOT(ISERROR(SEARCH("TS",AK10)))</formula>
    </cfRule>
    <cfRule type="containsText" priority="1023" operator="containsText" aboveAverage="0" equalAverage="0" bottom="0" percent="0" rank="0" text="L" dxfId="1021">
      <formula>NOT(ISERROR(SEARCH("L",AK10)))</formula>
    </cfRule>
    <cfRule type="containsText" priority="1024" operator="containsText" aboveAverage="0" equalAverage="0" bottom="0" percent="0" rank="0" text="A" dxfId="1022">
      <formula>NOT(ISERROR(SEARCH("A",AK10)))</formula>
    </cfRule>
    <cfRule type="containsText" priority="1025" operator="containsText" aboveAverage="0" equalAverage="0" bottom="0" percent="0" rank="0" text="M" dxfId="1023">
      <formula>NOT(ISERROR(SEARCH("M",AK10)))</formula>
    </cfRule>
    <cfRule type="containsText" priority="1026" operator="containsText" aboveAverage="0" equalAverage="0" bottom="0" percent="0" rank="0" text="F" dxfId="1024">
      <formula>NOT(ISERROR(SEARCH("F",AK10)))</formula>
    </cfRule>
    <cfRule type="containsText" priority="1027" operator="containsText" aboveAverage="0" equalAverage="0" bottom="0" percent="0" rank="0" text="P" dxfId="1025">
      <formula>NOT(ISERROR(SEARCH("P",AK10)))</formula>
    </cfRule>
    <cfRule type="containsText" priority="1028" operator="containsText" aboveAverage="0" equalAverage="0" bottom="0" percent="0" rank="0" text="TI-S" dxfId="1026">
      <formula>NOT(ISERROR(SEARCH("TI-S",AK10)))</formula>
    </cfRule>
    <cfRule type="containsText" priority="1029" operator="containsText" aboveAverage="0" equalAverage="0" bottom="0" percent="0" rank="0" text="TTR" dxfId="1027">
      <formula>NOT(ISERROR(SEARCH("TTR",AK10)))</formula>
    </cfRule>
    <cfRule type="containsText" priority="1030" operator="containsText" aboveAverage="0" equalAverage="0" bottom="0" percent="0" rank="0" text="CRT" dxfId="1028">
      <formula>NOT(ISERROR(SEARCH("CRT",AK10)))</formula>
    </cfRule>
    <cfRule type="containsText" priority="1031" operator="containsText" aboveAverage="0" equalAverage="0" bottom="0" percent="0" rank="0" text="LCG" dxfId="1029">
      <formula>NOT(ISERROR(SEARCH("LCG",AK10)))</formula>
    </cfRule>
    <cfRule type="containsText" priority="1032" operator="containsText" aboveAverage="0" equalAverage="0" bottom="0" percent="0" rank="0" text="LP" dxfId="1030">
      <formula>NOT(ISERROR(SEARCH("LP",AK10)))</formula>
    </cfRule>
    <cfRule type="containsText" priority="1033" operator="containsText" aboveAverage="0" equalAverage="0" bottom="0" percent="0" rank="0" text="LSG" dxfId="1031">
      <formula>NOT(ISERROR(SEARCH("LSG",AK10)))</formula>
    </cfRule>
    <cfRule type="containsText" priority="1034" operator="containsText" aboveAverage="0" equalAverage="0" bottom="0" percent="0" rank="0" text="V" dxfId="1032">
      <formula>NOT(ISERROR(SEARCH("V",AK10)))</formula>
    </cfRule>
    <cfRule type="containsText" priority="1035" operator="containsText" aboveAverage="0" equalAverage="0" bottom="0" percent="0" rank="0" text="TS" dxfId="1033">
      <formula>NOT(ISERROR(SEARCH("TS",AK10)))</formula>
    </cfRule>
    <cfRule type="containsText" priority="1036" operator="containsText" aboveAverage="0" equalAverage="0" bottom="0" percent="0" rank="0" text="L" dxfId="1034">
      <formula>NOT(ISERROR(SEARCH("L",AK10)))</formula>
    </cfRule>
    <cfRule type="containsText" priority="1037" operator="containsText" aboveAverage="0" equalAverage="0" bottom="0" percent="0" rank="0" text="D" dxfId="1035">
      <formula>NOT(ISERROR(SEARCH("D",AK10)))</formula>
    </cfRule>
  </conditionalFormatting>
  <conditionalFormatting sqref="AK12">
    <cfRule type="containsText" priority="1038" operator="containsText" aboveAverage="0" equalAverage="0" bottom="0" percent="0" rank="0" text="LSG" dxfId="1036">
      <formula>NOT(ISERROR(SEARCH("LSG",AK12)))</formula>
    </cfRule>
    <cfRule type="containsText" priority="1039" operator="containsText" aboveAverage="0" equalAverage="0" bottom="0" percent="0" rank="0" text="V" dxfId="1037">
      <formula>NOT(ISERROR(SEARCH("V",AK12)))</formula>
    </cfRule>
    <cfRule type="containsText" priority="1040" operator="containsText" aboveAverage="0" equalAverage="0" bottom="0" percent="0" rank="0" text="L" dxfId="1038">
      <formula>NOT(ISERROR(SEARCH("L",AK12)))</formula>
    </cfRule>
    <cfRule type="containsText" priority="1041" operator="containsText" aboveAverage="0" equalAverage="0" bottom="0" percent="0" rank="0" text="TI" dxfId="1039">
      <formula>NOT(ISERROR(SEARCH("TI",AK12)))</formula>
    </cfRule>
    <cfRule type="containsText" priority="1042" operator="containsText" aboveAverage="0" equalAverage="0" bottom="0" percent="0" rank="0" text="P" dxfId="1040">
      <formula>NOT(ISERROR(SEARCH("P",AK12)))</formula>
    </cfRule>
    <cfRule type="containsText" priority="1043" operator="containsText" aboveAverage="0" equalAverage="0" bottom="0" percent="0" rank="0" text="TI-S" dxfId="1041">
      <formula>NOT(ISERROR(SEARCH("TI-S",AK12)))</formula>
    </cfRule>
    <cfRule type="containsText" priority="1044" operator="containsText" aboveAverage="0" equalAverage="0" bottom="0" percent="0" rank="0" text="TTR" dxfId="1042">
      <formula>NOT(ISERROR(SEARCH("TTR",AK12)))</formula>
    </cfRule>
    <cfRule type="containsText" priority="1045" operator="containsText" aboveAverage="0" equalAverage="0" bottom="0" percent="0" rank="0" text="CRT" dxfId="1043">
      <formula>NOT(ISERROR(SEARCH("CRT",AK12)))</formula>
    </cfRule>
    <cfRule type="containsText" priority="1046" operator="containsText" aboveAverage="0" equalAverage="0" bottom="0" percent="0" rank="0" text="LCG" dxfId="1044">
      <formula>NOT(ISERROR(SEARCH("LCG",AK12)))</formula>
    </cfRule>
    <cfRule type="containsText" priority="1047" operator="containsText" aboveAverage="0" equalAverage="0" bottom="0" percent="0" rank="0" text="M" dxfId="1045">
      <formula>NOT(ISERROR(SEARCH("M",AK12)))</formula>
    </cfRule>
    <cfRule type="containsText" priority="1048" operator="containsText" aboveAverage="0" equalAverage="0" bottom="0" percent="0" rank="0" text="F" dxfId="1046">
      <formula>NOT(ISERROR(SEARCH("F",AK12)))</formula>
    </cfRule>
    <cfRule type="containsText" priority="1049" operator="containsText" aboveAverage="0" equalAverage="0" bottom="0" percent="0" rank="0" text="P" dxfId="1047">
      <formula>NOT(ISERROR(SEARCH("P",AK12)))</formula>
    </cfRule>
    <cfRule type="containsText" priority="1050" operator="containsText" aboveAverage="0" equalAverage="0" bottom="0" percent="0" rank="0" text="TI-S" dxfId="1048">
      <formula>NOT(ISERROR(SEARCH("TI-S",AK12)))</formula>
    </cfRule>
    <cfRule type="containsText" priority="1051" operator="containsText" aboveAverage="0" equalAverage="0" bottom="0" percent="0" rank="0" text="TTR" dxfId="1049">
      <formula>NOT(ISERROR(SEARCH("TTR",AK12)))</formula>
    </cfRule>
    <cfRule type="containsText" priority="1052" operator="containsText" aboveAverage="0" equalAverage="0" bottom="0" percent="0" rank="0" text="CRT" dxfId="1050">
      <formula>NOT(ISERROR(SEARCH("CRT",AK12)))</formula>
    </cfRule>
    <cfRule type="containsText" priority="1053" operator="containsText" aboveAverage="0" equalAverage="0" bottom="0" percent="0" rank="0" text="LCG" dxfId="1051">
      <formula>NOT(ISERROR(SEARCH("LCG",AK12)))</formula>
    </cfRule>
    <cfRule type="containsText" priority="1054" operator="containsText" aboveAverage="0" equalAverage="0" bottom="0" percent="0" rank="0" text="LSG" dxfId="1052">
      <formula>NOT(ISERROR(SEARCH("LSG",AK12)))</formula>
    </cfRule>
    <cfRule type="containsText" priority="1055" operator="containsText" aboveAverage="0" equalAverage="0" bottom="0" percent="0" rank="0" text="V" dxfId="1053">
      <formula>NOT(ISERROR(SEARCH("V",AK12)))</formula>
    </cfRule>
    <cfRule type="containsText" priority="1056" operator="containsText" aboveAverage="0" equalAverage="0" bottom="0" percent="0" rank="0" text="L" dxfId="1054">
      <formula>NOT(ISERROR(SEARCH("L",AK12)))</formula>
    </cfRule>
    <cfRule type="containsText" priority="1057" operator="containsText" aboveAverage="0" equalAverage="0" bottom="0" percent="0" rank="0" text="A" dxfId="1055">
      <formula>NOT(ISERROR(SEARCH("A",AK12)))</formula>
    </cfRule>
    <cfRule type="containsText" priority="1058" operator="containsText" aboveAverage="0" equalAverage="0" bottom="0" percent="0" rank="0" text="LP" dxfId="1056">
      <formula>NOT(ISERROR(SEARCH("LP",AK12)))</formula>
    </cfRule>
    <cfRule type="containsText" priority="1059" operator="containsText" aboveAverage="0" equalAverage="0" bottom="0" percent="0" rank="0" text="TS" dxfId="1057">
      <formula>NOT(ISERROR(SEARCH("TS",AK12)))</formula>
    </cfRule>
  </conditionalFormatting>
  <conditionalFormatting sqref="AJ10:AJ11">
    <cfRule type="containsText" priority="1060" operator="containsText" aboveAverage="0" equalAverage="0" bottom="0" percent="0" rank="0" text="TI" dxfId="1058">
      <formula>NOT(ISERROR(SEARCH("TI",AJ10)))</formula>
    </cfRule>
    <cfRule type="containsText" priority="1061" operator="containsText" aboveAverage="0" equalAverage="0" bottom="0" percent="0" rank="0" text="D" dxfId="1059">
      <formula>NOT(ISERROR(SEARCH("D",AJ10)))</formula>
    </cfRule>
    <cfRule type="containsText" priority="1062" operator="containsText" aboveAverage="0" equalAverage="0" bottom="0" percent="0" rank="0" text="A" dxfId="1060">
      <formula>NOT(ISERROR(SEARCH("A",AJ10)))</formula>
    </cfRule>
    <cfRule type="containsText" priority="1063" operator="containsText" aboveAverage="0" equalAverage="0" bottom="0" percent="0" rank="0" text="M" dxfId="1061">
      <formula>NOT(ISERROR(SEARCH("M",AJ10)))</formula>
    </cfRule>
    <cfRule type="containsText" priority="1064" operator="containsText" aboveAverage="0" equalAverage="0" bottom="0" percent="0" rank="0" text="F" dxfId="1062">
      <formula>NOT(ISERROR(SEARCH("F",AJ10)))</formula>
    </cfRule>
    <cfRule type="containsText" priority="1065" operator="containsText" aboveAverage="0" equalAverage="0" bottom="0" percent="0" rank="0" text="P" dxfId="1063">
      <formula>NOT(ISERROR(SEARCH("P",AJ10)))</formula>
    </cfRule>
    <cfRule type="containsText" priority="1066" operator="containsText" aboveAverage="0" equalAverage="0" bottom="0" percent="0" rank="0" text="TI-S" dxfId="1064">
      <formula>NOT(ISERROR(SEARCH("TI-S",AJ10)))</formula>
    </cfRule>
    <cfRule type="containsText" priority="1067" operator="containsText" aboveAverage="0" equalAverage="0" bottom="0" percent="0" rank="0" text="TTR" dxfId="1065">
      <formula>NOT(ISERROR(SEARCH("TTR",AJ10)))</formula>
    </cfRule>
    <cfRule type="containsText" priority="1068" operator="containsText" aboveAverage="0" equalAverage="0" bottom="0" percent="0" rank="0" text="CRT" dxfId="1066">
      <formula>NOT(ISERROR(SEARCH("CRT",AJ10)))</formula>
    </cfRule>
    <cfRule type="containsText" priority="1069" operator="containsText" aboveAverage="0" equalAverage="0" bottom="0" percent="0" rank="0" text="LCG" dxfId="1067">
      <formula>NOT(ISERROR(SEARCH("LCG",AJ10)))</formula>
    </cfRule>
    <cfRule type="containsText" priority="1070" operator="containsText" aboveAverage="0" equalAverage="0" bottom="0" percent="0" rank="0" text="LP" dxfId="1068">
      <formula>NOT(ISERROR(SEARCH("LP",AJ10)))</formula>
    </cfRule>
    <cfRule type="containsText" priority="1071" operator="containsText" aboveAverage="0" equalAverage="0" bottom="0" percent="0" rank="0" text="LSG" dxfId="1069">
      <formula>NOT(ISERROR(SEARCH("LSG",AJ10)))</formula>
    </cfRule>
    <cfRule type="containsText" priority="1072" operator="containsText" aboveAverage="0" equalAverage="0" bottom="0" percent="0" rank="0" text="V" dxfId="1070">
      <formula>NOT(ISERROR(SEARCH("V",AJ10)))</formula>
    </cfRule>
    <cfRule type="containsText" priority="1073" operator="containsText" aboveAverage="0" equalAverage="0" bottom="0" percent="0" rank="0" text="TS" dxfId="1071">
      <formula>NOT(ISERROR(SEARCH("TS",AJ10)))</formula>
    </cfRule>
    <cfRule type="containsText" priority="1074" operator="containsText" aboveAverage="0" equalAverage="0" bottom="0" percent="0" rank="0" text="L" dxfId="1072">
      <formula>NOT(ISERROR(SEARCH("L",AJ10)))</formula>
    </cfRule>
    <cfRule type="containsText" priority="1075" operator="containsText" aboveAverage="0" equalAverage="0" bottom="0" percent="0" rank="0" text="A" dxfId="1073">
      <formula>NOT(ISERROR(SEARCH("A",AJ10)))</formula>
    </cfRule>
    <cfRule type="containsText" priority="1076" operator="containsText" aboveAverage="0" equalAverage="0" bottom="0" percent="0" rank="0" text="M" dxfId="1074">
      <formula>NOT(ISERROR(SEARCH("M",AJ10)))</formula>
    </cfRule>
    <cfRule type="containsText" priority="1077" operator="containsText" aboveAverage="0" equalAverage="0" bottom="0" percent="0" rank="0" text="F" dxfId="1075">
      <formula>NOT(ISERROR(SEARCH("F",AJ10)))</formula>
    </cfRule>
    <cfRule type="containsText" priority="1078" operator="containsText" aboveAverage="0" equalAverage="0" bottom="0" percent="0" rank="0" text="P" dxfId="1076">
      <formula>NOT(ISERROR(SEARCH("P",AJ10)))</formula>
    </cfRule>
    <cfRule type="containsText" priority="1079" operator="containsText" aboveAverage="0" equalAverage="0" bottom="0" percent="0" rank="0" text="TI-S" dxfId="1077">
      <formula>NOT(ISERROR(SEARCH("TI-S",AJ10)))</formula>
    </cfRule>
    <cfRule type="containsText" priority="1080" operator="containsText" aboveAverage="0" equalAverage="0" bottom="0" percent="0" rank="0" text="TTR" dxfId="1078">
      <formula>NOT(ISERROR(SEARCH("TTR",AJ10)))</formula>
    </cfRule>
    <cfRule type="containsText" priority="1081" operator="containsText" aboveAverage="0" equalAverage="0" bottom="0" percent="0" rank="0" text="CRT" dxfId="1079">
      <formula>NOT(ISERROR(SEARCH("CRT",AJ10)))</formula>
    </cfRule>
    <cfRule type="containsText" priority="1082" operator="containsText" aboveAverage="0" equalAverage="0" bottom="0" percent="0" rank="0" text="LCG" dxfId="1080">
      <formula>NOT(ISERROR(SEARCH("LCG",AJ10)))</formula>
    </cfRule>
    <cfRule type="containsText" priority="1083" operator="containsText" aboveAverage="0" equalAverage="0" bottom="0" percent="0" rank="0" text="LP" dxfId="1081">
      <formula>NOT(ISERROR(SEARCH("LP",AJ10)))</formula>
    </cfRule>
    <cfRule type="containsText" priority="1084" operator="containsText" aboveAverage="0" equalAverage="0" bottom="0" percent="0" rank="0" text="LSG" dxfId="1082">
      <formula>NOT(ISERROR(SEARCH("LSG",AJ10)))</formula>
    </cfRule>
    <cfRule type="containsText" priority="1085" operator="containsText" aboveAverage="0" equalAverage="0" bottom="0" percent="0" rank="0" text="V" dxfId="1083">
      <formula>NOT(ISERROR(SEARCH("V",AJ10)))</formula>
    </cfRule>
    <cfRule type="containsText" priority="1086" operator="containsText" aboveAverage="0" equalAverage="0" bottom="0" percent="0" rank="0" text="TS" dxfId="1084">
      <formula>NOT(ISERROR(SEARCH("TS",AJ10)))</formula>
    </cfRule>
    <cfRule type="containsText" priority="1087" operator="containsText" aboveAverage="0" equalAverage="0" bottom="0" percent="0" rank="0" text="L" dxfId="1085">
      <formula>NOT(ISERROR(SEARCH("L",AJ10)))</formula>
    </cfRule>
    <cfRule type="containsText" priority="1088" operator="containsText" aboveAverage="0" equalAverage="0" bottom="0" percent="0" rank="0" text="D" dxfId="1086">
      <formula>NOT(ISERROR(SEARCH("D",AJ10)))</formula>
    </cfRule>
  </conditionalFormatting>
  <conditionalFormatting sqref="AJ12">
    <cfRule type="containsText" priority="1089" operator="containsText" aboveAverage="0" equalAverage="0" bottom="0" percent="0" rank="0" text="LSG" dxfId="1087">
      <formula>NOT(ISERROR(SEARCH("LSG",AJ12)))</formula>
    </cfRule>
    <cfRule type="containsText" priority="1090" operator="containsText" aboveAverage="0" equalAverage="0" bottom="0" percent="0" rank="0" text="V" dxfId="1088">
      <formula>NOT(ISERROR(SEARCH("V",AJ12)))</formula>
    </cfRule>
    <cfRule type="containsText" priority="1091" operator="containsText" aboveAverage="0" equalAverage="0" bottom="0" percent="0" rank="0" text="L" dxfId="1089">
      <formula>NOT(ISERROR(SEARCH("L",AJ12)))</formula>
    </cfRule>
    <cfRule type="containsText" priority="1092" operator="containsText" aboveAverage="0" equalAverage="0" bottom="0" percent="0" rank="0" text="TI" dxfId="1090">
      <formula>NOT(ISERROR(SEARCH("TI",AJ12)))</formula>
    </cfRule>
    <cfRule type="containsText" priority="1093" operator="containsText" aboveAverage="0" equalAverage="0" bottom="0" percent="0" rank="0" text="P" dxfId="1091">
      <formula>NOT(ISERROR(SEARCH("P",AJ12)))</formula>
    </cfRule>
    <cfRule type="containsText" priority="1094" operator="containsText" aboveAverage="0" equalAverage="0" bottom="0" percent="0" rank="0" text="TI-S" dxfId="1092">
      <formula>NOT(ISERROR(SEARCH("TI-S",AJ12)))</formula>
    </cfRule>
    <cfRule type="containsText" priority="1095" operator="containsText" aboveAverage="0" equalAverage="0" bottom="0" percent="0" rank="0" text="TTR" dxfId="1093">
      <formula>NOT(ISERROR(SEARCH("TTR",AJ12)))</formula>
    </cfRule>
    <cfRule type="containsText" priority="1096" operator="containsText" aboveAverage="0" equalAverage="0" bottom="0" percent="0" rank="0" text="CRT" dxfId="1094">
      <formula>NOT(ISERROR(SEARCH("CRT",AJ12)))</formula>
    </cfRule>
    <cfRule type="containsText" priority="1097" operator="containsText" aboveAverage="0" equalAverage="0" bottom="0" percent="0" rank="0" text="LCG" dxfId="1095">
      <formula>NOT(ISERROR(SEARCH("LCG",AJ12)))</formula>
    </cfRule>
    <cfRule type="containsText" priority="1098" operator="containsText" aboveAverage="0" equalAverage="0" bottom="0" percent="0" rank="0" text="M" dxfId="1096">
      <formula>NOT(ISERROR(SEARCH("M",AJ12)))</formula>
    </cfRule>
    <cfRule type="containsText" priority="1099" operator="containsText" aboveAverage="0" equalAverage="0" bottom="0" percent="0" rank="0" text="F" dxfId="1097">
      <formula>NOT(ISERROR(SEARCH("F",AJ12)))</formula>
    </cfRule>
    <cfRule type="containsText" priority="1100" operator="containsText" aboveAverage="0" equalAverage="0" bottom="0" percent="0" rank="0" text="P" dxfId="1098">
      <formula>NOT(ISERROR(SEARCH("P",AJ12)))</formula>
    </cfRule>
    <cfRule type="containsText" priority="1101" operator="containsText" aboveAverage="0" equalAverage="0" bottom="0" percent="0" rank="0" text="TI-S" dxfId="1099">
      <formula>NOT(ISERROR(SEARCH("TI-S",AJ12)))</formula>
    </cfRule>
    <cfRule type="containsText" priority="1102" operator="containsText" aboveAverage="0" equalAverage="0" bottom="0" percent="0" rank="0" text="TTR" dxfId="1100">
      <formula>NOT(ISERROR(SEARCH("TTR",AJ12)))</formula>
    </cfRule>
    <cfRule type="containsText" priority="1103" operator="containsText" aboveAverage="0" equalAverage="0" bottom="0" percent="0" rank="0" text="CRT" dxfId="1101">
      <formula>NOT(ISERROR(SEARCH("CRT",AJ12)))</formula>
    </cfRule>
    <cfRule type="containsText" priority="1104" operator="containsText" aboveAverage="0" equalAverage="0" bottom="0" percent="0" rank="0" text="LCG" dxfId="1102">
      <formula>NOT(ISERROR(SEARCH("LCG",AJ12)))</formula>
    </cfRule>
    <cfRule type="containsText" priority="1105" operator="containsText" aboveAverage="0" equalAverage="0" bottom="0" percent="0" rank="0" text="LSG" dxfId="1103">
      <formula>NOT(ISERROR(SEARCH("LSG",AJ12)))</formula>
    </cfRule>
    <cfRule type="containsText" priority="1106" operator="containsText" aboveAverage="0" equalAverage="0" bottom="0" percent="0" rank="0" text="V" dxfId="1104">
      <formula>NOT(ISERROR(SEARCH("V",AJ12)))</formula>
    </cfRule>
    <cfRule type="containsText" priority="1107" operator="containsText" aboveAverage="0" equalAverage="0" bottom="0" percent="0" rank="0" text="L" dxfId="1105">
      <formula>NOT(ISERROR(SEARCH("L",AJ12)))</formula>
    </cfRule>
    <cfRule type="containsText" priority="1108" operator="containsText" aboveAverage="0" equalAverage="0" bottom="0" percent="0" rank="0" text="A" dxfId="1106">
      <formula>NOT(ISERROR(SEARCH("A",AJ12)))</formula>
    </cfRule>
    <cfRule type="containsText" priority="1109" operator="containsText" aboveAverage="0" equalAverage="0" bottom="0" percent="0" rank="0" text="LP" dxfId="1107">
      <formula>NOT(ISERROR(SEARCH("LP",AJ12)))</formula>
    </cfRule>
    <cfRule type="containsText" priority="1110" operator="containsText" aboveAverage="0" equalAverage="0" bottom="0" percent="0" rank="0" text="TS" dxfId="1108">
      <formula>NOT(ISERROR(SEARCH("TS",AJ12)))</formula>
    </cfRule>
  </conditionalFormatting>
  <conditionalFormatting sqref="AI10:AI11">
    <cfRule type="containsText" priority="1111" operator="containsText" aboveAverage="0" equalAverage="0" bottom="0" percent="0" rank="0" text="TI" dxfId="1109">
      <formula>NOT(ISERROR(SEARCH("TI",AI10)))</formula>
    </cfRule>
    <cfRule type="containsText" priority="1112" operator="containsText" aboveAverage="0" equalAverage="0" bottom="0" percent="0" rank="0" text="D" dxfId="1110">
      <formula>NOT(ISERROR(SEARCH("D",AI10)))</formula>
    </cfRule>
    <cfRule type="containsText" priority="1113" operator="containsText" aboveAverage="0" equalAverage="0" bottom="0" percent="0" rank="0" text="A" dxfId="1111">
      <formula>NOT(ISERROR(SEARCH("A",AI10)))</formula>
    </cfRule>
    <cfRule type="containsText" priority="1114" operator="containsText" aboveAverage="0" equalAverage="0" bottom="0" percent="0" rank="0" text="M" dxfId="1112">
      <formula>NOT(ISERROR(SEARCH("M",AI10)))</formula>
    </cfRule>
    <cfRule type="containsText" priority="1115" operator="containsText" aboveAverage="0" equalAverage="0" bottom="0" percent="0" rank="0" text="F" dxfId="1113">
      <formula>NOT(ISERROR(SEARCH("F",AI10)))</formula>
    </cfRule>
    <cfRule type="containsText" priority="1116" operator="containsText" aboveAverage="0" equalAverage="0" bottom="0" percent="0" rank="0" text="P" dxfId="1114">
      <formula>NOT(ISERROR(SEARCH("P",AI10)))</formula>
    </cfRule>
    <cfRule type="containsText" priority="1117" operator="containsText" aboveAverage="0" equalAverage="0" bottom="0" percent="0" rank="0" text="TI-S" dxfId="1115">
      <formula>NOT(ISERROR(SEARCH("TI-S",AI10)))</formula>
    </cfRule>
    <cfRule type="containsText" priority="1118" operator="containsText" aboveAverage="0" equalAverage="0" bottom="0" percent="0" rank="0" text="TTR" dxfId="1116">
      <formula>NOT(ISERROR(SEARCH("TTR",AI10)))</formula>
    </cfRule>
    <cfRule type="containsText" priority="1119" operator="containsText" aboveAverage="0" equalAverage="0" bottom="0" percent="0" rank="0" text="CRT" dxfId="1117">
      <formula>NOT(ISERROR(SEARCH("CRT",AI10)))</formula>
    </cfRule>
    <cfRule type="containsText" priority="1120" operator="containsText" aboveAverage="0" equalAverage="0" bottom="0" percent="0" rank="0" text="LCG" dxfId="1118">
      <formula>NOT(ISERROR(SEARCH("LCG",AI10)))</formula>
    </cfRule>
    <cfRule type="containsText" priority="1121" operator="containsText" aboveAverage="0" equalAverage="0" bottom="0" percent="0" rank="0" text="LP" dxfId="1119">
      <formula>NOT(ISERROR(SEARCH("LP",AI10)))</formula>
    </cfRule>
    <cfRule type="containsText" priority="1122" operator="containsText" aboveAverage="0" equalAverage="0" bottom="0" percent="0" rank="0" text="LSG" dxfId="1120">
      <formula>NOT(ISERROR(SEARCH("LSG",AI10)))</formula>
    </cfRule>
    <cfRule type="containsText" priority="1123" operator="containsText" aboveAverage="0" equalAverage="0" bottom="0" percent="0" rank="0" text="V" dxfId="1121">
      <formula>NOT(ISERROR(SEARCH("V",AI10)))</formula>
    </cfRule>
    <cfRule type="containsText" priority="1124" operator="containsText" aboveAverage="0" equalAverage="0" bottom="0" percent="0" rank="0" text="TS" dxfId="1122">
      <formula>NOT(ISERROR(SEARCH("TS",AI10)))</formula>
    </cfRule>
    <cfRule type="containsText" priority="1125" operator="containsText" aboveAverage="0" equalAverage="0" bottom="0" percent="0" rank="0" text="L" dxfId="1123">
      <formula>NOT(ISERROR(SEARCH("L",AI10)))</formula>
    </cfRule>
    <cfRule type="containsText" priority="1126" operator="containsText" aboveAverage="0" equalAverage="0" bottom="0" percent="0" rank="0" text="A" dxfId="1124">
      <formula>NOT(ISERROR(SEARCH("A",AI10)))</formula>
    </cfRule>
    <cfRule type="containsText" priority="1127" operator="containsText" aboveAverage="0" equalAverage="0" bottom="0" percent="0" rank="0" text="M" dxfId="1125">
      <formula>NOT(ISERROR(SEARCH("M",AI10)))</formula>
    </cfRule>
    <cfRule type="containsText" priority="1128" operator="containsText" aboveAverage="0" equalAverage="0" bottom="0" percent="0" rank="0" text="F" dxfId="1126">
      <formula>NOT(ISERROR(SEARCH("F",AI10)))</formula>
    </cfRule>
    <cfRule type="containsText" priority="1129" operator="containsText" aboveAverage="0" equalAverage="0" bottom="0" percent="0" rank="0" text="P" dxfId="1127">
      <formula>NOT(ISERROR(SEARCH("P",AI10)))</formula>
    </cfRule>
    <cfRule type="containsText" priority="1130" operator="containsText" aboveAverage="0" equalAverage="0" bottom="0" percent="0" rank="0" text="TI-S" dxfId="1128">
      <formula>NOT(ISERROR(SEARCH("TI-S",AI10)))</formula>
    </cfRule>
    <cfRule type="containsText" priority="1131" operator="containsText" aboveAverage="0" equalAverage="0" bottom="0" percent="0" rank="0" text="TTR" dxfId="1129">
      <formula>NOT(ISERROR(SEARCH("TTR",AI10)))</formula>
    </cfRule>
    <cfRule type="containsText" priority="1132" operator="containsText" aboveAverage="0" equalAverage="0" bottom="0" percent="0" rank="0" text="CRT" dxfId="1130">
      <formula>NOT(ISERROR(SEARCH("CRT",AI10)))</formula>
    </cfRule>
    <cfRule type="containsText" priority="1133" operator="containsText" aboveAverage="0" equalAverage="0" bottom="0" percent="0" rank="0" text="LCG" dxfId="1131">
      <formula>NOT(ISERROR(SEARCH("LCG",AI10)))</formula>
    </cfRule>
    <cfRule type="containsText" priority="1134" operator="containsText" aboveAverage="0" equalAverage="0" bottom="0" percent="0" rank="0" text="LP" dxfId="1132">
      <formula>NOT(ISERROR(SEARCH("LP",AI10)))</formula>
    </cfRule>
    <cfRule type="containsText" priority="1135" operator="containsText" aboveAverage="0" equalAverage="0" bottom="0" percent="0" rank="0" text="LSG" dxfId="1133">
      <formula>NOT(ISERROR(SEARCH("LSG",AI10)))</formula>
    </cfRule>
    <cfRule type="containsText" priority="1136" operator="containsText" aboveAverage="0" equalAverage="0" bottom="0" percent="0" rank="0" text="V" dxfId="1134">
      <formula>NOT(ISERROR(SEARCH("V",AI10)))</formula>
    </cfRule>
    <cfRule type="containsText" priority="1137" operator="containsText" aboveAverage="0" equalAverage="0" bottom="0" percent="0" rank="0" text="TS" dxfId="1135">
      <formula>NOT(ISERROR(SEARCH("TS",AI10)))</formula>
    </cfRule>
    <cfRule type="containsText" priority="1138" operator="containsText" aboveAverage="0" equalAverage="0" bottom="0" percent="0" rank="0" text="L" dxfId="1136">
      <formula>NOT(ISERROR(SEARCH("L",AI10)))</formula>
    </cfRule>
    <cfRule type="containsText" priority="1139" operator="containsText" aboveAverage="0" equalAverage="0" bottom="0" percent="0" rank="0" text="D" dxfId="1137">
      <formula>NOT(ISERROR(SEARCH("D",AI10)))</formula>
    </cfRule>
  </conditionalFormatting>
  <conditionalFormatting sqref="AI12">
    <cfRule type="containsText" priority="1140" operator="containsText" aboveAverage="0" equalAverage="0" bottom="0" percent="0" rank="0" text="LSG" dxfId="1138">
      <formula>NOT(ISERROR(SEARCH("LSG",AI12)))</formula>
    </cfRule>
    <cfRule type="containsText" priority="1141" operator="containsText" aboveAverage="0" equalAverage="0" bottom="0" percent="0" rank="0" text="V" dxfId="1139">
      <formula>NOT(ISERROR(SEARCH("V",AI12)))</formula>
    </cfRule>
    <cfRule type="containsText" priority="1142" operator="containsText" aboveAverage="0" equalAverage="0" bottom="0" percent="0" rank="0" text="L" dxfId="1140">
      <formula>NOT(ISERROR(SEARCH("L",AI12)))</formula>
    </cfRule>
    <cfRule type="containsText" priority="1143" operator="containsText" aboveAverage="0" equalAverage="0" bottom="0" percent="0" rank="0" text="TI" dxfId="1141">
      <formula>NOT(ISERROR(SEARCH("TI",AI12)))</formula>
    </cfRule>
    <cfRule type="containsText" priority="1144" operator="containsText" aboveAverage="0" equalAverage="0" bottom="0" percent="0" rank="0" text="P" dxfId="1142">
      <formula>NOT(ISERROR(SEARCH("P",AI12)))</formula>
    </cfRule>
    <cfRule type="containsText" priority="1145" operator="containsText" aboveAverage="0" equalAverage="0" bottom="0" percent="0" rank="0" text="TI-S" dxfId="1143">
      <formula>NOT(ISERROR(SEARCH("TI-S",AI12)))</formula>
    </cfRule>
    <cfRule type="containsText" priority="1146" operator="containsText" aboveAverage="0" equalAverage="0" bottom="0" percent="0" rank="0" text="TTR" dxfId="1144">
      <formula>NOT(ISERROR(SEARCH("TTR",AI12)))</formula>
    </cfRule>
    <cfRule type="containsText" priority="1147" operator="containsText" aboveAverage="0" equalAverage="0" bottom="0" percent="0" rank="0" text="CRT" dxfId="1145">
      <formula>NOT(ISERROR(SEARCH("CRT",AI12)))</formula>
    </cfRule>
    <cfRule type="containsText" priority="1148" operator="containsText" aboveAverage="0" equalAverage="0" bottom="0" percent="0" rank="0" text="LCG" dxfId="1146">
      <formula>NOT(ISERROR(SEARCH("LCG",AI12)))</formula>
    </cfRule>
    <cfRule type="containsText" priority="1149" operator="containsText" aboveAverage="0" equalAverage="0" bottom="0" percent="0" rank="0" text="M" dxfId="1147">
      <formula>NOT(ISERROR(SEARCH("M",AI12)))</formula>
    </cfRule>
    <cfRule type="containsText" priority="1150" operator="containsText" aboveAverage="0" equalAverage="0" bottom="0" percent="0" rank="0" text="F" dxfId="1148">
      <formula>NOT(ISERROR(SEARCH("F",AI12)))</formula>
    </cfRule>
    <cfRule type="containsText" priority="1151" operator="containsText" aboveAverage="0" equalAverage="0" bottom="0" percent="0" rank="0" text="P" dxfId="1149">
      <formula>NOT(ISERROR(SEARCH("P",AI12)))</formula>
    </cfRule>
    <cfRule type="containsText" priority="1152" operator="containsText" aboveAverage="0" equalAverage="0" bottom="0" percent="0" rank="0" text="TI-S" dxfId="1150">
      <formula>NOT(ISERROR(SEARCH("TI-S",AI12)))</formula>
    </cfRule>
    <cfRule type="containsText" priority="1153" operator="containsText" aboveAverage="0" equalAverage="0" bottom="0" percent="0" rank="0" text="TTR" dxfId="1151">
      <formula>NOT(ISERROR(SEARCH("TTR",AI12)))</formula>
    </cfRule>
    <cfRule type="containsText" priority="1154" operator="containsText" aboveAverage="0" equalAverage="0" bottom="0" percent="0" rank="0" text="CRT" dxfId="1152">
      <formula>NOT(ISERROR(SEARCH("CRT",AI12)))</formula>
    </cfRule>
    <cfRule type="containsText" priority="1155" operator="containsText" aboveAverage="0" equalAverage="0" bottom="0" percent="0" rank="0" text="LCG" dxfId="1153">
      <formula>NOT(ISERROR(SEARCH("LCG",AI12)))</formula>
    </cfRule>
    <cfRule type="containsText" priority="1156" operator="containsText" aboveAverage="0" equalAverage="0" bottom="0" percent="0" rank="0" text="LSG" dxfId="1154">
      <formula>NOT(ISERROR(SEARCH("LSG",AI12)))</formula>
    </cfRule>
    <cfRule type="containsText" priority="1157" operator="containsText" aboveAverage="0" equalAverage="0" bottom="0" percent="0" rank="0" text="V" dxfId="1155">
      <formula>NOT(ISERROR(SEARCH("V",AI12)))</formula>
    </cfRule>
    <cfRule type="containsText" priority="1158" operator="containsText" aboveAverage="0" equalAverage="0" bottom="0" percent="0" rank="0" text="L" dxfId="1156">
      <formula>NOT(ISERROR(SEARCH("L",AI12)))</formula>
    </cfRule>
    <cfRule type="containsText" priority="1159" operator="containsText" aboveAverage="0" equalAverage="0" bottom="0" percent="0" rank="0" text="A" dxfId="1157">
      <formula>NOT(ISERROR(SEARCH("A",AI12)))</formula>
    </cfRule>
    <cfRule type="containsText" priority="1160" operator="containsText" aboveAverage="0" equalAverage="0" bottom="0" percent="0" rank="0" text="LP" dxfId="1158">
      <formula>NOT(ISERROR(SEARCH("LP",AI12)))</formula>
    </cfRule>
    <cfRule type="containsText" priority="1161" operator="containsText" aboveAverage="0" equalAverage="0" bottom="0" percent="0" rank="0" text="TS" dxfId="1159">
      <formula>NOT(ISERROR(SEARCH("TS",AI12)))</formula>
    </cfRule>
  </conditionalFormatting>
  <conditionalFormatting sqref="V10:AH11">
    <cfRule type="containsText" priority="1162" operator="containsText" aboveAverage="0" equalAverage="0" bottom="0" percent="0" rank="0" text="TI" dxfId="1160">
      <formula>NOT(ISERROR(SEARCH("TI",V10)))</formula>
    </cfRule>
  </conditionalFormatting>
  <conditionalFormatting sqref="AH10:AH11">
    <cfRule type="containsText" priority="1163" operator="containsText" aboveAverage="0" equalAverage="0" bottom="0" percent="0" rank="0" text="D" dxfId="1161">
      <formula>NOT(ISERROR(SEARCH("D",AH10)))</formula>
    </cfRule>
    <cfRule type="containsText" priority="1164" operator="containsText" aboveAverage="0" equalAverage="0" bottom="0" percent="0" rank="0" text="A" dxfId="1162">
      <formula>NOT(ISERROR(SEARCH("A",AH10)))</formula>
    </cfRule>
    <cfRule type="containsText" priority="1165" operator="containsText" aboveAverage="0" equalAverage="0" bottom="0" percent="0" rank="0" text="M" dxfId="1163">
      <formula>NOT(ISERROR(SEARCH("M",AH10)))</formula>
    </cfRule>
    <cfRule type="containsText" priority="1166" operator="containsText" aboveAverage="0" equalAverage="0" bottom="0" percent="0" rank="0" text="F" dxfId="1164">
      <formula>NOT(ISERROR(SEARCH("F",AH10)))</formula>
    </cfRule>
    <cfRule type="containsText" priority="1167" operator="containsText" aboveAverage="0" equalAverage="0" bottom="0" percent="0" rank="0" text="P" dxfId="1165">
      <formula>NOT(ISERROR(SEARCH("P",AH10)))</formula>
    </cfRule>
    <cfRule type="containsText" priority="1168" operator="containsText" aboveAverage="0" equalAverage="0" bottom="0" percent="0" rank="0" text="TI-S" dxfId="1166">
      <formula>NOT(ISERROR(SEARCH("TI-S",AH10)))</formula>
    </cfRule>
    <cfRule type="containsText" priority="1169" operator="containsText" aboveAverage="0" equalAverage="0" bottom="0" percent="0" rank="0" text="TTR" dxfId="1167">
      <formula>NOT(ISERROR(SEARCH("TTR",AH10)))</formula>
    </cfRule>
    <cfRule type="containsText" priority="1170" operator="containsText" aboveAverage="0" equalAverage="0" bottom="0" percent="0" rank="0" text="CRT" dxfId="1168">
      <formula>NOT(ISERROR(SEARCH("CRT",AH10)))</formula>
    </cfRule>
    <cfRule type="containsText" priority="1171" operator="containsText" aboveAverage="0" equalAverage="0" bottom="0" percent="0" rank="0" text="LCG" dxfId="1169">
      <formula>NOT(ISERROR(SEARCH("LCG",AH10)))</formula>
    </cfRule>
    <cfRule type="containsText" priority="1172" operator="containsText" aboveAverage="0" equalAverage="0" bottom="0" percent="0" rank="0" text="LP" dxfId="1170">
      <formula>NOT(ISERROR(SEARCH("LP",AH10)))</formula>
    </cfRule>
    <cfRule type="containsText" priority="1173" operator="containsText" aboveAverage="0" equalAverage="0" bottom="0" percent="0" rank="0" text="LSG" dxfId="1171">
      <formula>NOT(ISERROR(SEARCH("LSG",AH10)))</formula>
    </cfRule>
    <cfRule type="containsText" priority="1174" operator="containsText" aboveAverage="0" equalAverage="0" bottom="0" percent="0" rank="0" text="V" dxfId="1172">
      <formula>NOT(ISERROR(SEARCH("V",AH10)))</formula>
    </cfRule>
    <cfRule type="containsText" priority="1175" operator="containsText" aboveAverage="0" equalAverage="0" bottom="0" percent="0" rank="0" text="TS" dxfId="1173">
      <formula>NOT(ISERROR(SEARCH("TS",AH10)))</formula>
    </cfRule>
    <cfRule type="containsText" priority="1176" operator="containsText" aboveAverage="0" equalAverage="0" bottom="0" percent="0" rank="0" text="L" dxfId="1174">
      <formula>NOT(ISERROR(SEARCH("L",AH10)))</formula>
    </cfRule>
    <cfRule type="containsText" priority="1177" operator="containsText" aboveAverage="0" equalAverage="0" bottom="0" percent="0" rank="0" text="A" dxfId="1175">
      <formula>NOT(ISERROR(SEARCH("A",AH10)))</formula>
    </cfRule>
    <cfRule type="containsText" priority="1178" operator="containsText" aboveAverage="0" equalAverage="0" bottom="0" percent="0" rank="0" text="M" dxfId="1176">
      <formula>NOT(ISERROR(SEARCH("M",AH10)))</formula>
    </cfRule>
    <cfRule type="containsText" priority="1179" operator="containsText" aboveAverage="0" equalAverage="0" bottom="0" percent="0" rank="0" text="F" dxfId="1177">
      <formula>NOT(ISERROR(SEARCH("F",AH10)))</formula>
    </cfRule>
    <cfRule type="containsText" priority="1180" operator="containsText" aboveAverage="0" equalAverage="0" bottom="0" percent="0" rank="0" text="P" dxfId="1178">
      <formula>NOT(ISERROR(SEARCH("P",AH10)))</formula>
    </cfRule>
    <cfRule type="containsText" priority="1181" operator="containsText" aboveAverage="0" equalAverage="0" bottom="0" percent="0" rank="0" text="TI-S" dxfId="1179">
      <formula>NOT(ISERROR(SEARCH("TI-S",AH10)))</formula>
    </cfRule>
    <cfRule type="containsText" priority="1182" operator="containsText" aboveAverage="0" equalAverage="0" bottom="0" percent="0" rank="0" text="TTR" dxfId="1180">
      <formula>NOT(ISERROR(SEARCH("TTR",AH10)))</formula>
    </cfRule>
    <cfRule type="containsText" priority="1183" operator="containsText" aboveAverage="0" equalAverage="0" bottom="0" percent="0" rank="0" text="CRT" dxfId="1181">
      <formula>NOT(ISERROR(SEARCH("CRT",AH10)))</formula>
    </cfRule>
    <cfRule type="containsText" priority="1184" operator="containsText" aboveAverage="0" equalAverage="0" bottom="0" percent="0" rank="0" text="LCG" dxfId="1182">
      <formula>NOT(ISERROR(SEARCH("LCG",AH10)))</formula>
    </cfRule>
    <cfRule type="containsText" priority="1185" operator="containsText" aboveAverage="0" equalAverage="0" bottom="0" percent="0" rank="0" text="LP" dxfId="1183">
      <formula>NOT(ISERROR(SEARCH("LP",AH10)))</formula>
    </cfRule>
    <cfRule type="containsText" priority="1186" operator="containsText" aboveAverage="0" equalAverage="0" bottom="0" percent="0" rank="0" text="LSG" dxfId="1184">
      <formula>NOT(ISERROR(SEARCH("LSG",AH10)))</formula>
    </cfRule>
    <cfRule type="containsText" priority="1187" operator="containsText" aboveAverage="0" equalAverage="0" bottom="0" percent="0" rank="0" text="V" dxfId="1185">
      <formula>NOT(ISERROR(SEARCH("V",AH10)))</formula>
    </cfRule>
    <cfRule type="containsText" priority="1188" operator="containsText" aboveAverage="0" equalAverage="0" bottom="0" percent="0" rank="0" text="TS" dxfId="1186">
      <formula>NOT(ISERROR(SEARCH("TS",AH10)))</formula>
    </cfRule>
    <cfRule type="containsText" priority="1189" operator="containsText" aboveAverage="0" equalAverage="0" bottom="0" percent="0" rank="0" text="L" dxfId="1187">
      <formula>NOT(ISERROR(SEARCH("L",AH10)))</formula>
    </cfRule>
  </conditionalFormatting>
  <conditionalFormatting sqref="AG10:AH11">
    <cfRule type="containsText" priority="1190" operator="containsText" aboveAverage="0" equalAverage="0" bottom="0" percent="0" rank="0" text="D" dxfId="1188">
      <formula>NOT(ISERROR(SEARCH("D",AG10)))</formula>
    </cfRule>
  </conditionalFormatting>
  <conditionalFormatting sqref="AH12">
    <cfRule type="containsText" priority="1191" operator="containsText" aboveAverage="0" equalAverage="0" bottom="0" percent="0" rank="0" text="LSG" dxfId="1189">
      <formula>NOT(ISERROR(SEARCH("LSG",AH12)))</formula>
    </cfRule>
    <cfRule type="containsText" priority="1192" operator="containsText" aboveAverage="0" equalAverage="0" bottom="0" percent="0" rank="0" text="V" dxfId="1190">
      <formula>NOT(ISERROR(SEARCH("V",AH12)))</formula>
    </cfRule>
    <cfRule type="containsText" priority="1193" operator="containsText" aboveAverage="0" equalAverage="0" bottom="0" percent="0" rank="0" text="L" dxfId="1191">
      <formula>NOT(ISERROR(SEARCH("L",AH12)))</formula>
    </cfRule>
    <cfRule type="containsText" priority="1194" operator="containsText" aboveAverage="0" equalAverage="0" bottom="0" percent="0" rank="0" text="TI" dxfId="1192">
      <formula>NOT(ISERROR(SEARCH("TI",AH12)))</formula>
    </cfRule>
    <cfRule type="containsText" priority="1195" operator="containsText" aboveAverage="0" equalAverage="0" bottom="0" percent="0" rank="0" text="P" dxfId="1193">
      <formula>NOT(ISERROR(SEARCH("P",AH12)))</formula>
    </cfRule>
    <cfRule type="containsText" priority="1196" operator="containsText" aboveAverage="0" equalAverage="0" bottom="0" percent="0" rank="0" text="TI-S" dxfId="1194">
      <formula>NOT(ISERROR(SEARCH("TI-S",AH12)))</formula>
    </cfRule>
    <cfRule type="containsText" priority="1197" operator="containsText" aboveAverage="0" equalAverage="0" bottom="0" percent="0" rank="0" text="TTR" dxfId="1195">
      <formula>NOT(ISERROR(SEARCH("TTR",AH12)))</formula>
    </cfRule>
    <cfRule type="containsText" priority="1198" operator="containsText" aboveAverage="0" equalAverage="0" bottom="0" percent="0" rank="0" text="CRT" dxfId="1196">
      <formula>NOT(ISERROR(SEARCH("CRT",AH12)))</formula>
    </cfRule>
    <cfRule type="containsText" priority="1199" operator="containsText" aboveAverage="0" equalAverage="0" bottom="0" percent="0" rank="0" text="LCG" dxfId="1197">
      <formula>NOT(ISERROR(SEARCH("LCG",AH12)))</formula>
    </cfRule>
    <cfRule type="containsText" priority="1200" operator="containsText" aboveAverage="0" equalAverage="0" bottom="0" percent="0" rank="0" text="M" dxfId="1198">
      <formula>NOT(ISERROR(SEARCH("M",AH12)))</formula>
    </cfRule>
    <cfRule type="containsText" priority="1201" operator="containsText" aboveAverage="0" equalAverage="0" bottom="0" percent="0" rank="0" text="F" dxfId="1199">
      <formula>NOT(ISERROR(SEARCH("F",AH12)))</formula>
    </cfRule>
    <cfRule type="containsText" priority="1202" operator="containsText" aboveAverage="0" equalAverage="0" bottom="0" percent="0" rank="0" text="P" dxfId="1200">
      <formula>NOT(ISERROR(SEARCH("P",AH12)))</formula>
    </cfRule>
    <cfRule type="containsText" priority="1203" operator="containsText" aboveAverage="0" equalAverage="0" bottom="0" percent="0" rank="0" text="TI-S" dxfId="1201">
      <formula>NOT(ISERROR(SEARCH("TI-S",AH12)))</formula>
    </cfRule>
    <cfRule type="containsText" priority="1204" operator="containsText" aboveAverage="0" equalAverage="0" bottom="0" percent="0" rank="0" text="TTR" dxfId="1202">
      <formula>NOT(ISERROR(SEARCH("TTR",AH12)))</formula>
    </cfRule>
    <cfRule type="containsText" priority="1205" operator="containsText" aboveAverage="0" equalAverage="0" bottom="0" percent="0" rank="0" text="CRT" dxfId="1203">
      <formula>NOT(ISERROR(SEARCH("CRT",AH12)))</formula>
    </cfRule>
    <cfRule type="containsText" priority="1206" operator="containsText" aboveAverage="0" equalAverage="0" bottom="0" percent="0" rank="0" text="LCG" dxfId="1204">
      <formula>NOT(ISERROR(SEARCH("LCG",AH12)))</formula>
    </cfRule>
    <cfRule type="containsText" priority="1207" operator="containsText" aboveAverage="0" equalAverage="0" bottom="0" percent="0" rank="0" text="LSG" dxfId="1205">
      <formula>NOT(ISERROR(SEARCH("LSG",AH12)))</formula>
    </cfRule>
    <cfRule type="containsText" priority="1208" operator="containsText" aboveAverage="0" equalAverage="0" bottom="0" percent="0" rank="0" text="V" dxfId="1206">
      <formula>NOT(ISERROR(SEARCH("V",AH12)))</formula>
    </cfRule>
    <cfRule type="containsText" priority="1209" operator="containsText" aboveAverage="0" equalAverage="0" bottom="0" percent="0" rank="0" text="L" dxfId="1207">
      <formula>NOT(ISERROR(SEARCH("L",AH12)))</formula>
    </cfRule>
    <cfRule type="containsText" priority="1210" operator="containsText" aboveAverage="0" equalAverage="0" bottom="0" percent="0" rank="0" text="A" dxfId="1208">
      <formula>NOT(ISERROR(SEARCH("A",AH12)))</formula>
    </cfRule>
    <cfRule type="containsText" priority="1211" operator="containsText" aboveAverage="0" equalAverage="0" bottom="0" percent="0" rank="0" text="LP" dxfId="1209">
      <formula>NOT(ISERROR(SEARCH("LP",AH12)))</formula>
    </cfRule>
    <cfRule type="containsText" priority="1212" operator="containsText" aboveAverage="0" equalAverage="0" bottom="0" percent="0" rank="0" text="TS" dxfId="1210">
      <formula>NOT(ISERROR(SEARCH("TS",AH12)))</formula>
    </cfRule>
  </conditionalFormatting>
  <conditionalFormatting sqref="AG10:AG11">
    <cfRule type="containsText" priority="1213" operator="containsText" aboveAverage="0" equalAverage="0" bottom="0" percent="0" rank="0" text="A" dxfId="1211">
      <formula>NOT(ISERROR(SEARCH("A",AG10)))</formula>
    </cfRule>
    <cfRule type="containsText" priority="1214" operator="containsText" aboveAverage="0" equalAverage="0" bottom="0" percent="0" rank="0" text="M" dxfId="1212">
      <formula>NOT(ISERROR(SEARCH("M",AG10)))</formula>
    </cfRule>
    <cfRule type="containsText" priority="1215" operator="containsText" aboveAverage="0" equalAverage="0" bottom="0" percent="0" rank="0" text="F" dxfId="1213">
      <formula>NOT(ISERROR(SEARCH("F",AG10)))</formula>
    </cfRule>
    <cfRule type="containsText" priority="1216" operator="containsText" aboveAverage="0" equalAverage="0" bottom="0" percent="0" rank="0" text="P" dxfId="1214">
      <formula>NOT(ISERROR(SEARCH("P",AG10)))</formula>
    </cfRule>
    <cfRule type="containsText" priority="1217" operator="containsText" aboveAverage="0" equalAverage="0" bottom="0" percent="0" rank="0" text="TI-S" dxfId="1215">
      <formula>NOT(ISERROR(SEARCH("TI-S",AG10)))</formula>
    </cfRule>
    <cfRule type="containsText" priority="1218" operator="containsText" aboveAverage="0" equalAverage="0" bottom="0" percent="0" rank="0" text="TTR" dxfId="1216">
      <formula>NOT(ISERROR(SEARCH("TTR",AG10)))</formula>
    </cfRule>
    <cfRule type="containsText" priority="1219" operator="containsText" aboveAverage="0" equalAverage="0" bottom="0" percent="0" rank="0" text="CRT" dxfId="1217">
      <formula>NOT(ISERROR(SEARCH("CRT",AG10)))</formula>
    </cfRule>
    <cfRule type="containsText" priority="1220" operator="containsText" aboveAverage="0" equalAverage="0" bottom="0" percent="0" rank="0" text="LCG" dxfId="1218">
      <formula>NOT(ISERROR(SEARCH("LCG",AG10)))</formula>
    </cfRule>
    <cfRule type="containsText" priority="1221" operator="containsText" aboveAverage="0" equalAverage="0" bottom="0" percent="0" rank="0" text="LP" dxfId="1219">
      <formula>NOT(ISERROR(SEARCH("LP",AG10)))</formula>
    </cfRule>
    <cfRule type="containsText" priority="1222" operator="containsText" aboveAverage="0" equalAverage="0" bottom="0" percent="0" rank="0" text="LSG" dxfId="1220">
      <formula>NOT(ISERROR(SEARCH("LSG",AG10)))</formula>
    </cfRule>
    <cfRule type="containsText" priority="1223" operator="containsText" aboveAverage="0" equalAverage="0" bottom="0" percent="0" rank="0" text="V" dxfId="1221">
      <formula>NOT(ISERROR(SEARCH("V",AG10)))</formula>
    </cfRule>
    <cfRule type="containsText" priority="1224" operator="containsText" aboveAverage="0" equalAverage="0" bottom="0" percent="0" rank="0" text="TS" dxfId="1222">
      <formula>NOT(ISERROR(SEARCH("TS",AG10)))</formula>
    </cfRule>
    <cfRule type="containsText" priority="1225" operator="containsText" aboveAverage="0" equalAverage="0" bottom="0" percent="0" rank="0" text="L" dxfId="1223">
      <formula>NOT(ISERROR(SEARCH("L",AG10)))</formula>
    </cfRule>
    <cfRule type="containsText" priority="1226" operator="containsText" aboveAverage="0" equalAverage="0" bottom="0" percent="0" rank="0" text="A" dxfId="1224">
      <formula>NOT(ISERROR(SEARCH("A",AG10)))</formula>
    </cfRule>
    <cfRule type="containsText" priority="1227" operator="containsText" aboveAverage="0" equalAverage="0" bottom="0" percent="0" rank="0" text="M" dxfId="1225">
      <formula>NOT(ISERROR(SEARCH("M",AG10)))</formula>
    </cfRule>
    <cfRule type="containsText" priority="1228" operator="containsText" aboveAverage="0" equalAverage="0" bottom="0" percent="0" rank="0" text="F" dxfId="1226">
      <formula>NOT(ISERROR(SEARCH("F",AG10)))</formula>
    </cfRule>
    <cfRule type="containsText" priority="1229" operator="containsText" aboveAverage="0" equalAverage="0" bottom="0" percent="0" rank="0" text="P" dxfId="1227">
      <formula>NOT(ISERROR(SEARCH("P",AG10)))</formula>
    </cfRule>
    <cfRule type="containsText" priority="1230" operator="containsText" aboveAverage="0" equalAverage="0" bottom="0" percent="0" rank="0" text="TI-S" dxfId="1228">
      <formula>NOT(ISERROR(SEARCH("TI-S",AG10)))</formula>
    </cfRule>
    <cfRule type="containsText" priority="1231" operator="containsText" aboveAverage="0" equalAverage="0" bottom="0" percent="0" rank="0" text="TTR" dxfId="1229">
      <formula>NOT(ISERROR(SEARCH("TTR",AG10)))</formula>
    </cfRule>
    <cfRule type="containsText" priority="1232" operator="containsText" aboveAverage="0" equalAverage="0" bottom="0" percent="0" rank="0" text="CRT" dxfId="1230">
      <formula>NOT(ISERROR(SEARCH("CRT",AG10)))</formula>
    </cfRule>
    <cfRule type="containsText" priority="1233" operator="containsText" aboveAverage="0" equalAverage="0" bottom="0" percent="0" rank="0" text="LCG" dxfId="1231">
      <formula>NOT(ISERROR(SEARCH("LCG",AG10)))</formula>
    </cfRule>
    <cfRule type="containsText" priority="1234" operator="containsText" aboveAverage="0" equalAverage="0" bottom="0" percent="0" rank="0" text="LP" dxfId="1232">
      <formula>NOT(ISERROR(SEARCH("LP",AG10)))</formula>
    </cfRule>
    <cfRule type="containsText" priority="1235" operator="containsText" aboveAverage="0" equalAverage="0" bottom="0" percent="0" rank="0" text="LSG" dxfId="1233">
      <formula>NOT(ISERROR(SEARCH("LSG",AG10)))</formula>
    </cfRule>
    <cfRule type="containsText" priority="1236" operator="containsText" aboveAverage="0" equalAverage="0" bottom="0" percent="0" rank="0" text="V" dxfId="1234">
      <formula>NOT(ISERROR(SEARCH("V",AG10)))</formula>
    </cfRule>
    <cfRule type="containsText" priority="1237" operator="containsText" aboveAverage="0" equalAverage="0" bottom="0" percent="0" rank="0" text="TS" dxfId="1235">
      <formula>NOT(ISERROR(SEARCH("TS",AG10)))</formula>
    </cfRule>
    <cfRule type="containsText" priority="1238" operator="containsText" aboveAverage="0" equalAverage="0" bottom="0" percent="0" rank="0" text="L" dxfId="1236">
      <formula>NOT(ISERROR(SEARCH("L",AG10)))</formula>
    </cfRule>
  </conditionalFormatting>
  <conditionalFormatting sqref="AF10:AG11">
    <cfRule type="containsText" priority="1239" operator="containsText" aboveAverage="0" equalAverage="0" bottom="0" percent="0" rank="0" text="D" dxfId="1237">
      <formula>NOT(ISERROR(SEARCH("D",AF10)))</formula>
    </cfRule>
  </conditionalFormatting>
  <conditionalFormatting sqref="AG12">
    <cfRule type="containsText" priority="1240" operator="containsText" aboveAverage="0" equalAverage="0" bottom="0" percent="0" rank="0" text="LSG" dxfId="1238">
      <formula>NOT(ISERROR(SEARCH("LSG",AG12)))</formula>
    </cfRule>
    <cfRule type="containsText" priority="1241" operator="containsText" aboveAverage="0" equalAverage="0" bottom="0" percent="0" rank="0" text="V" dxfId="1239">
      <formula>NOT(ISERROR(SEARCH("V",AG12)))</formula>
    </cfRule>
    <cfRule type="containsText" priority="1242" operator="containsText" aboveAverage="0" equalAverage="0" bottom="0" percent="0" rank="0" text="L" dxfId="1240">
      <formula>NOT(ISERROR(SEARCH("L",AG12)))</formula>
    </cfRule>
    <cfRule type="containsText" priority="1243" operator="containsText" aboveAverage="0" equalAverage="0" bottom="0" percent="0" rank="0" text="TI" dxfId="1241">
      <formula>NOT(ISERROR(SEARCH("TI",AG12)))</formula>
    </cfRule>
    <cfRule type="containsText" priority="1244" operator="containsText" aboveAverage="0" equalAverage="0" bottom="0" percent="0" rank="0" text="P" dxfId="1242">
      <formula>NOT(ISERROR(SEARCH("P",AG12)))</formula>
    </cfRule>
    <cfRule type="containsText" priority="1245" operator="containsText" aboveAverage="0" equalAverage="0" bottom="0" percent="0" rank="0" text="TI-S" dxfId="1243">
      <formula>NOT(ISERROR(SEARCH("TI-S",AG12)))</formula>
    </cfRule>
    <cfRule type="containsText" priority="1246" operator="containsText" aboveAverage="0" equalAverage="0" bottom="0" percent="0" rank="0" text="TTR" dxfId="1244">
      <formula>NOT(ISERROR(SEARCH("TTR",AG12)))</formula>
    </cfRule>
    <cfRule type="containsText" priority="1247" operator="containsText" aboveAverage="0" equalAverage="0" bottom="0" percent="0" rank="0" text="CRT" dxfId="1245">
      <formula>NOT(ISERROR(SEARCH("CRT",AG12)))</formula>
    </cfRule>
    <cfRule type="containsText" priority="1248" operator="containsText" aboveAverage="0" equalAverage="0" bottom="0" percent="0" rank="0" text="LCG" dxfId="1246">
      <formula>NOT(ISERROR(SEARCH("LCG",AG12)))</formula>
    </cfRule>
    <cfRule type="containsText" priority="1249" operator="containsText" aboveAverage="0" equalAverage="0" bottom="0" percent="0" rank="0" text="M" dxfId="1247">
      <formula>NOT(ISERROR(SEARCH("M",AG12)))</formula>
    </cfRule>
    <cfRule type="containsText" priority="1250" operator="containsText" aboveAverage="0" equalAverage="0" bottom="0" percent="0" rank="0" text="F" dxfId="1248">
      <formula>NOT(ISERROR(SEARCH("F",AG12)))</formula>
    </cfRule>
    <cfRule type="containsText" priority="1251" operator="containsText" aboveAverage="0" equalAverage="0" bottom="0" percent="0" rank="0" text="P" dxfId="1249">
      <formula>NOT(ISERROR(SEARCH("P",AG12)))</formula>
    </cfRule>
    <cfRule type="containsText" priority="1252" operator="containsText" aboveAverage="0" equalAverage="0" bottom="0" percent="0" rank="0" text="TI-S" dxfId="1250">
      <formula>NOT(ISERROR(SEARCH("TI-S",AG12)))</formula>
    </cfRule>
    <cfRule type="containsText" priority="1253" operator="containsText" aboveAverage="0" equalAverage="0" bottom="0" percent="0" rank="0" text="TTR" dxfId="1251">
      <formula>NOT(ISERROR(SEARCH("TTR",AG12)))</formula>
    </cfRule>
    <cfRule type="containsText" priority="1254" operator="containsText" aboveAverage="0" equalAverage="0" bottom="0" percent="0" rank="0" text="CRT" dxfId="1252">
      <formula>NOT(ISERROR(SEARCH("CRT",AG12)))</formula>
    </cfRule>
    <cfRule type="containsText" priority="1255" operator="containsText" aboveAverage="0" equalAverage="0" bottom="0" percent="0" rank="0" text="LCG" dxfId="1253">
      <formula>NOT(ISERROR(SEARCH("LCG",AG12)))</formula>
    </cfRule>
    <cfRule type="containsText" priority="1256" operator="containsText" aboveAverage="0" equalAverage="0" bottom="0" percent="0" rank="0" text="LSG" dxfId="1254">
      <formula>NOT(ISERROR(SEARCH("LSG",AG12)))</formula>
    </cfRule>
    <cfRule type="containsText" priority="1257" operator="containsText" aboveAverage="0" equalAverage="0" bottom="0" percent="0" rank="0" text="V" dxfId="1255">
      <formula>NOT(ISERROR(SEARCH("V",AG12)))</formula>
    </cfRule>
    <cfRule type="containsText" priority="1258" operator="containsText" aboveAverage="0" equalAverage="0" bottom="0" percent="0" rank="0" text="L" dxfId="1256">
      <formula>NOT(ISERROR(SEARCH("L",AG12)))</formula>
    </cfRule>
    <cfRule type="containsText" priority="1259" operator="containsText" aboveAverage="0" equalAverage="0" bottom="0" percent="0" rank="0" text="A" dxfId="1257">
      <formula>NOT(ISERROR(SEARCH("A",AG12)))</formula>
    </cfRule>
    <cfRule type="containsText" priority="1260" operator="containsText" aboveAverage="0" equalAverage="0" bottom="0" percent="0" rank="0" text="LP" dxfId="1258">
      <formula>NOT(ISERROR(SEARCH("LP",AG12)))</formula>
    </cfRule>
    <cfRule type="containsText" priority="1261" operator="containsText" aboveAverage="0" equalAverage="0" bottom="0" percent="0" rank="0" text="TS" dxfId="1259">
      <formula>NOT(ISERROR(SEARCH("TS",AG12)))</formula>
    </cfRule>
  </conditionalFormatting>
  <conditionalFormatting sqref="D41">
    <cfRule type="duplicateValues" priority="1262" aboveAverage="0" equalAverage="0" bottom="0" percent="0" rank="0" text="" dxfId="1260"/>
    <cfRule type="duplicateValues" priority="1263" aboveAverage="0" equalAverage="0" bottom="0" percent="0" rank="0" text="" dxfId="1261"/>
    <cfRule type="duplicateValues" priority="1264" aboveAverage="0" equalAverage="0" bottom="0" percent="0" rank="0" text="" dxfId="1262"/>
    <cfRule type="duplicateValues" priority="1265" aboveAverage="0" equalAverage="0" bottom="0" percent="0" rank="0" text="" dxfId="1263"/>
    <cfRule type="duplicateValues" priority="1266" aboveAverage="0" equalAverage="0" bottom="0" percent="0" rank="0" text="" dxfId="1264"/>
    <cfRule type="duplicateValues" priority="1267" aboveAverage="0" equalAverage="0" bottom="0" percent="0" rank="0" text="" dxfId="1265"/>
    <cfRule type="duplicateValues" priority="1268" aboveAverage="0" equalAverage="0" bottom="0" percent="0" rank="0" text="" dxfId="1266"/>
    <cfRule type="duplicateValues" priority="1269" aboveAverage="0" equalAverage="0" bottom="0" percent="0" rank="0" text="" dxfId="1267"/>
    <cfRule type="duplicateValues" priority="1270" aboveAverage="0" equalAverage="0" bottom="0" percent="0" rank="0" text="" dxfId="1268"/>
    <cfRule type="duplicateValues" priority="1271" aboveAverage="0" equalAverage="0" bottom="0" percent="0" rank="0" text="" dxfId="1269"/>
    <cfRule type="duplicateValues" priority="1272" aboveAverage="0" equalAverage="0" bottom="0" percent="0" rank="0" text="" dxfId="1270"/>
    <cfRule type="duplicateValues" priority="1273" aboveAverage="0" equalAverage="0" bottom="0" percent="0" rank="0" text="" dxfId="1271"/>
    <cfRule type="duplicateValues" priority="1274" aboveAverage="0" equalAverage="0" bottom="0" percent="0" rank="0" text="" dxfId="1272"/>
    <cfRule type="duplicateValues" priority="1275" aboveAverage="0" equalAverage="0" bottom="0" percent="0" rank="0" text="" dxfId="1273"/>
    <cfRule type="duplicateValues" priority="1276" aboveAverage="0" equalAverage="0" bottom="0" percent="0" rank="0" text="" dxfId="1274"/>
    <cfRule type="duplicateValues" priority="1277" aboveAverage="0" equalAverage="0" bottom="0" percent="0" rank="0" text="" dxfId="1275"/>
    <cfRule type="duplicateValues" priority="1278" aboveAverage="0" equalAverage="0" bottom="0" percent="0" rank="0" text="" dxfId="1276"/>
    <cfRule type="duplicateValues" priority="1279" aboveAverage="0" equalAverage="0" bottom="0" percent="0" rank="0" text="" dxfId="1277"/>
    <cfRule type="duplicateValues" priority="1280" aboveAverage="0" equalAverage="0" bottom="0" percent="0" rank="0" text="" dxfId="1278"/>
    <cfRule type="duplicateValues" priority="1281" aboveAverage="0" equalAverage="0" bottom="0" percent="0" rank="0" text="" dxfId="1279"/>
    <cfRule type="duplicateValues" priority="1282" aboveAverage="0" equalAverage="0" bottom="0" percent="0" rank="0" text="" dxfId="1280"/>
    <cfRule type="duplicateValues" priority="1283" aboveAverage="0" equalAverage="0" bottom="0" percent="0" rank="0" text="" dxfId="1281"/>
    <cfRule type="duplicateValues" priority="1284" aboveAverage="0" equalAverage="0" bottom="0" percent="0" rank="0" text="" dxfId="1282"/>
    <cfRule type="duplicateValues" priority="1285" aboveAverage="0" equalAverage="0" bottom="0" percent="0" rank="0" text="" dxfId="1283"/>
    <cfRule type="duplicateValues" priority="1286" aboveAverage="0" equalAverage="0" bottom="0" percent="0" rank="0" text="" dxfId="1284"/>
    <cfRule type="duplicateValues" priority="1287" aboveAverage="0" equalAverage="0" bottom="0" percent="0" rank="0" text="" dxfId="1285"/>
    <cfRule type="duplicateValues" priority="1288" aboveAverage="0" equalAverage="0" bottom="0" percent="0" rank="0" text="" dxfId="1286"/>
    <cfRule type="duplicateValues" priority="1289" aboveAverage="0" equalAverage="0" bottom="0" percent="0" rank="0" text="" dxfId="1287"/>
    <cfRule type="duplicateValues" priority="1290" aboveAverage="0" equalAverage="0" bottom="0" percent="0" rank="0" text="" dxfId="1288"/>
    <cfRule type="duplicateValues" priority="1291" aboveAverage="0" equalAverage="0" bottom="0" percent="0" rank="0" text="" dxfId="1289"/>
    <cfRule type="duplicateValues" priority="1292" aboveAverage="0" equalAverage="0" bottom="0" percent="0" rank="0" text="" dxfId="1290"/>
    <cfRule type="duplicateValues" priority="1293" aboveAverage="0" equalAverage="0" bottom="0" percent="0" rank="0" text="" dxfId="1291"/>
    <cfRule type="duplicateValues" priority="1294" aboveAverage="0" equalAverage="0" bottom="0" percent="0" rank="0" text="" dxfId="1292"/>
    <cfRule type="duplicateValues" priority="1295" aboveAverage="0" equalAverage="0" bottom="0" percent="0" rank="0" text="" dxfId="1293"/>
    <cfRule type="duplicateValues" priority="1296" aboveAverage="0" equalAverage="0" bottom="0" percent="0" rank="0" text="" dxfId="1294"/>
    <cfRule type="duplicateValues" priority="1297" aboveAverage="0" equalAverage="0" bottom="0" percent="0" rank="0" text="" dxfId="1295"/>
  </conditionalFormatting>
  <conditionalFormatting sqref="AF10:AF11">
    <cfRule type="containsText" priority="1298" operator="containsText" aboveAverage="0" equalAverage="0" bottom="0" percent="0" rank="0" text="A" dxfId="1296">
      <formula>NOT(ISERROR(SEARCH("A",AF10)))</formula>
    </cfRule>
    <cfRule type="containsText" priority="1299" operator="containsText" aboveAverage="0" equalAverage="0" bottom="0" percent="0" rank="0" text="M" dxfId="1297">
      <formula>NOT(ISERROR(SEARCH("M",AF10)))</formula>
    </cfRule>
    <cfRule type="containsText" priority="1300" operator="containsText" aboveAverage="0" equalAverage="0" bottom="0" percent="0" rank="0" text="F" dxfId="1298">
      <formula>NOT(ISERROR(SEARCH("F",AF10)))</formula>
    </cfRule>
    <cfRule type="containsText" priority="1301" operator="containsText" aboveAverage="0" equalAverage="0" bottom="0" percent="0" rank="0" text="P" dxfId="1299">
      <formula>NOT(ISERROR(SEARCH("P",AF10)))</formula>
    </cfRule>
    <cfRule type="containsText" priority="1302" operator="containsText" aboveAverage="0" equalAverage="0" bottom="0" percent="0" rank="0" text="TI-S" dxfId="1300">
      <formula>NOT(ISERROR(SEARCH("TI-S",AF10)))</formula>
    </cfRule>
    <cfRule type="containsText" priority="1303" operator="containsText" aboveAverage="0" equalAverage="0" bottom="0" percent="0" rank="0" text="TTR" dxfId="1301">
      <formula>NOT(ISERROR(SEARCH("TTR",AF10)))</formula>
    </cfRule>
    <cfRule type="containsText" priority="1304" operator="containsText" aboveAverage="0" equalAverage="0" bottom="0" percent="0" rank="0" text="CRT" dxfId="1302">
      <formula>NOT(ISERROR(SEARCH("CRT",AF10)))</formula>
    </cfRule>
    <cfRule type="containsText" priority="1305" operator="containsText" aboveAverage="0" equalAverage="0" bottom="0" percent="0" rank="0" text="LCG" dxfId="1303">
      <formula>NOT(ISERROR(SEARCH("LCG",AF10)))</formula>
    </cfRule>
    <cfRule type="containsText" priority="1306" operator="containsText" aboveAverage="0" equalAverage="0" bottom="0" percent="0" rank="0" text="LP" dxfId="1304">
      <formula>NOT(ISERROR(SEARCH("LP",AF10)))</formula>
    </cfRule>
    <cfRule type="containsText" priority="1307" operator="containsText" aboveAverage="0" equalAverage="0" bottom="0" percent="0" rank="0" text="LSG" dxfId="1305">
      <formula>NOT(ISERROR(SEARCH("LSG",AF10)))</formula>
    </cfRule>
    <cfRule type="containsText" priority="1308" operator="containsText" aboveAverage="0" equalAverage="0" bottom="0" percent="0" rank="0" text="V" dxfId="1306">
      <formula>NOT(ISERROR(SEARCH("V",AF10)))</formula>
    </cfRule>
    <cfRule type="containsText" priority="1309" operator="containsText" aboveAverage="0" equalAverage="0" bottom="0" percent="0" rank="0" text="TS" dxfId="1307">
      <formula>NOT(ISERROR(SEARCH("TS",AF10)))</formula>
    </cfRule>
    <cfRule type="containsText" priority="1310" operator="containsText" aboveAverage="0" equalAverage="0" bottom="0" percent="0" rank="0" text="L" dxfId="1308">
      <formula>NOT(ISERROR(SEARCH("L",AF10)))</formula>
    </cfRule>
    <cfRule type="containsText" priority="1311" operator="containsText" aboveAverage="0" equalAverage="0" bottom="0" percent="0" rank="0" text="A" dxfId="1309">
      <formula>NOT(ISERROR(SEARCH("A",AF10)))</formula>
    </cfRule>
    <cfRule type="containsText" priority="1312" operator="containsText" aboveAverage="0" equalAverage="0" bottom="0" percent="0" rank="0" text="M" dxfId="1310">
      <formula>NOT(ISERROR(SEARCH("M",AF10)))</formula>
    </cfRule>
    <cfRule type="containsText" priority="1313" operator="containsText" aboveAverage="0" equalAverage="0" bottom="0" percent="0" rank="0" text="F" dxfId="1311">
      <formula>NOT(ISERROR(SEARCH("F",AF10)))</formula>
    </cfRule>
    <cfRule type="containsText" priority="1314" operator="containsText" aboveAverage="0" equalAverage="0" bottom="0" percent="0" rank="0" text="P" dxfId="1312">
      <formula>NOT(ISERROR(SEARCH("P",AF10)))</formula>
    </cfRule>
    <cfRule type="containsText" priority="1315" operator="containsText" aboveAverage="0" equalAverage="0" bottom="0" percent="0" rank="0" text="TI-S" dxfId="1313">
      <formula>NOT(ISERROR(SEARCH("TI-S",AF10)))</formula>
    </cfRule>
    <cfRule type="containsText" priority="1316" operator="containsText" aboveAverage="0" equalAverage="0" bottom="0" percent="0" rank="0" text="TTR" dxfId="1314">
      <formula>NOT(ISERROR(SEARCH("TTR",AF10)))</formula>
    </cfRule>
    <cfRule type="containsText" priority="1317" operator="containsText" aboveAverage="0" equalAverage="0" bottom="0" percent="0" rank="0" text="CRT" dxfId="1315">
      <formula>NOT(ISERROR(SEARCH("CRT",AF10)))</formula>
    </cfRule>
    <cfRule type="containsText" priority="1318" operator="containsText" aboveAverage="0" equalAverage="0" bottom="0" percent="0" rank="0" text="LCG" dxfId="1316">
      <formula>NOT(ISERROR(SEARCH("LCG",AF10)))</formula>
    </cfRule>
    <cfRule type="containsText" priority="1319" operator="containsText" aboveAverage="0" equalAverage="0" bottom="0" percent="0" rank="0" text="LP" dxfId="1317">
      <formula>NOT(ISERROR(SEARCH("LP",AF10)))</formula>
    </cfRule>
    <cfRule type="containsText" priority="1320" operator="containsText" aboveAverage="0" equalAverage="0" bottom="0" percent="0" rank="0" text="LSG" dxfId="1318">
      <formula>NOT(ISERROR(SEARCH("LSG",AF10)))</formula>
    </cfRule>
    <cfRule type="containsText" priority="1321" operator="containsText" aboveAverage="0" equalAverage="0" bottom="0" percent="0" rank="0" text="V" dxfId="1319">
      <formula>NOT(ISERROR(SEARCH("V",AF10)))</formula>
    </cfRule>
    <cfRule type="containsText" priority="1322" operator="containsText" aboveAverage="0" equalAverage="0" bottom="0" percent="0" rank="0" text="TS" dxfId="1320">
      <formula>NOT(ISERROR(SEARCH("TS",AF10)))</formula>
    </cfRule>
    <cfRule type="containsText" priority="1323" operator="containsText" aboveAverage="0" equalAverage="0" bottom="0" percent="0" rank="0" text="L" dxfId="1321">
      <formula>NOT(ISERROR(SEARCH("L",AF10)))</formula>
    </cfRule>
  </conditionalFormatting>
  <conditionalFormatting sqref="AE10:AF11">
    <cfRule type="containsText" priority="1324" operator="containsText" aboveAverage="0" equalAverage="0" bottom="0" percent="0" rank="0" text="D" dxfId="1322">
      <formula>NOT(ISERROR(SEARCH("D",AE10)))</formula>
    </cfRule>
  </conditionalFormatting>
  <conditionalFormatting sqref="AF12">
    <cfRule type="containsText" priority="1325" operator="containsText" aboveAverage="0" equalAverage="0" bottom="0" percent="0" rank="0" text="LSG" dxfId="1323">
      <formula>NOT(ISERROR(SEARCH("LSG",AF12)))</formula>
    </cfRule>
    <cfRule type="containsText" priority="1326" operator="containsText" aboveAverage="0" equalAverage="0" bottom="0" percent="0" rank="0" text="V" dxfId="1324">
      <formula>NOT(ISERROR(SEARCH("V",AF12)))</formula>
    </cfRule>
    <cfRule type="containsText" priority="1327" operator="containsText" aboveAverage="0" equalAverage="0" bottom="0" percent="0" rank="0" text="L" dxfId="1325">
      <formula>NOT(ISERROR(SEARCH("L",AF12)))</formula>
    </cfRule>
    <cfRule type="containsText" priority="1328" operator="containsText" aboveAverage="0" equalAverage="0" bottom="0" percent="0" rank="0" text="TI" dxfId="1326">
      <formula>NOT(ISERROR(SEARCH("TI",AF12)))</formula>
    </cfRule>
    <cfRule type="containsText" priority="1329" operator="containsText" aboveAverage="0" equalAverage="0" bottom="0" percent="0" rank="0" text="P" dxfId="1327">
      <formula>NOT(ISERROR(SEARCH("P",AF12)))</formula>
    </cfRule>
    <cfRule type="containsText" priority="1330" operator="containsText" aboveAverage="0" equalAverage="0" bottom="0" percent="0" rank="0" text="TI-S" dxfId="1328">
      <formula>NOT(ISERROR(SEARCH("TI-S",AF12)))</formula>
    </cfRule>
    <cfRule type="containsText" priority="1331" operator="containsText" aboveAverage="0" equalAverage="0" bottom="0" percent="0" rank="0" text="TTR" dxfId="1329">
      <formula>NOT(ISERROR(SEARCH("TTR",AF12)))</formula>
    </cfRule>
    <cfRule type="containsText" priority="1332" operator="containsText" aboveAverage="0" equalAverage="0" bottom="0" percent="0" rank="0" text="CRT" dxfId="1330">
      <formula>NOT(ISERROR(SEARCH("CRT",AF12)))</formula>
    </cfRule>
    <cfRule type="containsText" priority="1333" operator="containsText" aboveAverage="0" equalAverage="0" bottom="0" percent="0" rank="0" text="LCG" dxfId="1331">
      <formula>NOT(ISERROR(SEARCH("LCG",AF12)))</formula>
    </cfRule>
    <cfRule type="containsText" priority="1334" operator="containsText" aboveAverage="0" equalAverage="0" bottom="0" percent="0" rank="0" text="M" dxfId="1332">
      <formula>NOT(ISERROR(SEARCH("M",AF12)))</formula>
    </cfRule>
    <cfRule type="containsText" priority="1335" operator="containsText" aboveAverage="0" equalAverage="0" bottom="0" percent="0" rank="0" text="F" dxfId="1333">
      <formula>NOT(ISERROR(SEARCH("F",AF12)))</formula>
    </cfRule>
    <cfRule type="containsText" priority="1336" operator="containsText" aboveAverage="0" equalAverage="0" bottom="0" percent="0" rank="0" text="P" dxfId="1334">
      <formula>NOT(ISERROR(SEARCH("P",AF12)))</formula>
    </cfRule>
    <cfRule type="containsText" priority="1337" operator="containsText" aboveAverage="0" equalAverage="0" bottom="0" percent="0" rank="0" text="TI-S" dxfId="1335">
      <formula>NOT(ISERROR(SEARCH("TI-S",AF12)))</formula>
    </cfRule>
    <cfRule type="containsText" priority="1338" operator="containsText" aboveAverage="0" equalAverage="0" bottom="0" percent="0" rank="0" text="TTR" dxfId="1336">
      <formula>NOT(ISERROR(SEARCH("TTR",AF12)))</formula>
    </cfRule>
    <cfRule type="containsText" priority="1339" operator="containsText" aboveAverage="0" equalAverage="0" bottom="0" percent="0" rank="0" text="CRT" dxfId="1337">
      <formula>NOT(ISERROR(SEARCH("CRT",AF12)))</formula>
    </cfRule>
    <cfRule type="containsText" priority="1340" operator="containsText" aboveAverage="0" equalAverage="0" bottom="0" percent="0" rank="0" text="LCG" dxfId="1338">
      <formula>NOT(ISERROR(SEARCH("LCG",AF12)))</formula>
    </cfRule>
    <cfRule type="containsText" priority="1341" operator="containsText" aboveAverage="0" equalAverage="0" bottom="0" percent="0" rank="0" text="LSG" dxfId="1339">
      <formula>NOT(ISERROR(SEARCH("LSG",AF12)))</formula>
    </cfRule>
    <cfRule type="containsText" priority="1342" operator="containsText" aboveAverage="0" equalAverage="0" bottom="0" percent="0" rank="0" text="V" dxfId="1340">
      <formula>NOT(ISERROR(SEARCH("V",AF12)))</formula>
    </cfRule>
    <cfRule type="containsText" priority="1343" operator="containsText" aboveAverage="0" equalAverage="0" bottom="0" percent="0" rank="0" text="L" dxfId="1341">
      <formula>NOT(ISERROR(SEARCH("L",AF12)))</formula>
    </cfRule>
    <cfRule type="containsText" priority="1344" operator="containsText" aboveAverage="0" equalAverage="0" bottom="0" percent="0" rank="0" text="A" dxfId="1342">
      <formula>NOT(ISERROR(SEARCH("A",AF12)))</formula>
    </cfRule>
    <cfRule type="containsText" priority="1345" operator="containsText" aboveAverage="0" equalAverage="0" bottom="0" percent="0" rank="0" text="LP" dxfId="1343">
      <formula>NOT(ISERROR(SEARCH("LP",AF12)))</formula>
    </cfRule>
    <cfRule type="containsText" priority="1346" operator="containsText" aboveAverage="0" equalAverage="0" bottom="0" percent="0" rank="0" text="TS" dxfId="1344">
      <formula>NOT(ISERROR(SEARCH("TS",AF12)))</formula>
    </cfRule>
  </conditionalFormatting>
  <conditionalFormatting sqref="AE10:AE11">
    <cfRule type="containsText" priority="1347" operator="containsText" aboveAverage="0" equalAverage="0" bottom="0" percent="0" rank="0" text="A" dxfId="1345">
      <formula>NOT(ISERROR(SEARCH("A",AE10)))</formula>
    </cfRule>
    <cfRule type="containsText" priority="1348" operator="containsText" aboveAverage="0" equalAverage="0" bottom="0" percent="0" rank="0" text="M" dxfId="1346">
      <formula>NOT(ISERROR(SEARCH("M",AE10)))</formula>
    </cfRule>
    <cfRule type="containsText" priority="1349" operator="containsText" aboveAverage="0" equalAverage="0" bottom="0" percent="0" rank="0" text="F" dxfId="1347">
      <formula>NOT(ISERROR(SEARCH("F",AE10)))</formula>
    </cfRule>
    <cfRule type="containsText" priority="1350" operator="containsText" aboveAverage="0" equalAverage="0" bottom="0" percent="0" rank="0" text="P" dxfId="1348">
      <formula>NOT(ISERROR(SEARCH("P",AE10)))</formula>
    </cfRule>
    <cfRule type="containsText" priority="1351" operator="containsText" aboveAverage="0" equalAverage="0" bottom="0" percent="0" rank="0" text="TI-S" dxfId="1349">
      <formula>NOT(ISERROR(SEARCH("TI-S",AE10)))</formula>
    </cfRule>
    <cfRule type="containsText" priority="1352" operator="containsText" aboveAverage="0" equalAverage="0" bottom="0" percent="0" rank="0" text="TTR" dxfId="1350">
      <formula>NOT(ISERROR(SEARCH("TTR",AE10)))</formula>
    </cfRule>
    <cfRule type="containsText" priority="1353" operator="containsText" aboveAverage="0" equalAverage="0" bottom="0" percent="0" rank="0" text="CRT" dxfId="1351">
      <formula>NOT(ISERROR(SEARCH("CRT",AE10)))</formula>
    </cfRule>
    <cfRule type="containsText" priority="1354" operator="containsText" aboveAverage="0" equalAverage="0" bottom="0" percent="0" rank="0" text="LCG" dxfId="1352">
      <formula>NOT(ISERROR(SEARCH("LCG",AE10)))</formula>
    </cfRule>
    <cfRule type="containsText" priority="1355" operator="containsText" aboveAverage="0" equalAverage="0" bottom="0" percent="0" rank="0" text="LP" dxfId="1353">
      <formula>NOT(ISERROR(SEARCH("LP",AE10)))</formula>
    </cfRule>
    <cfRule type="containsText" priority="1356" operator="containsText" aboveAverage="0" equalAverage="0" bottom="0" percent="0" rank="0" text="LSG" dxfId="1354">
      <formula>NOT(ISERROR(SEARCH("LSG",AE10)))</formula>
    </cfRule>
    <cfRule type="containsText" priority="1357" operator="containsText" aboveAverage="0" equalAverage="0" bottom="0" percent="0" rank="0" text="V" dxfId="1355">
      <formula>NOT(ISERROR(SEARCH("V",AE10)))</formula>
    </cfRule>
    <cfRule type="containsText" priority="1358" operator="containsText" aboveAverage="0" equalAverage="0" bottom="0" percent="0" rank="0" text="TS" dxfId="1356">
      <formula>NOT(ISERROR(SEARCH("TS",AE10)))</formula>
    </cfRule>
    <cfRule type="containsText" priority="1359" operator="containsText" aboveAverage="0" equalAverage="0" bottom="0" percent="0" rank="0" text="L" dxfId="1357">
      <formula>NOT(ISERROR(SEARCH("L",AE10)))</formula>
    </cfRule>
    <cfRule type="containsText" priority="1360" operator="containsText" aboveAverage="0" equalAverage="0" bottom="0" percent="0" rank="0" text="A" dxfId="1358">
      <formula>NOT(ISERROR(SEARCH("A",AE10)))</formula>
    </cfRule>
    <cfRule type="containsText" priority="1361" operator="containsText" aboveAverage="0" equalAverage="0" bottom="0" percent="0" rank="0" text="M" dxfId="1359">
      <formula>NOT(ISERROR(SEARCH("M",AE10)))</formula>
    </cfRule>
    <cfRule type="containsText" priority="1362" operator="containsText" aboveAverage="0" equalAverage="0" bottom="0" percent="0" rank="0" text="F" dxfId="1360">
      <formula>NOT(ISERROR(SEARCH("F",AE10)))</formula>
    </cfRule>
    <cfRule type="containsText" priority="1363" operator="containsText" aboveAverage="0" equalAverage="0" bottom="0" percent="0" rank="0" text="P" dxfId="1361">
      <formula>NOT(ISERROR(SEARCH("P",AE10)))</formula>
    </cfRule>
    <cfRule type="containsText" priority="1364" operator="containsText" aboveAverage="0" equalAverage="0" bottom="0" percent="0" rank="0" text="TI-S" dxfId="1362">
      <formula>NOT(ISERROR(SEARCH("TI-S",AE10)))</formula>
    </cfRule>
    <cfRule type="containsText" priority="1365" operator="containsText" aboveAverage="0" equalAverage="0" bottom="0" percent="0" rank="0" text="TTR" dxfId="1363">
      <formula>NOT(ISERROR(SEARCH("TTR",AE10)))</formula>
    </cfRule>
    <cfRule type="containsText" priority="1366" operator="containsText" aboveAverage="0" equalAverage="0" bottom="0" percent="0" rank="0" text="CRT" dxfId="1364">
      <formula>NOT(ISERROR(SEARCH("CRT",AE10)))</formula>
    </cfRule>
    <cfRule type="containsText" priority="1367" operator="containsText" aboveAverage="0" equalAverage="0" bottom="0" percent="0" rank="0" text="LCG" dxfId="1365">
      <formula>NOT(ISERROR(SEARCH("LCG",AE10)))</formula>
    </cfRule>
    <cfRule type="containsText" priority="1368" operator="containsText" aboveAverage="0" equalAverage="0" bottom="0" percent="0" rank="0" text="LP" dxfId="1366">
      <formula>NOT(ISERROR(SEARCH("LP",AE10)))</formula>
    </cfRule>
    <cfRule type="containsText" priority="1369" operator="containsText" aboveAverage="0" equalAverage="0" bottom="0" percent="0" rank="0" text="LSG" dxfId="1367">
      <formula>NOT(ISERROR(SEARCH("LSG",AE10)))</formula>
    </cfRule>
    <cfRule type="containsText" priority="1370" operator="containsText" aboveAverage="0" equalAverage="0" bottom="0" percent="0" rank="0" text="V" dxfId="1368">
      <formula>NOT(ISERROR(SEARCH("V",AE10)))</formula>
    </cfRule>
    <cfRule type="containsText" priority="1371" operator="containsText" aboveAverage="0" equalAverage="0" bottom="0" percent="0" rank="0" text="TS" dxfId="1369">
      <formula>NOT(ISERROR(SEARCH("TS",AE10)))</formula>
    </cfRule>
    <cfRule type="containsText" priority="1372" operator="containsText" aboveAverage="0" equalAverage="0" bottom="0" percent="0" rank="0" text="L" dxfId="1370">
      <formula>NOT(ISERROR(SEARCH("L",AE10)))</formula>
    </cfRule>
  </conditionalFormatting>
  <conditionalFormatting sqref="AD10:AE11">
    <cfRule type="containsText" priority="1373" operator="containsText" aboveAverage="0" equalAverage="0" bottom="0" percent="0" rank="0" text="D" dxfId="1371">
      <formula>NOT(ISERROR(SEARCH("D",AD10)))</formula>
    </cfRule>
  </conditionalFormatting>
  <conditionalFormatting sqref="AE12">
    <cfRule type="containsText" priority="1374" operator="containsText" aboveAverage="0" equalAverage="0" bottom="0" percent="0" rank="0" text="LSG" dxfId="1372">
      <formula>NOT(ISERROR(SEARCH("LSG",AE12)))</formula>
    </cfRule>
    <cfRule type="containsText" priority="1375" operator="containsText" aboveAverage="0" equalAverage="0" bottom="0" percent="0" rank="0" text="V" dxfId="1373">
      <formula>NOT(ISERROR(SEARCH("V",AE12)))</formula>
    </cfRule>
    <cfRule type="containsText" priority="1376" operator="containsText" aboveAverage="0" equalAverage="0" bottom="0" percent="0" rank="0" text="L" dxfId="1374">
      <formula>NOT(ISERROR(SEARCH("L",AE12)))</formula>
    </cfRule>
    <cfRule type="containsText" priority="1377" operator="containsText" aboveAverage="0" equalAverage="0" bottom="0" percent="0" rank="0" text="TI" dxfId="1375">
      <formula>NOT(ISERROR(SEARCH("TI",AE12)))</formula>
    </cfRule>
    <cfRule type="containsText" priority="1378" operator="containsText" aboveAverage="0" equalAverage="0" bottom="0" percent="0" rank="0" text="P" dxfId="1376">
      <formula>NOT(ISERROR(SEARCH("P",AE12)))</formula>
    </cfRule>
    <cfRule type="containsText" priority="1379" operator="containsText" aboveAverage="0" equalAverage="0" bottom="0" percent="0" rank="0" text="TI-S" dxfId="1377">
      <formula>NOT(ISERROR(SEARCH("TI-S",AE12)))</formula>
    </cfRule>
    <cfRule type="containsText" priority="1380" operator="containsText" aboveAverage="0" equalAverage="0" bottom="0" percent="0" rank="0" text="TTR" dxfId="1378">
      <formula>NOT(ISERROR(SEARCH("TTR",AE12)))</formula>
    </cfRule>
    <cfRule type="containsText" priority="1381" operator="containsText" aboveAverage="0" equalAverage="0" bottom="0" percent="0" rank="0" text="CRT" dxfId="1379">
      <formula>NOT(ISERROR(SEARCH("CRT",AE12)))</formula>
    </cfRule>
    <cfRule type="containsText" priority="1382" operator="containsText" aboveAverage="0" equalAverage="0" bottom="0" percent="0" rank="0" text="LCG" dxfId="1380">
      <formula>NOT(ISERROR(SEARCH("LCG",AE12)))</formula>
    </cfRule>
    <cfRule type="containsText" priority="1383" operator="containsText" aboveAverage="0" equalAverage="0" bottom="0" percent="0" rank="0" text="M" dxfId="1381">
      <formula>NOT(ISERROR(SEARCH("M",AE12)))</formula>
    </cfRule>
    <cfRule type="containsText" priority="1384" operator="containsText" aboveAverage="0" equalAverage="0" bottom="0" percent="0" rank="0" text="F" dxfId="1382">
      <formula>NOT(ISERROR(SEARCH("F",AE12)))</formula>
    </cfRule>
    <cfRule type="containsText" priority="1385" operator="containsText" aboveAverage="0" equalAverage="0" bottom="0" percent="0" rank="0" text="P" dxfId="1383">
      <formula>NOT(ISERROR(SEARCH("P",AE12)))</formula>
    </cfRule>
    <cfRule type="containsText" priority="1386" operator="containsText" aboveAverage="0" equalAverage="0" bottom="0" percent="0" rank="0" text="TI-S" dxfId="1384">
      <formula>NOT(ISERROR(SEARCH("TI-S",AE12)))</formula>
    </cfRule>
    <cfRule type="containsText" priority="1387" operator="containsText" aboveAverage="0" equalAverage="0" bottom="0" percent="0" rank="0" text="TTR" dxfId="1385">
      <formula>NOT(ISERROR(SEARCH("TTR",AE12)))</formula>
    </cfRule>
    <cfRule type="containsText" priority="1388" operator="containsText" aboveAverage="0" equalAverage="0" bottom="0" percent="0" rank="0" text="CRT" dxfId="1386">
      <formula>NOT(ISERROR(SEARCH("CRT",AE12)))</formula>
    </cfRule>
    <cfRule type="containsText" priority="1389" operator="containsText" aboveAverage="0" equalAverage="0" bottom="0" percent="0" rank="0" text="LCG" dxfId="1387">
      <formula>NOT(ISERROR(SEARCH("LCG",AE12)))</formula>
    </cfRule>
    <cfRule type="containsText" priority="1390" operator="containsText" aboveAverage="0" equalAverage="0" bottom="0" percent="0" rank="0" text="LSG" dxfId="1388">
      <formula>NOT(ISERROR(SEARCH("LSG",AE12)))</formula>
    </cfRule>
    <cfRule type="containsText" priority="1391" operator="containsText" aboveAverage="0" equalAverage="0" bottom="0" percent="0" rank="0" text="V" dxfId="1389">
      <formula>NOT(ISERROR(SEARCH("V",AE12)))</formula>
    </cfRule>
    <cfRule type="containsText" priority="1392" operator="containsText" aboveAverage="0" equalAverage="0" bottom="0" percent="0" rank="0" text="L" dxfId="1390">
      <formula>NOT(ISERROR(SEARCH("L",AE12)))</formula>
    </cfRule>
    <cfRule type="containsText" priority="1393" operator="containsText" aboveAverage="0" equalAverage="0" bottom="0" percent="0" rank="0" text="A" dxfId="1391">
      <formula>NOT(ISERROR(SEARCH("A",AE12)))</formula>
    </cfRule>
    <cfRule type="containsText" priority="1394" operator="containsText" aboveAverage="0" equalAverage="0" bottom="0" percent="0" rank="0" text="LP" dxfId="1392">
      <formula>NOT(ISERROR(SEARCH("LP",AE12)))</formula>
    </cfRule>
    <cfRule type="containsText" priority="1395" operator="containsText" aboveAverage="0" equalAverage="0" bottom="0" percent="0" rank="0" text="TS" dxfId="1393">
      <formula>NOT(ISERROR(SEARCH("TS",AE12)))</formula>
    </cfRule>
  </conditionalFormatting>
  <conditionalFormatting sqref="AD10:AD11">
    <cfRule type="containsText" priority="1396" operator="containsText" aboveAverage="0" equalAverage="0" bottom="0" percent="0" rank="0" text="A" dxfId="1394">
      <formula>NOT(ISERROR(SEARCH("A",AD10)))</formula>
    </cfRule>
    <cfRule type="containsText" priority="1397" operator="containsText" aboveAverage="0" equalAverage="0" bottom="0" percent="0" rank="0" text="M" dxfId="1395">
      <formula>NOT(ISERROR(SEARCH("M",AD10)))</formula>
    </cfRule>
    <cfRule type="containsText" priority="1398" operator="containsText" aboveAverage="0" equalAverage="0" bottom="0" percent="0" rank="0" text="F" dxfId="1396">
      <formula>NOT(ISERROR(SEARCH("F",AD10)))</formula>
    </cfRule>
    <cfRule type="containsText" priority="1399" operator="containsText" aboveAverage="0" equalAverage="0" bottom="0" percent="0" rank="0" text="P" dxfId="1397">
      <formula>NOT(ISERROR(SEARCH("P",AD10)))</formula>
    </cfRule>
    <cfRule type="containsText" priority="1400" operator="containsText" aboveAverage="0" equalAverage="0" bottom="0" percent="0" rank="0" text="TI-S" dxfId="1398">
      <formula>NOT(ISERROR(SEARCH("TI-S",AD10)))</formula>
    </cfRule>
    <cfRule type="containsText" priority="1401" operator="containsText" aboveAverage="0" equalAverage="0" bottom="0" percent="0" rank="0" text="TTR" dxfId="1399">
      <formula>NOT(ISERROR(SEARCH("TTR",AD10)))</formula>
    </cfRule>
    <cfRule type="containsText" priority="1402" operator="containsText" aboveAverage="0" equalAverage="0" bottom="0" percent="0" rank="0" text="CRT" dxfId="1400">
      <formula>NOT(ISERROR(SEARCH("CRT",AD10)))</formula>
    </cfRule>
    <cfRule type="containsText" priority="1403" operator="containsText" aboveAverage="0" equalAverage="0" bottom="0" percent="0" rank="0" text="LCG" dxfId="1401">
      <formula>NOT(ISERROR(SEARCH("LCG",AD10)))</formula>
    </cfRule>
    <cfRule type="containsText" priority="1404" operator="containsText" aboveAverage="0" equalAverage="0" bottom="0" percent="0" rank="0" text="LP" dxfId="1402">
      <formula>NOT(ISERROR(SEARCH("LP",AD10)))</formula>
    </cfRule>
    <cfRule type="containsText" priority="1405" operator="containsText" aboveAverage="0" equalAverage="0" bottom="0" percent="0" rank="0" text="LSG" dxfId="1403">
      <formula>NOT(ISERROR(SEARCH("LSG",AD10)))</formula>
    </cfRule>
    <cfRule type="containsText" priority="1406" operator="containsText" aboveAverage="0" equalAverage="0" bottom="0" percent="0" rank="0" text="V" dxfId="1404">
      <formula>NOT(ISERROR(SEARCH("V",AD10)))</formula>
    </cfRule>
    <cfRule type="containsText" priority="1407" operator="containsText" aboveAverage="0" equalAverage="0" bottom="0" percent="0" rank="0" text="TS" dxfId="1405">
      <formula>NOT(ISERROR(SEARCH("TS",AD10)))</formula>
    </cfRule>
    <cfRule type="containsText" priority="1408" operator="containsText" aboveAverage="0" equalAverage="0" bottom="0" percent="0" rank="0" text="L" dxfId="1406">
      <formula>NOT(ISERROR(SEARCH("L",AD10)))</formula>
    </cfRule>
    <cfRule type="containsText" priority="1409" operator="containsText" aboveAverage="0" equalAverage="0" bottom="0" percent="0" rank="0" text="A" dxfId="1407">
      <formula>NOT(ISERROR(SEARCH("A",AD10)))</formula>
    </cfRule>
    <cfRule type="containsText" priority="1410" operator="containsText" aboveAverage="0" equalAverage="0" bottom="0" percent="0" rank="0" text="M" dxfId="1408">
      <formula>NOT(ISERROR(SEARCH("M",AD10)))</formula>
    </cfRule>
    <cfRule type="containsText" priority="1411" operator="containsText" aboveAverage="0" equalAverage="0" bottom="0" percent="0" rank="0" text="F" dxfId="1409">
      <formula>NOT(ISERROR(SEARCH("F",AD10)))</formula>
    </cfRule>
    <cfRule type="containsText" priority="1412" operator="containsText" aboveAverage="0" equalAverage="0" bottom="0" percent="0" rank="0" text="P" dxfId="1410">
      <formula>NOT(ISERROR(SEARCH("P",AD10)))</formula>
    </cfRule>
    <cfRule type="containsText" priority="1413" operator="containsText" aboveAverage="0" equalAverage="0" bottom="0" percent="0" rank="0" text="TI-S" dxfId="1411">
      <formula>NOT(ISERROR(SEARCH("TI-S",AD10)))</formula>
    </cfRule>
    <cfRule type="containsText" priority="1414" operator="containsText" aboveAverage="0" equalAverage="0" bottom="0" percent="0" rank="0" text="TTR" dxfId="1412">
      <formula>NOT(ISERROR(SEARCH("TTR",AD10)))</formula>
    </cfRule>
    <cfRule type="containsText" priority="1415" operator="containsText" aboveAverage="0" equalAverage="0" bottom="0" percent="0" rank="0" text="CRT" dxfId="1413">
      <formula>NOT(ISERROR(SEARCH("CRT",AD10)))</formula>
    </cfRule>
    <cfRule type="containsText" priority="1416" operator="containsText" aboveAverage="0" equalAverage="0" bottom="0" percent="0" rank="0" text="LCG" dxfId="1414">
      <formula>NOT(ISERROR(SEARCH("LCG",AD10)))</formula>
    </cfRule>
    <cfRule type="containsText" priority="1417" operator="containsText" aboveAverage="0" equalAverage="0" bottom="0" percent="0" rank="0" text="LP" dxfId="1415">
      <formula>NOT(ISERROR(SEARCH("LP",AD10)))</formula>
    </cfRule>
    <cfRule type="containsText" priority="1418" operator="containsText" aboveAverage="0" equalAverage="0" bottom="0" percent="0" rank="0" text="LSG" dxfId="1416">
      <formula>NOT(ISERROR(SEARCH("LSG",AD10)))</formula>
    </cfRule>
    <cfRule type="containsText" priority="1419" operator="containsText" aboveAverage="0" equalAverage="0" bottom="0" percent="0" rank="0" text="V" dxfId="1417">
      <formula>NOT(ISERROR(SEARCH("V",AD10)))</formula>
    </cfRule>
    <cfRule type="containsText" priority="1420" operator="containsText" aboveAverage="0" equalAverage="0" bottom="0" percent="0" rank="0" text="TS" dxfId="1418">
      <formula>NOT(ISERROR(SEARCH("TS",AD10)))</formula>
    </cfRule>
    <cfRule type="containsText" priority="1421" operator="containsText" aboveAverage="0" equalAverage="0" bottom="0" percent="0" rank="0" text="L" dxfId="1419">
      <formula>NOT(ISERROR(SEARCH("L",AD10)))</formula>
    </cfRule>
  </conditionalFormatting>
  <conditionalFormatting sqref="AC10:AD11">
    <cfRule type="containsText" priority="1422" operator="containsText" aboveAverage="0" equalAverage="0" bottom="0" percent="0" rank="0" text="D" dxfId="1420">
      <formula>NOT(ISERROR(SEARCH("D",AC10)))</formula>
    </cfRule>
  </conditionalFormatting>
  <conditionalFormatting sqref="AD12">
    <cfRule type="containsText" priority="1423" operator="containsText" aboveAverage="0" equalAverage="0" bottom="0" percent="0" rank="0" text="LSG" dxfId="1421">
      <formula>NOT(ISERROR(SEARCH("LSG",AD12)))</formula>
    </cfRule>
    <cfRule type="containsText" priority="1424" operator="containsText" aboveAverage="0" equalAverage="0" bottom="0" percent="0" rank="0" text="V" dxfId="1422">
      <formula>NOT(ISERROR(SEARCH("V",AD12)))</formula>
    </cfRule>
    <cfRule type="containsText" priority="1425" operator="containsText" aboveAverage="0" equalAverage="0" bottom="0" percent="0" rank="0" text="L" dxfId="1423">
      <formula>NOT(ISERROR(SEARCH("L",AD12)))</formula>
    </cfRule>
    <cfRule type="containsText" priority="1426" operator="containsText" aboveAverage="0" equalAverage="0" bottom="0" percent="0" rank="0" text="TI" dxfId="1424">
      <formula>NOT(ISERROR(SEARCH("TI",AD12)))</formula>
    </cfRule>
    <cfRule type="containsText" priority="1427" operator="containsText" aboveAverage="0" equalAverage="0" bottom="0" percent="0" rank="0" text="P" dxfId="1425">
      <formula>NOT(ISERROR(SEARCH("P",AD12)))</formula>
    </cfRule>
    <cfRule type="containsText" priority="1428" operator="containsText" aboveAverage="0" equalAverage="0" bottom="0" percent="0" rank="0" text="TI-S" dxfId="1426">
      <formula>NOT(ISERROR(SEARCH("TI-S",AD12)))</formula>
    </cfRule>
    <cfRule type="containsText" priority="1429" operator="containsText" aboveAverage="0" equalAverage="0" bottom="0" percent="0" rank="0" text="TTR" dxfId="1427">
      <formula>NOT(ISERROR(SEARCH("TTR",AD12)))</formula>
    </cfRule>
    <cfRule type="containsText" priority="1430" operator="containsText" aboveAverage="0" equalAverage="0" bottom="0" percent="0" rank="0" text="CRT" dxfId="1428">
      <formula>NOT(ISERROR(SEARCH("CRT",AD12)))</formula>
    </cfRule>
    <cfRule type="containsText" priority="1431" operator="containsText" aboveAverage="0" equalAverage="0" bottom="0" percent="0" rank="0" text="LCG" dxfId="1429">
      <formula>NOT(ISERROR(SEARCH("LCG",AD12)))</formula>
    </cfRule>
    <cfRule type="containsText" priority="1432" operator="containsText" aboveAverage="0" equalAverage="0" bottom="0" percent="0" rank="0" text="M" dxfId="1430">
      <formula>NOT(ISERROR(SEARCH("M",AD12)))</formula>
    </cfRule>
    <cfRule type="containsText" priority="1433" operator="containsText" aboveAverage="0" equalAverage="0" bottom="0" percent="0" rank="0" text="F" dxfId="1431">
      <formula>NOT(ISERROR(SEARCH("F",AD12)))</formula>
    </cfRule>
    <cfRule type="containsText" priority="1434" operator="containsText" aboveAverage="0" equalAverage="0" bottom="0" percent="0" rank="0" text="P" dxfId="1432">
      <formula>NOT(ISERROR(SEARCH("P",AD12)))</formula>
    </cfRule>
    <cfRule type="containsText" priority="1435" operator="containsText" aboveAverage="0" equalAverage="0" bottom="0" percent="0" rank="0" text="TI-S" dxfId="1433">
      <formula>NOT(ISERROR(SEARCH("TI-S",AD12)))</formula>
    </cfRule>
    <cfRule type="containsText" priority="1436" operator="containsText" aboveAverage="0" equalAverage="0" bottom="0" percent="0" rank="0" text="TTR" dxfId="1434">
      <formula>NOT(ISERROR(SEARCH("TTR",AD12)))</formula>
    </cfRule>
    <cfRule type="containsText" priority="1437" operator="containsText" aboveAverage="0" equalAverage="0" bottom="0" percent="0" rank="0" text="CRT" dxfId="1435">
      <formula>NOT(ISERROR(SEARCH("CRT",AD12)))</formula>
    </cfRule>
    <cfRule type="containsText" priority="1438" operator="containsText" aboveAverage="0" equalAverage="0" bottom="0" percent="0" rank="0" text="LCG" dxfId="1436">
      <formula>NOT(ISERROR(SEARCH("LCG",AD12)))</formula>
    </cfRule>
    <cfRule type="containsText" priority="1439" operator="containsText" aboveAverage="0" equalAverage="0" bottom="0" percent="0" rank="0" text="LSG" dxfId="1437">
      <formula>NOT(ISERROR(SEARCH("LSG",AD12)))</formula>
    </cfRule>
    <cfRule type="containsText" priority="1440" operator="containsText" aboveAverage="0" equalAverage="0" bottom="0" percent="0" rank="0" text="V" dxfId="1438">
      <formula>NOT(ISERROR(SEARCH("V",AD12)))</formula>
    </cfRule>
    <cfRule type="containsText" priority="1441" operator="containsText" aboveAverage="0" equalAverage="0" bottom="0" percent="0" rank="0" text="L" dxfId="1439">
      <formula>NOT(ISERROR(SEARCH("L",AD12)))</formula>
    </cfRule>
    <cfRule type="containsText" priority="1442" operator="containsText" aboveAverage="0" equalAverage="0" bottom="0" percent="0" rank="0" text="A" dxfId="1440">
      <formula>NOT(ISERROR(SEARCH("A",AD12)))</formula>
    </cfRule>
    <cfRule type="containsText" priority="1443" operator="containsText" aboveAverage="0" equalAverage="0" bottom="0" percent="0" rank="0" text="LP" dxfId="1441">
      <formula>NOT(ISERROR(SEARCH("LP",AD12)))</formula>
    </cfRule>
    <cfRule type="containsText" priority="1444" operator="containsText" aboveAverage="0" equalAverage="0" bottom="0" percent="0" rank="0" text="TS" dxfId="1442">
      <formula>NOT(ISERROR(SEARCH("TS",AD12)))</formula>
    </cfRule>
  </conditionalFormatting>
  <conditionalFormatting sqref="AC10:AC11">
    <cfRule type="containsText" priority="1445" operator="containsText" aboveAverage="0" equalAverage="0" bottom="0" percent="0" rank="0" text="A" dxfId="1443">
      <formula>NOT(ISERROR(SEARCH("A",AC10)))</formula>
    </cfRule>
    <cfRule type="containsText" priority="1446" operator="containsText" aboveAverage="0" equalAverage="0" bottom="0" percent="0" rank="0" text="M" dxfId="1444">
      <formula>NOT(ISERROR(SEARCH("M",AC10)))</formula>
    </cfRule>
    <cfRule type="containsText" priority="1447" operator="containsText" aboveAverage="0" equalAverage="0" bottom="0" percent="0" rank="0" text="F" dxfId="1445">
      <formula>NOT(ISERROR(SEARCH("F",AC10)))</formula>
    </cfRule>
    <cfRule type="containsText" priority="1448" operator="containsText" aboveAverage="0" equalAverage="0" bottom="0" percent="0" rank="0" text="P" dxfId="1446">
      <formula>NOT(ISERROR(SEARCH("P",AC10)))</formula>
    </cfRule>
    <cfRule type="containsText" priority="1449" operator="containsText" aboveAverage="0" equalAverage="0" bottom="0" percent="0" rank="0" text="TI-S" dxfId="1447">
      <formula>NOT(ISERROR(SEARCH("TI-S",AC10)))</formula>
    </cfRule>
    <cfRule type="containsText" priority="1450" operator="containsText" aboveAverage="0" equalAverage="0" bottom="0" percent="0" rank="0" text="TTR" dxfId="1448">
      <formula>NOT(ISERROR(SEARCH("TTR",AC10)))</formula>
    </cfRule>
    <cfRule type="containsText" priority="1451" operator="containsText" aboveAverage="0" equalAverage="0" bottom="0" percent="0" rank="0" text="CRT" dxfId="1449">
      <formula>NOT(ISERROR(SEARCH("CRT",AC10)))</formula>
    </cfRule>
    <cfRule type="containsText" priority="1452" operator="containsText" aboveAverage="0" equalAverage="0" bottom="0" percent="0" rank="0" text="LCG" dxfId="1450">
      <formula>NOT(ISERROR(SEARCH("LCG",AC10)))</formula>
    </cfRule>
    <cfRule type="containsText" priority="1453" operator="containsText" aboveAverage="0" equalAverage="0" bottom="0" percent="0" rank="0" text="LP" dxfId="1451">
      <formula>NOT(ISERROR(SEARCH("LP",AC10)))</formula>
    </cfRule>
    <cfRule type="containsText" priority="1454" operator="containsText" aboveAverage="0" equalAverage="0" bottom="0" percent="0" rank="0" text="LSG" dxfId="1452">
      <formula>NOT(ISERROR(SEARCH("LSG",AC10)))</formula>
    </cfRule>
    <cfRule type="containsText" priority="1455" operator="containsText" aboveAverage="0" equalAverage="0" bottom="0" percent="0" rank="0" text="V" dxfId="1453">
      <formula>NOT(ISERROR(SEARCH("V",AC10)))</formula>
    </cfRule>
    <cfRule type="containsText" priority="1456" operator="containsText" aboveAverage="0" equalAverage="0" bottom="0" percent="0" rank="0" text="TS" dxfId="1454">
      <formula>NOT(ISERROR(SEARCH("TS",AC10)))</formula>
    </cfRule>
    <cfRule type="containsText" priority="1457" operator="containsText" aboveAverage="0" equalAverage="0" bottom="0" percent="0" rank="0" text="L" dxfId="1455">
      <formula>NOT(ISERROR(SEARCH("L",AC10)))</formula>
    </cfRule>
    <cfRule type="containsText" priority="1458" operator="containsText" aboveAverage="0" equalAverage="0" bottom="0" percent="0" rank="0" text="A" dxfId="1456">
      <formula>NOT(ISERROR(SEARCH("A",AC10)))</formula>
    </cfRule>
    <cfRule type="containsText" priority="1459" operator="containsText" aboveAverage="0" equalAverage="0" bottom="0" percent="0" rank="0" text="M" dxfId="1457">
      <formula>NOT(ISERROR(SEARCH("M",AC10)))</formula>
    </cfRule>
    <cfRule type="containsText" priority="1460" operator="containsText" aboveAverage="0" equalAverage="0" bottom="0" percent="0" rank="0" text="F" dxfId="1458">
      <formula>NOT(ISERROR(SEARCH("F",AC10)))</formula>
    </cfRule>
    <cfRule type="containsText" priority="1461" operator="containsText" aboveAverage="0" equalAverage="0" bottom="0" percent="0" rank="0" text="P" dxfId="1459">
      <formula>NOT(ISERROR(SEARCH("P",AC10)))</formula>
    </cfRule>
    <cfRule type="containsText" priority="1462" operator="containsText" aboveAverage="0" equalAverage="0" bottom="0" percent="0" rank="0" text="TI-S" dxfId="1460">
      <formula>NOT(ISERROR(SEARCH("TI-S",AC10)))</formula>
    </cfRule>
    <cfRule type="containsText" priority="1463" operator="containsText" aboveAverage="0" equalAverage="0" bottom="0" percent="0" rank="0" text="TTR" dxfId="1461">
      <formula>NOT(ISERROR(SEARCH("TTR",AC10)))</formula>
    </cfRule>
    <cfRule type="containsText" priority="1464" operator="containsText" aboveAverage="0" equalAverage="0" bottom="0" percent="0" rank="0" text="CRT" dxfId="1462">
      <formula>NOT(ISERROR(SEARCH("CRT",AC10)))</formula>
    </cfRule>
    <cfRule type="containsText" priority="1465" operator="containsText" aboveAverage="0" equalAverage="0" bottom="0" percent="0" rank="0" text="LCG" dxfId="1463">
      <formula>NOT(ISERROR(SEARCH("LCG",AC10)))</formula>
    </cfRule>
    <cfRule type="containsText" priority="1466" operator="containsText" aboveAverage="0" equalAverage="0" bottom="0" percent="0" rank="0" text="LP" dxfId="1464">
      <formula>NOT(ISERROR(SEARCH("LP",AC10)))</formula>
    </cfRule>
    <cfRule type="containsText" priority="1467" operator="containsText" aboveAverage="0" equalAverage="0" bottom="0" percent="0" rank="0" text="LSG" dxfId="1465">
      <formula>NOT(ISERROR(SEARCH("LSG",AC10)))</formula>
    </cfRule>
    <cfRule type="containsText" priority="1468" operator="containsText" aboveAverage="0" equalAverage="0" bottom="0" percent="0" rank="0" text="V" dxfId="1466">
      <formula>NOT(ISERROR(SEARCH("V",AC10)))</formula>
    </cfRule>
    <cfRule type="containsText" priority="1469" operator="containsText" aboveAverage="0" equalAverage="0" bottom="0" percent="0" rank="0" text="TS" dxfId="1467">
      <formula>NOT(ISERROR(SEARCH("TS",AC10)))</formula>
    </cfRule>
    <cfRule type="containsText" priority="1470" operator="containsText" aboveAverage="0" equalAverage="0" bottom="0" percent="0" rank="0" text="L" dxfId="1468">
      <formula>NOT(ISERROR(SEARCH("L",AC10)))</formula>
    </cfRule>
  </conditionalFormatting>
  <conditionalFormatting sqref="AB10:AC11">
    <cfRule type="containsText" priority="1471" operator="containsText" aboveAverage="0" equalAverage="0" bottom="0" percent="0" rank="0" text="D" dxfId="1469">
      <formula>NOT(ISERROR(SEARCH("D",AB10)))</formula>
    </cfRule>
  </conditionalFormatting>
  <conditionalFormatting sqref="AC12">
    <cfRule type="containsText" priority="1472" operator="containsText" aboveAverage="0" equalAverage="0" bottom="0" percent="0" rank="0" text="LSG" dxfId="1470">
      <formula>NOT(ISERROR(SEARCH("LSG",AC12)))</formula>
    </cfRule>
    <cfRule type="containsText" priority="1473" operator="containsText" aboveAverage="0" equalAverage="0" bottom="0" percent="0" rank="0" text="V" dxfId="1471">
      <formula>NOT(ISERROR(SEARCH("V",AC12)))</formula>
    </cfRule>
    <cfRule type="containsText" priority="1474" operator="containsText" aboveAverage="0" equalAverage="0" bottom="0" percent="0" rank="0" text="L" dxfId="1472">
      <formula>NOT(ISERROR(SEARCH("L",AC12)))</formula>
    </cfRule>
    <cfRule type="containsText" priority="1475" operator="containsText" aboveAverage="0" equalAverage="0" bottom="0" percent="0" rank="0" text="TI" dxfId="1473">
      <formula>NOT(ISERROR(SEARCH("TI",AC12)))</formula>
    </cfRule>
    <cfRule type="containsText" priority="1476" operator="containsText" aboveAverage="0" equalAverage="0" bottom="0" percent="0" rank="0" text="P" dxfId="1474">
      <formula>NOT(ISERROR(SEARCH("P",AC12)))</formula>
    </cfRule>
    <cfRule type="containsText" priority="1477" operator="containsText" aboveAverage="0" equalAverage="0" bottom="0" percent="0" rank="0" text="TI-S" dxfId="1475">
      <formula>NOT(ISERROR(SEARCH("TI-S",AC12)))</formula>
    </cfRule>
    <cfRule type="containsText" priority="1478" operator="containsText" aboveAverage="0" equalAverage="0" bottom="0" percent="0" rank="0" text="TTR" dxfId="1476">
      <formula>NOT(ISERROR(SEARCH("TTR",AC12)))</formula>
    </cfRule>
    <cfRule type="containsText" priority="1479" operator="containsText" aboveAverage="0" equalAverage="0" bottom="0" percent="0" rank="0" text="CRT" dxfId="1477">
      <formula>NOT(ISERROR(SEARCH("CRT",AC12)))</formula>
    </cfRule>
    <cfRule type="containsText" priority="1480" operator="containsText" aboveAverage="0" equalAverage="0" bottom="0" percent="0" rank="0" text="LCG" dxfId="1478">
      <formula>NOT(ISERROR(SEARCH("LCG",AC12)))</formula>
    </cfRule>
    <cfRule type="containsText" priority="1481" operator="containsText" aboveAverage="0" equalAverage="0" bottom="0" percent="0" rank="0" text="M" dxfId="1479">
      <formula>NOT(ISERROR(SEARCH("M",AC12)))</formula>
    </cfRule>
    <cfRule type="containsText" priority="1482" operator="containsText" aboveAverage="0" equalAverage="0" bottom="0" percent="0" rank="0" text="F" dxfId="1480">
      <formula>NOT(ISERROR(SEARCH("F",AC12)))</formula>
    </cfRule>
    <cfRule type="containsText" priority="1483" operator="containsText" aboveAverage="0" equalAverage="0" bottom="0" percent="0" rank="0" text="P" dxfId="1481">
      <formula>NOT(ISERROR(SEARCH("P",AC12)))</formula>
    </cfRule>
    <cfRule type="containsText" priority="1484" operator="containsText" aboveAverage="0" equalAverage="0" bottom="0" percent="0" rank="0" text="TI-S" dxfId="1482">
      <formula>NOT(ISERROR(SEARCH("TI-S",AC12)))</formula>
    </cfRule>
    <cfRule type="containsText" priority="1485" operator="containsText" aboveAverage="0" equalAverage="0" bottom="0" percent="0" rank="0" text="TTR" dxfId="1483">
      <formula>NOT(ISERROR(SEARCH("TTR",AC12)))</formula>
    </cfRule>
    <cfRule type="containsText" priority="1486" operator="containsText" aboveAverage="0" equalAverage="0" bottom="0" percent="0" rank="0" text="CRT" dxfId="1484">
      <formula>NOT(ISERROR(SEARCH("CRT",AC12)))</formula>
    </cfRule>
    <cfRule type="containsText" priority="1487" operator="containsText" aboveAverage="0" equalAverage="0" bottom="0" percent="0" rank="0" text="LCG" dxfId="1485">
      <formula>NOT(ISERROR(SEARCH("LCG",AC12)))</formula>
    </cfRule>
    <cfRule type="containsText" priority="1488" operator="containsText" aboveAverage="0" equalAverage="0" bottom="0" percent="0" rank="0" text="LSG" dxfId="1486">
      <formula>NOT(ISERROR(SEARCH("LSG",AC12)))</formula>
    </cfRule>
    <cfRule type="containsText" priority="1489" operator="containsText" aboveAverage="0" equalAverage="0" bottom="0" percent="0" rank="0" text="V" dxfId="1487">
      <formula>NOT(ISERROR(SEARCH("V",AC12)))</formula>
    </cfRule>
    <cfRule type="containsText" priority="1490" operator="containsText" aboveAverage="0" equalAverage="0" bottom="0" percent="0" rank="0" text="L" dxfId="1488">
      <formula>NOT(ISERROR(SEARCH("L",AC12)))</formula>
    </cfRule>
    <cfRule type="containsText" priority="1491" operator="containsText" aboveAverage="0" equalAverage="0" bottom="0" percent="0" rank="0" text="A" dxfId="1489">
      <formula>NOT(ISERROR(SEARCH("A",AC12)))</formula>
    </cfRule>
    <cfRule type="containsText" priority="1492" operator="containsText" aboveAverage="0" equalAverage="0" bottom="0" percent="0" rank="0" text="LP" dxfId="1490">
      <formula>NOT(ISERROR(SEARCH("LP",AC12)))</formula>
    </cfRule>
    <cfRule type="containsText" priority="1493" operator="containsText" aboveAverage="0" equalAverage="0" bottom="0" percent="0" rank="0" text="TS" dxfId="1491">
      <formula>NOT(ISERROR(SEARCH("TS",AC12)))</formula>
    </cfRule>
  </conditionalFormatting>
  <conditionalFormatting sqref="AB10:AB11">
    <cfRule type="containsText" priority="1494" operator="containsText" aboveAverage="0" equalAverage="0" bottom="0" percent="0" rank="0" text="A" dxfId="1492">
      <formula>NOT(ISERROR(SEARCH("A",AB10)))</formula>
    </cfRule>
    <cfRule type="containsText" priority="1495" operator="containsText" aboveAverage="0" equalAverage="0" bottom="0" percent="0" rank="0" text="M" dxfId="1493">
      <formula>NOT(ISERROR(SEARCH("M",AB10)))</formula>
    </cfRule>
    <cfRule type="containsText" priority="1496" operator="containsText" aboveAverage="0" equalAverage="0" bottom="0" percent="0" rank="0" text="F" dxfId="1494">
      <formula>NOT(ISERROR(SEARCH("F",AB10)))</formula>
    </cfRule>
    <cfRule type="containsText" priority="1497" operator="containsText" aboveAverage="0" equalAverage="0" bottom="0" percent="0" rank="0" text="P" dxfId="1495">
      <formula>NOT(ISERROR(SEARCH("P",AB10)))</formula>
    </cfRule>
    <cfRule type="containsText" priority="1498" operator="containsText" aboveAverage="0" equalAverage="0" bottom="0" percent="0" rank="0" text="TI-S" dxfId="1496">
      <formula>NOT(ISERROR(SEARCH("TI-S",AB10)))</formula>
    </cfRule>
    <cfRule type="containsText" priority="1499" operator="containsText" aboveAverage="0" equalAverage="0" bottom="0" percent="0" rank="0" text="TTR" dxfId="1497">
      <formula>NOT(ISERROR(SEARCH("TTR",AB10)))</formula>
    </cfRule>
    <cfRule type="containsText" priority="1500" operator="containsText" aboveAverage="0" equalAverage="0" bottom="0" percent="0" rank="0" text="CRT" dxfId="1498">
      <formula>NOT(ISERROR(SEARCH("CRT",AB10)))</formula>
    </cfRule>
    <cfRule type="containsText" priority="1501" operator="containsText" aboveAverage="0" equalAverage="0" bottom="0" percent="0" rank="0" text="LCG" dxfId="1499">
      <formula>NOT(ISERROR(SEARCH("LCG",AB10)))</formula>
    </cfRule>
    <cfRule type="containsText" priority="1502" operator="containsText" aboveAverage="0" equalAverage="0" bottom="0" percent="0" rank="0" text="LP" dxfId="1500">
      <formula>NOT(ISERROR(SEARCH("LP",AB10)))</formula>
    </cfRule>
    <cfRule type="containsText" priority="1503" operator="containsText" aboveAverage="0" equalAverage="0" bottom="0" percent="0" rank="0" text="LSG" dxfId="1501">
      <formula>NOT(ISERROR(SEARCH("LSG",AB10)))</formula>
    </cfRule>
    <cfRule type="containsText" priority="1504" operator="containsText" aboveAverage="0" equalAverage="0" bottom="0" percent="0" rank="0" text="V" dxfId="1502">
      <formula>NOT(ISERROR(SEARCH("V",AB10)))</formula>
    </cfRule>
    <cfRule type="containsText" priority="1505" operator="containsText" aboveAverage="0" equalAverage="0" bottom="0" percent="0" rank="0" text="TS" dxfId="1503">
      <formula>NOT(ISERROR(SEARCH("TS",AB10)))</formula>
    </cfRule>
    <cfRule type="containsText" priority="1506" operator="containsText" aboveAverage="0" equalAverage="0" bottom="0" percent="0" rank="0" text="L" dxfId="1504">
      <formula>NOT(ISERROR(SEARCH("L",AB10)))</formula>
    </cfRule>
    <cfRule type="containsText" priority="1507" operator="containsText" aboveAverage="0" equalAverage="0" bottom="0" percent="0" rank="0" text="A" dxfId="1505">
      <formula>NOT(ISERROR(SEARCH("A",AB10)))</formula>
    </cfRule>
    <cfRule type="containsText" priority="1508" operator="containsText" aboveAverage="0" equalAverage="0" bottom="0" percent="0" rank="0" text="M" dxfId="1506">
      <formula>NOT(ISERROR(SEARCH("M",AB10)))</formula>
    </cfRule>
    <cfRule type="containsText" priority="1509" operator="containsText" aboveAverage="0" equalAverage="0" bottom="0" percent="0" rank="0" text="F" dxfId="1507">
      <formula>NOT(ISERROR(SEARCH("F",AB10)))</formula>
    </cfRule>
    <cfRule type="containsText" priority="1510" operator="containsText" aboveAverage="0" equalAverage="0" bottom="0" percent="0" rank="0" text="P" dxfId="1508">
      <formula>NOT(ISERROR(SEARCH("P",AB10)))</formula>
    </cfRule>
    <cfRule type="containsText" priority="1511" operator="containsText" aboveAverage="0" equalAverage="0" bottom="0" percent="0" rank="0" text="TI-S" dxfId="1509">
      <formula>NOT(ISERROR(SEARCH("TI-S",AB10)))</formula>
    </cfRule>
    <cfRule type="containsText" priority="1512" operator="containsText" aboveAverage="0" equalAverage="0" bottom="0" percent="0" rank="0" text="TTR" dxfId="1510">
      <formula>NOT(ISERROR(SEARCH("TTR",AB10)))</formula>
    </cfRule>
    <cfRule type="containsText" priority="1513" operator="containsText" aboveAverage="0" equalAverage="0" bottom="0" percent="0" rank="0" text="CRT" dxfId="1511">
      <formula>NOT(ISERROR(SEARCH("CRT",AB10)))</formula>
    </cfRule>
    <cfRule type="containsText" priority="1514" operator="containsText" aboveAverage="0" equalAverage="0" bottom="0" percent="0" rank="0" text="LCG" dxfId="1512">
      <formula>NOT(ISERROR(SEARCH("LCG",AB10)))</formula>
    </cfRule>
    <cfRule type="containsText" priority="1515" operator="containsText" aboveAverage="0" equalAverage="0" bottom="0" percent="0" rank="0" text="LP" dxfId="1513">
      <formula>NOT(ISERROR(SEARCH("LP",AB10)))</formula>
    </cfRule>
    <cfRule type="containsText" priority="1516" operator="containsText" aboveAverage="0" equalAverage="0" bottom="0" percent="0" rank="0" text="LSG" dxfId="1514">
      <formula>NOT(ISERROR(SEARCH("LSG",AB10)))</formula>
    </cfRule>
    <cfRule type="containsText" priority="1517" operator="containsText" aboveAverage="0" equalAverage="0" bottom="0" percent="0" rank="0" text="V" dxfId="1515">
      <formula>NOT(ISERROR(SEARCH("V",AB10)))</formula>
    </cfRule>
    <cfRule type="containsText" priority="1518" operator="containsText" aboveAverage="0" equalAverage="0" bottom="0" percent="0" rank="0" text="TS" dxfId="1516">
      <formula>NOT(ISERROR(SEARCH("TS",AB10)))</formula>
    </cfRule>
    <cfRule type="containsText" priority="1519" operator="containsText" aboveAverage="0" equalAverage="0" bottom="0" percent="0" rank="0" text="L" dxfId="1517">
      <formula>NOT(ISERROR(SEARCH("L",AB10)))</formula>
    </cfRule>
  </conditionalFormatting>
  <conditionalFormatting sqref="AA10:AB11">
    <cfRule type="containsText" priority="1520" operator="containsText" aboveAverage="0" equalAverage="0" bottom="0" percent="0" rank="0" text="D" dxfId="1518">
      <formula>NOT(ISERROR(SEARCH("D",AA10)))</formula>
    </cfRule>
  </conditionalFormatting>
  <conditionalFormatting sqref="AB12">
    <cfRule type="containsText" priority="1521" operator="containsText" aboveAverage="0" equalAverage="0" bottom="0" percent="0" rank="0" text="LSG" dxfId="1519">
      <formula>NOT(ISERROR(SEARCH("LSG",AB12)))</formula>
    </cfRule>
    <cfRule type="containsText" priority="1522" operator="containsText" aboveAverage="0" equalAverage="0" bottom="0" percent="0" rank="0" text="V" dxfId="1520">
      <formula>NOT(ISERROR(SEARCH("V",AB12)))</formula>
    </cfRule>
    <cfRule type="containsText" priority="1523" operator="containsText" aboveAverage="0" equalAverage="0" bottom="0" percent="0" rank="0" text="L" dxfId="1521">
      <formula>NOT(ISERROR(SEARCH("L",AB12)))</formula>
    </cfRule>
    <cfRule type="containsText" priority="1524" operator="containsText" aboveAverage="0" equalAverage="0" bottom="0" percent="0" rank="0" text="TI" dxfId="1522">
      <formula>NOT(ISERROR(SEARCH("TI",AB12)))</formula>
    </cfRule>
    <cfRule type="containsText" priority="1525" operator="containsText" aboveAverage="0" equalAverage="0" bottom="0" percent="0" rank="0" text="P" dxfId="1523">
      <formula>NOT(ISERROR(SEARCH("P",AB12)))</formula>
    </cfRule>
    <cfRule type="containsText" priority="1526" operator="containsText" aboveAverage="0" equalAverage="0" bottom="0" percent="0" rank="0" text="TI-S" dxfId="1524">
      <formula>NOT(ISERROR(SEARCH("TI-S",AB12)))</formula>
    </cfRule>
    <cfRule type="containsText" priority="1527" operator="containsText" aboveAverage="0" equalAverage="0" bottom="0" percent="0" rank="0" text="TTR" dxfId="1525">
      <formula>NOT(ISERROR(SEARCH("TTR",AB12)))</formula>
    </cfRule>
    <cfRule type="containsText" priority="1528" operator="containsText" aboveAverage="0" equalAverage="0" bottom="0" percent="0" rank="0" text="CRT" dxfId="1526">
      <formula>NOT(ISERROR(SEARCH("CRT",AB12)))</formula>
    </cfRule>
    <cfRule type="containsText" priority="1529" operator="containsText" aboveAverage="0" equalAverage="0" bottom="0" percent="0" rank="0" text="LCG" dxfId="1527">
      <formula>NOT(ISERROR(SEARCH("LCG",AB12)))</formula>
    </cfRule>
    <cfRule type="containsText" priority="1530" operator="containsText" aboveAverage="0" equalAverage="0" bottom="0" percent="0" rank="0" text="M" dxfId="1528">
      <formula>NOT(ISERROR(SEARCH("M",AB12)))</formula>
    </cfRule>
    <cfRule type="containsText" priority="1531" operator="containsText" aboveAverage="0" equalAverage="0" bottom="0" percent="0" rank="0" text="F" dxfId="1529">
      <formula>NOT(ISERROR(SEARCH("F",AB12)))</formula>
    </cfRule>
    <cfRule type="containsText" priority="1532" operator="containsText" aboveAverage="0" equalAverage="0" bottom="0" percent="0" rank="0" text="P" dxfId="1530">
      <formula>NOT(ISERROR(SEARCH("P",AB12)))</formula>
    </cfRule>
    <cfRule type="containsText" priority="1533" operator="containsText" aboveAverage="0" equalAverage="0" bottom="0" percent="0" rank="0" text="TI-S" dxfId="1531">
      <formula>NOT(ISERROR(SEARCH("TI-S",AB12)))</formula>
    </cfRule>
    <cfRule type="containsText" priority="1534" operator="containsText" aboveAverage="0" equalAverage="0" bottom="0" percent="0" rank="0" text="TTR" dxfId="1532">
      <formula>NOT(ISERROR(SEARCH("TTR",AB12)))</formula>
    </cfRule>
    <cfRule type="containsText" priority="1535" operator="containsText" aboveAverage="0" equalAverage="0" bottom="0" percent="0" rank="0" text="CRT" dxfId="1533">
      <formula>NOT(ISERROR(SEARCH("CRT",AB12)))</formula>
    </cfRule>
    <cfRule type="containsText" priority="1536" operator="containsText" aboveAverage="0" equalAverage="0" bottom="0" percent="0" rank="0" text="LCG" dxfId="1534">
      <formula>NOT(ISERROR(SEARCH("LCG",AB12)))</formula>
    </cfRule>
    <cfRule type="containsText" priority="1537" operator="containsText" aboveAverage="0" equalAverage="0" bottom="0" percent="0" rank="0" text="A" dxfId="1535">
      <formula>NOT(ISERROR(SEARCH("A",AB12)))</formula>
    </cfRule>
    <cfRule type="containsText" priority="1538" operator="containsText" aboveAverage="0" equalAverage="0" bottom="0" percent="0" rank="0" text="LP" dxfId="1536">
      <formula>NOT(ISERROR(SEARCH("LP",AB12)))</formula>
    </cfRule>
    <cfRule type="containsText" priority="1539" operator="containsText" aboveAverage="0" equalAverage="0" bottom="0" percent="0" rank="0" text="TS" dxfId="1537">
      <formula>NOT(ISERROR(SEARCH("TS",AB12)))</formula>
    </cfRule>
  </conditionalFormatting>
  <conditionalFormatting sqref="Z12:AB12">
    <cfRule type="containsText" priority="1540" operator="containsText" aboveAverage="0" equalAverage="0" bottom="0" percent="0" rank="0" text="LSG" dxfId="1538">
      <formula>NOT(ISERROR(SEARCH("LSG",Z12)))</formula>
    </cfRule>
    <cfRule type="containsText" priority="1541" operator="containsText" aboveAverage="0" equalAverage="0" bottom="0" percent="0" rank="0" text="V" dxfId="1539">
      <formula>NOT(ISERROR(SEARCH("V",Z12)))</formula>
    </cfRule>
    <cfRule type="containsText" priority="1542" operator="containsText" aboveAverage="0" equalAverage="0" bottom="0" percent="0" rank="0" text="L" dxfId="1540">
      <formula>NOT(ISERROR(SEARCH("L",Z12)))</formula>
    </cfRule>
  </conditionalFormatting>
  <conditionalFormatting sqref="AA10:AA11">
    <cfRule type="containsText" priority="1543" operator="containsText" aboveAverage="0" equalAverage="0" bottom="0" percent="0" rank="0" text="A" dxfId="1541">
      <formula>NOT(ISERROR(SEARCH("A",AA10)))</formula>
    </cfRule>
    <cfRule type="containsText" priority="1544" operator="containsText" aboveAverage="0" equalAverage="0" bottom="0" percent="0" rank="0" text="M" dxfId="1542">
      <formula>NOT(ISERROR(SEARCH("M",AA10)))</formula>
    </cfRule>
    <cfRule type="containsText" priority="1545" operator="containsText" aboveAverage="0" equalAverage="0" bottom="0" percent="0" rank="0" text="F" dxfId="1543">
      <formula>NOT(ISERROR(SEARCH("F",AA10)))</formula>
    </cfRule>
    <cfRule type="containsText" priority="1546" operator="containsText" aboveAverage="0" equalAverage="0" bottom="0" percent="0" rank="0" text="P" dxfId="1544">
      <formula>NOT(ISERROR(SEARCH("P",AA10)))</formula>
    </cfRule>
    <cfRule type="containsText" priority="1547" operator="containsText" aboveAverage="0" equalAverage="0" bottom="0" percent="0" rank="0" text="TI-S" dxfId="1545">
      <formula>NOT(ISERROR(SEARCH("TI-S",AA10)))</formula>
    </cfRule>
    <cfRule type="containsText" priority="1548" operator="containsText" aboveAverage="0" equalAverage="0" bottom="0" percent="0" rank="0" text="TTR" dxfId="1546">
      <formula>NOT(ISERROR(SEARCH("TTR",AA10)))</formula>
    </cfRule>
    <cfRule type="containsText" priority="1549" operator="containsText" aboveAverage="0" equalAverage="0" bottom="0" percent="0" rank="0" text="CRT" dxfId="1547">
      <formula>NOT(ISERROR(SEARCH("CRT",AA10)))</formula>
    </cfRule>
    <cfRule type="containsText" priority="1550" operator="containsText" aboveAverage="0" equalAverage="0" bottom="0" percent="0" rank="0" text="LCG" dxfId="1548">
      <formula>NOT(ISERROR(SEARCH("LCG",AA10)))</formula>
    </cfRule>
    <cfRule type="containsText" priority="1551" operator="containsText" aboveAverage="0" equalAverage="0" bottom="0" percent="0" rank="0" text="LP" dxfId="1549">
      <formula>NOT(ISERROR(SEARCH("LP",AA10)))</formula>
    </cfRule>
    <cfRule type="containsText" priority="1552" operator="containsText" aboveAverage="0" equalAverage="0" bottom="0" percent="0" rank="0" text="LSG" dxfId="1550">
      <formula>NOT(ISERROR(SEARCH("LSG",AA10)))</formula>
    </cfRule>
    <cfRule type="containsText" priority="1553" operator="containsText" aboveAverage="0" equalAverage="0" bottom="0" percent="0" rank="0" text="V" dxfId="1551">
      <formula>NOT(ISERROR(SEARCH("V",AA10)))</formula>
    </cfRule>
    <cfRule type="containsText" priority="1554" operator="containsText" aboveAverage="0" equalAverage="0" bottom="0" percent="0" rank="0" text="TS" dxfId="1552">
      <formula>NOT(ISERROR(SEARCH("TS",AA10)))</formula>
    </cfRule>
    <cfRule type="containsText" priority="1555" operator="containsText" aboveAverage="0" equalAverage="0" bottom="0" percent="0" rank="0" text="L" dxfId="1553">
      <formula>NOT(ISERROR(SEARCH("L",AA10)))</formula>
    </cfRule>
    <cfRule type="containsText" priority="1556" operator="containsText" aboveAverage="0" equalAverage="0" bottom="0" percent="0" rank="0" text="A" dxfId="1554">
      <formula>NOT(ISERROR(SEARCH("A",AA10)))</formula>
    </cfRule>
    <cfRule type="containsText" priority="1557" operator="containsText" aboveAverage="0" equalAverage="0" bottom="0" percent="0" rank="0" text="M" dxfId="1555">
      <formula>NOT(ISERROR(SEARCH("M",AA10)))</formula>
    </cfRule>
    <cfRule type="containsText" priority="1558" operator="containsText" aboveAverage="0" equalAverage="0" bottom="0" percent="0" rank="0" text="F" dxfId="1556">
      <formula>NOT(ISERROR(SEARCH("F",AA10)))</formula>
    </cfRule>
    <cfRule type="containsText" priority="1559" operator="containsText" aboveAverage="0" equalAverage="0" bottom="0" percent="0" rank="0" text="P" dxfId="1557">
      <formula>NOT(ISERROR(SEARCH("P",AA10)))</formula>
    </cfRule>
    <cfRule type="containsText" priority="1560" operator="containsText" aboveAverage="0" equalAverage="0" bottom="0" percent="0" rank="0" text="TI-S" dxfId="1558">
      <formula>NOT(ISERROR(SEARCH("TI-S",AA10)))</formula>
    </cfRule>
    <cfRule type="containsText" priority="1561" operator="containsText" aboveAverage="0" equalAverage="0" bottom="0" percent="0" rank="0" text="TTR" dxfId="1559">
      <formula>NOT(ISERROR(SEARCH("TTR",AA10)))</formula>
    </cfRule>
    <cfRule type="containsText" priority="1562" operator="containsText" aboveAverage="0" equalAverage="0" bottom="0" percent="0" rank="0" text="CRT" dxfId="1560">
      <formula>NOT(ISERROR(SEARCH("CRT",AA10)))</formula>
    </cfRule>
    <cfRule type="containsText" priority="1563" operator="containsText" aboveAverage="0" equalAverage="0" bottom="0" percent="0" rank="0" text="LCG" dxfId="1561">
      <formula>NOT(ISERROR(SEARCH("LCG",AA10)))</formula>
    </cfRule>
    <cfRule type="containsText" priority="1564" operator="containsText" aboveAverage="0" equalAverage="0" bottom="0" percent="0" rank="0" text="LP" dxfId="1562">
      <formula>NOT(ISERROR(SEARCH("LP",AA10)))</formula>
    </cfRule>
    <cfRule type="containsText" priority="1565" operator="containsText" aboveAverage="0" equalAverage="0" bottom="0" percent="0" rank="0" text="LSG" dxfId="1563">
      <formula>NOT(ISERROR(SEARCH("LSG",AA10)))</formula>
    </cfRule>
    <cfRule type="containsText" priority="1566" operator="containsText" aboveAverage="0" equalAverage="0" bottom="0" percent="0" rank="0" text="V" dxfId="1564">
      <formula>NOT(ISERROR(SEARCH("V",AA10)))</formula>
    </cfRule>
    <cfRule type="containsText" priority="1567" operator="containsText" aboveAverage="0" equalAverage="0" bottom="0" percent="0" rank="0" text="TS" dxfId="1565">
      <formula>NOT(ISERROR(SEARCH("TS",AA10)))</formula>
    </cfRule>
    <cfRule type="containsText" priority="1568" operator="containsText" aboveAverage="0" equalAverage="0" bottom="0" percent="0" rank="0" text="L" dxfId="1566">
      <formula>NOT(ISERROR(SEARCH("L",AA10)))</formula>
    </cfRule>
  </conditionalFormatting>
  <conditionalFormatting sqref="Z10:AA11">
    <cfRule type="containsText" priority="1569" operator="containsText" aboveAverage="0" equalAverage="0" bottom="0" percent="0" rank="0" text="D" dxfId="1567">
      <formula>NOT(ISERROR(SEARCH("D",Z10)))</formula>
    </cfRule>
  </conditionalFormatting>
  <conditionalFormatting sqref="Z10:Z11">
    <cfRule type="containsText" priority="1570" operator="containsText" aboveAverage="0" equalAverage="0" bottom="0" percent="0" rank="0" text="A" dxfId="1568">
      <formula>NOT(ISERROR(SEARCH("A",Z10)))</formula>
    </cfRule>
    <cfRule type="containsText" priority="1571" operator="containsText" aboveAverage="0" equalAverage="0" bottom="0" percent="0" rank="0" text="M" dxfId="1569">
      <formula>NOT(ISERROR(SEARCH("M",Z10)))</formula>
    </cfRule>
    <cfRule type="containsText" priority="1572" operator="containsText" aboveAverage="0" equalAverage="0" bottom="0" percent="0" rank="0" text="F" dxfId="1570">
      <formula>NOT(ISERROR(SEARCH("F",Z10)))</formula>
    </cfRule>
    <cfRule type="containsText" priority="1573" operator="containsText" aboveAverage="0" equalAverage="0" bottom="0" percent="0" rank="0" text="P" dxfId="1571">
      <formula>NOT(ISERROR(SEARCH("P",Z10)))</formula>
    </cfRule>
    <cfRule type="containsText" priority="1574" operator="containsText" aboveAverage="0" equalAverage="0" bottom="0" percent="0" rank="0" text="TI-S" dxfId="1572">
      <formula>NOT(ISERROR(SEARCH("TI-S",Z10)))</formula>
    </cfRule>
    <cfRule type="containsText" priority="1575" operator="containsText" aboveAverage="0" equalAverage="0" bottom="0" percent="0" rank="0" text="TTR" dxfId="1573">
      <formula>NOT(ISERROR(SEARCH("TTR",Z10)))</formula>
    </cfRule>
    <cfRule type="containsText" priority="1576" operator="containsText" aboveAverage="0" equalAverage="0" bottom="0" percent="0" rank="0" text="CRT" dxfId="1574">
      <formula>NOT(ISERROR(SEARCH("CRT",Z10)))</formula>
    </cfRule>
    <cfRule type="containsText" priority="1577" operator="containsText" aboveAverage="0" equalAverage="0" bottom="0" percent="0" rank="0" text="LCG" dxfId="1575">
      <formula>NOT(ISERROR(SEARCH("LCG",Z10)))</formula>
    </cfRule>
    <cfRule type="containsText" priority="1578" operator="containsText" aboveAverage="0" equalAverage="0" bottom="0" percent="0" rank="0" text="LP" dxfId="1576">
      <formula>NOT(ISERROR(SEARCH("LP",Z10)))</formula>
    </cfRule>
    <cfRule type="containsText" priority="1579" operator="containsText" aboveAverage="0" equalAverage="0" bottom="0" percent="0" rank="0" text="LSG" dxfId="1577">
      <formula>NOT(ISERROR(SEARCH("LSG",Z10)))</formula>
    </cfRule>
    <cfRule type="containsText" priority="1580" operator="containsText" aboveAverage="0" equalAverage="0" bottom="0" percent="0" rank="0" text="V" dxfId="1578">
      <formula>NOT(ISERROR(SEARCH("V",Z10)))</formula>
    </cfRule>
    <cfRule type="containsText" priority="1581" operator="containsText" aboveAverage="0" equalAverage="0" bottom="0" percent="0" rank="0" text="TS" dxfId="1579">
      <formula>NOT(ISERROR(SEARCH("TS",Z10)))</formula>
    </cfRule>
    <cfRule type="containsText" priority="1582" operator="containsText" aboveAverage="0" equalAverage="0" bottom="0" percent="0" rank="0" text="L" dxfId="1580">
      <formula>NOT(ISERROR(SEARCH("L",Z10)))</formula>
    </cfRule>
    <cfRule type="containsText" priority="1583" operator="containsText" aboveAverage="0" equalAverage="0" bottom="0" percent="0" rank="0" text="A" dxfId="1581">
      <formula>NOT(ISERROR(SEARCH("A",Z10)))</formula>
    </cfRule>
    <cfRule type="containsText" priority="1584" operator="containsText" aboveAverage="0" equalAverage="0" bottom="0" percent="0" rank="0" text="M" dxfId="1582">
      <formula>NOT(ISERROR(SEARCH("M",Z10)))</formula>
    </cfRule>
    <cfRule type="containsText" priority="1585" operator="containsText" aboveAverage="0" equalAverage="0" bottom="0" percent="0" rank="0" text="F" dxfId="1583">
      <formula>NOT(ISERROR(SEARCH("F",Z10)))</formula>
    </cfRule>
    <cfRule type="containsText" priority="1586" operator="containsText" aboveAverage="0" equalAverage="0" bottom="0" percent="0" rank="0" text="P" dxfId="1584">
      <formula>NOT(ISERROR(SEARCH("P",Z10)))</formula>
    </cfRule>
    <cfRule type="containsText" priority="1587" operator="containsText" aboveAverage="0" equalAverage="0" bottom="0" percent="0" rank="0" text="TI-S" dxfId="1585">
      <formula>NOT(ISERROR(SEARCH("TI-S",Z10)))</formula>
    </cfRule>
    <cfRule type="containsText" priority="1588" operator="containsText" aboveAverage="0" equalAverage="0" bottom="0" percent="0" rank="0" text="TTR" dxfId="1586">
      <formula>NOT(ISERROR(SEARCH("TTR",Z10)))</formula>
    </cfRule>
    <cfRule type="containsText" priority="1589" operator="containsText" aboveAverage="0" equalAverage="0" bottom="0" percent="0" rank="0" text="CRT" dxfId="1587">
      <formula>NOT(ISERROR(SEARCH("CRT",Z10)))</formula>
    </cfRule>
    <cfRule type="containsText" priority="1590" operator="containsText" aboveAverage="0" equalAverage="0" bottom="0" percent="0" rank="0" text="LCG" dxfId="1588">
      <formula>NOT(ISERROR(SEARCH("LCG",Z10)))</formula>
    </cfRule>
    <cfRule type="containsText" priority="1591" operator="containsText" aboveAverage="0" equalAverage="0" bottom="0" percent="0" rank="0" text="LP" dxfId="1589">
      <formula>NOT(ISERROR(SEARCH("LP",Z10)))</formula>
    </cfRule>
    <cfRule type="containsText" priority="1592" operator="containsText" aboveAverage="0" equalAverage="0" bottom="0" percent="0" rank="0" text="LSG" dxfId="1590">
      <formula>NOT(ISERROR(SEARCH("LSG",Z10)))</formula>
    </cfRule>
    <cfRule type="containsText" priority="1593" operator="containsText" aboveAverage="0" equalAverage="0" bottom="0" percent="0" rank="0" text="V" dxfId="1591">
      <formula>NOT(ISERROR(SEARCH("V",Z10)))</formula>
    </cfRule>
    <cfRule type="containsText" priority="1594" operator="containsText" aboveAverage="0" equalAverage="0" bottom="0" percent="0" rank="0" text="TS" dxfId="1592">
      <formula>NOT(ISERROR(SEARCH("TS",Z10)))</formula>
    </cfRule>
    <cfRule type="containsText" priority="1595" operator="containsText" aboveAverage="0" equalAverage="0" bottom="0" percent="0" rank="0" text="L" dxfId="1593">
      <formula>NOT(ISERROR(SEARCH("L",Z10)))</formula>
    </cfRule>
  </conditionalFormatting>
  <conditionalFormatting sqref="V10:Z11">
    <cfRule type="containsText" priority="1596" operator="containsText" aboveAverage="0" equalAverage="0" bottom="0" percent="0" rank="0" text="D" dxfId="1594">
      <formula>NOT(ISERROR(SEARCH("D",V10)))</formula>
    </cfRule>
  </conditionalFormatting>
  <conditionalFormatting sqref="D12:D29 D31 D37:D40">
    <cfRule type="duplicateValues" priority="1597" aboveAverage="0" equalAverage="0" bottom="0" percent="0" rank="0" text="" dxfId="1595"/>
  </conditionalFormatting>
  <conditionalFormatting sqref="D1:D8 D12:D29 D31 D91:D1048576 D37:D40">
    <cfRule type="duplicateValues" priority="1598" aboveAverage="0" equalAverage="0" bottom="0" percent="0" rank="0" text="" dxfId="1596"/>
    <cfRule type="duplicateValues" priority="1599" aboveAverage="0" equalAverage="0" bottom="0" percent="0" rank="0" text="" dxfId="1597"/>
    <cfRule type="duplicateValues" priority="1600" aboveAverage="0" equalAverage="0" bottom="0" percent="0" rank="0" text="" dxfId="1598"/>
  </conditionalFormatting>
  <conditionalFormatting sqref="V10:Y11">
    <cfRule type="containsText" priority="1601" operator="containsText" aboveAverage="0" equalAverage="0" bottom="0" percent="0" rank="0" text="A" dxfId="1599">
      <formula>NOT(ISERROR(SEARCH("A",V10)))</formula>
    </cfRule>
    <cfRule type="containsText" priority="1602" operator="containsText" aboveAverage="0" equalAverage="0" bottom="0" percent="0" rank="0" text="M" dxfId="1600">
      <formula>NOT(ISERROR(SEARCH("M",V10)))</formula>
    </cfRule>
    <cfRule type="containsText" priority="1603" operator="containsText" aboveAverage="0" equalAverage="0" bottom="0" percent="0" rank="0" text="F" dxfId="1601">
      <formula>NOT(ISERROR(SEARCH("F",V10)))</formula>
    </cfRule>
    <cfRule type="containsText" priority="1604" operator="containsText" aboveAverage="0" equalAverage="0" bottom="0" percent="0" rank="0" text="P" dxfId="1602">
      <formula>NOT(ISERROR(SEARCH("P",V10)))</formula>
    </cfRule>
    <cfRule type="containsText" priority="1605" operator="containsText" aboveAverage="0" equalAverage="0" bottom="0" percent="0" rank="0" text="TI-S" dxfId="1603">
      <formula>NOT(ISERROR(SEARCH("TI-S",V10)))</formula>
    </cfRule>
    <cfRule type="containsText" priority="1606" operator="containsText" aboveAverage="0" equalAverage="0" bottom="0" percent="0" rank="0" text="TTR" dxfId="1604">
      <formula>NOT(ISERROR(SEARCH("TTR",V10)))</formula>
    </cfRule>
    <cfRule type="containsText" priority="1607" operator="containsText" aboveAverage="0" equalAverage="0" bottom="0" percent="0" rank="0" text="CRT" dxfId="1605">
      <formula>NOT(ISERROR(SEARCH("CRT",V10)))</formula>
    </cfRule>
    <cfRule type="containsText" priority="1608" operator="containsText" aboveAverage="0" equalAverage="0" bottom="0" percent="0" rank="0" text="LCG" dxfId="1606">
      <formula>NOT(ISERROR(SEARCH("LCG",V10)))</formula>
    </cfRule>
    <cfRule type="containsText" priority="1609" operator="containsText" aboveAverage="0" equalAverage="0" bottom="0" percent="0" rank="0" text="LP" dxfId="1607">
      <formula>NOT(ISERROR(SEARCH("LP",V10)))</formula>
    </cfRule>
    <cfRule type="containsText" priority="1610" operator="containsText" aboveAverage="0" equalAverage="0" bottom="0" percent="0" rank="0" text="LSG" dxfId="1608">
      <formula>NOT(ISERROR(SEARCH("LSG",V10)))</formula>
    </cfRule>
    <cfRule type="containsText" priority="1611" operator="containsText" aboveAverage="0" equalAverage="0" bottom="0" percent="0" rank="0" text="V" dxfId="1609">
      <formula>NOT(ISERROR(SEARCH("V",V10)))</formula>
    </cfRule>
    <cfRule type="containsText" priority="1612" operator="containsText" aboveAverage="0" equalAverage="0" bottom="0" percent="0" rank="0" text="TS" dxfId="1610">
      <formula>NOT(ISERROR(SEARCH("TS",V10)))</formula>
    </cfRule>
    <cfRule type="containsText" priority="1613" operator="containsText" aboveAverage="0" equalAverage="0" bottom="0" percent="0" rank="0" text="L" dxfId="1611">
      <formula>NOT(ISERROR(SEARCH("L",V10)))</formula>
    </cfRule>
    <cfRule type="containsText" priority="1614" operator="containsText" aboveAverage="0" equalAverage="0" bottom="0" percent="0" rank="0" text="A" dxfId="1612">
      <formula>NOT(ISERROR(SEARCH("A",V10)))</formula>
    </cfRule>
    <cfRule type="containsText" priority="1615" operator="containsText" aboveAverage="0" equalAverage="0" bottom="0" percent="0" rank="0" text="M" dxfId="1613">
      <formula>NOT(ISERROR(SEARCH("M",V10)))</formula>
    </cfRule>
    <cfRule type="containsText" priority="1616" operator="containsText" aboveAverage="0" equalAverage="0" bottom="0" percent="0" rank="0" text="F" dxfId="1614">
      <formula>NOT(ISERROR(SEARCH("F",V10)))</formula>
    </cfRule>
    <cfRule type="containsText" priority="1617" operator="containsText" aboveAverage="0" equalAverage="0" bottom="0" percent="0" rank="0" text="P" dxfId="1615">
      <formula>NOT(ISERROR(SEARCH("P",V10)))</formula>
    </cfRule>
    <cfRule type="containsText" priority="1618" operator="containsText" aboveAverage="0" equalAverage="0" bottom="0" percent="0" rank="0" text="TI-S" dxfId="1616">
      <formula>NOT(ISERROR(SEARCH("TI-S",V10)))</formula>
    </cfRule>
    <cfRule type="containsText" priority="1619" operator="containsText" aboveAverage="0" equalAverage="0" bottom="0" percent="0" rank="0" text="TTR" dxfId="1617">
      <formula>NOT(ISERROR(SEARCH("TTR",V10)))</formula>
    </cfRule>
    <cfRule type="containsText" priority="1620" operator="containsText" aboveAverage="0" equalAverage="0" bottom="0" percent="0" rank="0" text="CRT" dxfId="1618">
      <formula>NOT(ISERROR(SEARCH("CRT",V10)))</formula>
    </cfRule>
    <cfRule type="containsText" priority="1621" operator="containsText" aboveAverage="0" equalAverage="0" bottom="0" percent="0" rank="0" text="LCG" dxfId="1619">
      <formula>NOT(ISERROR(SEARCH("LCG",V10)))</formula>
    </cfRule>
    <cfRule type="containsText" priority="1622" operator="containsText" aboveAverage="0" equalAverage="0" bottom="0" percent="0" rank="0" text="LP" dxfId="1620">
      <formula>NOT(ISERROR(SEARCH("LP",V10)))</formula>
    </cfRule>
    <cfRule type="containsText" priority="1623" operator="containsText" aboveAverage="0" equalAverage="0" bottom="0" percent="0" rank="0" text="LSG" dxfId="1621">
      <formula>NOT(ISERROR(SEARCH("LSG",V10)))</formula>
    </cfRule>
    <cfRule type="containsText" priority="1624" operator="containsText" aboveAverage="0" equalAverage="0" bottom="0" percent="0" rank="0" text="V" dxfId="1622">
      <formula>NOT(ISERROR(SEARCH("V",V10)))</formula>
    </cfRule>
    <cfRule type="containsText" priority="1625" operator="containsText" aboveAverage="0" equalAverage="0" bottom="0" percent="0" rank="0" text="TS" dxfId="1623">
      <formula>NOT(ISERROR(SEARCH("TS",V10)))</formula>
    </cfRule>
    <cfRule type="containsText" priority="1626" operator="containsText" aboveAverage="0" equalAverage="0" bottom="0" percent="0" rank="0" text="L" dxfId="1624">
      <formula>NOT(ISERROR(SEARCH("L",V10)))</formula>
    </cfRule>
    <cfRule type="containsText" priority="1627" operator="containsText" aboveAverage="0" equalAverage="0" bottom="0" percent="0" rank="0" text="D" dxfId="1625">
      <formula>NOT(ISERROR(SEARCH("D",V10)))</formula>
    </cfRule>
  </conditionalFormatting>
  <conditionalFormatting sqref="V10:AS11 O10:R11">
    <cfRule type="containsText" priority="1628" operator="containsText" aboveAverage="0" equalAverage="0" bottom="0" percent="0" rank="0" text="D" dxfId="1626">
      <formula>NOT(ISERROR(SEARCH("D",O10)))</formula>
    </cfRule>
  </conditionalFormatting>
  <conditionalFormatting sqref="O10:R11 V10:AS11">
    <cfRule type="containsText" priority="1629" operator="containsText" aboveAverage="0" equalAverage="0" bottom="0" percent="0" rank="0" text="A" dxfId="1627">
      <formula>NOT(ISERROR(SEARCH("A",O10)))</formula>
    </cfRule>
    <cfRule type="containsText" priority="1630" operator="containsText" aboveAverage="0" equalAverage="0" bottom="0" percent="0" rank="0" text="M" dxfId="1628">
      <formula>NOT(ISERROR(SEARCH("M",O10)))</formula>
    </cfRule>
    <cfRule type="containsText" priority="1631" operator="containsText" aboveAverage="0" equalAverage="0" bottom="0" percent="0" rank="0" text="F" dxfId="1629">
      <formula>NOT(ISERROR(SEARCH("F",O10)))</formula>
    </cfRule>
    <cfRule type="containsText" priority="1632" operator="containsText" aboveAverage="0" equalAverage="0" bottom="0" percent="0" rank="0" text="P" dxfId="1630">
      <formula>NOT(ISERROR(SEARCH("P",O10)))</formula>
    </cfRule>
    <cfRule type="containsText" priority="1633" operator="containsText" aboveAverage="0" equalAverage="0" bottom="0" percent="0" rank="0" text="TI-S" dxfId="1631">
      <formula>NOT(ISERROR(SEARCH("TI-S",O10)))</formula>
    </cfRule>
    <cfRule type="containsText" priority="1634" operator="containsText" aboveAverage="0" equalAverage="0" bottom="0" percent="0" rank="0" text="TTR" dxfId="1632">
      <formula>NOT(ISERROR(SEARCH("TTR",O10)))</formula>
    </cfRule>
    <cfRule type="containsText" priority="1635" operator="containsText" aboveAverage="0" equalAverage="0" bottom="0" percent="0" rank="0" text="CRT" dxfId="1633">
      <formula>NOT(ISERROR(SEARCH("CRT",O10)))</formula>
    </cfRule>
    <cfRule type="containsText" priority="1636" operator="containsText" aboveAverage="0" equalAverage="0" bottom="0" percent="0" rank="0" text="LCG" dxfId="1634">
      <formula>NOT(ISERROR(SEARCH("LCG",O10)))</formula>
    </cfRule>
    <cfRule type="containsText" priority="1637" operator="containsText" aboveAverage="0" equalAverage="0" bottom="0" percent="0" rank="0" text="LP" dxfId="1635">
      <formula>NOT(ISERROR(SEARCH("LP",O10)))</formula>
    </cfRule>
    <cfRule type="containsText" priority="1638" operator="containsText" aboveAverage="0" equalAverage="0" bottom="0" percent="0" rank="0" text="LSG" dxfId="1636">
      <formula>NOT(ISERROR(SEARCH("LSG",O10)))</formula>
    </cfRule>
    <cfRule type="containsText" priority="1639" operator="containsText" aboveAverage="0" equalAverage="0" bottom="0" percent="0" rank="0" text="V" dxfId="1637">
      <formula>NOT(ISERROR(SEARCH("V",O10)))</formula>
    </cfRule>
    <cfRule type="containsText" priority="1640" operator="containsText" aboveAverage="0" equalAverage="0" bottom="0" percent="0" rank="0" text="TS" dxfId="1638">
      <formula>NOT(ISERROR(SEARCH("TS",O10)))</formula>
    </cfRule>
    <cfRule type="containsText" priority="1641" operator="containsText" aboveAverage="0" equalAverage="0" bottom="0" percent="0" rank="0" text="L" dxfId="1639">
      <formula>NOT(ISERROR(SEARCH("L",O10)))</formula>
    </cfRule>
    <cfRule type="containsText" priority="1642" operator="containsText" aboveAverage="0" equalAverage="0" bottom="0" percent="0" rank="0" text="TS-S" dxfId="1640">
      <formula>NOT(ISERROR(SEARCH("TS-S",O10)))</formula>
    </cfRule>
    <cfRule type="containsText" priority="1643" operator="containsText" aboveAverage="0" equalAverage="0" bottom="0" percent="0" rank="0" text="TI" dxfId="1641">
      <formula>NOT(ISERROR(SEARCH("TI",O10)))</formula>
    </cfRule>
    <cfRule type="containsText" priority="1644" operator="containsText" aboveAverage="0" equalAverage="0" bottom="0" percent="0" rank="0" text="A" dxfId="1642">
      <formula>NOT(ISERROR(SEARCH("A",O10)))</formula>
    </cfRule>
    <cfRule type="containsText" priority="1645" operator="containsText" aboveAverage="0" equalAverage="0" bottom="0" percent="0" rank="0" text="M" dxfId="1643">
      <formula>NOT(ISERROR(SEARCH("M",O10)))</formula>
    </cfRule>
    <cfRule type="containsText" priority="1646" operator="containsText" aboveAverage="0" equalAverage="0" bottom="0" percent="0" rank="0" text="F" dxfId="1644">
      <formula>NOT(ISERROR(SEARCH("F",O10)))</formula>
    </cfRule>
    <cfRule type="containsText" priority="1647" operator="containsText" aboveAverage="0" equalAverage="0" bottom="0" percent="0" rank="0" text="P" dxfId="1645">
      <formula>NOT(ISERROR(SEARCH("P",O10)))</formula>
    </cfRule>
    <cfRule type="containsText" priority="1648" operator="containsText" aboveAverage="0" equalAverage="0" bottom="0" percent="0" rank="0" text="TI-S" dxfId="1646">
      <formula>NOT(ISERROR(SEARCH("TI-S",O10)))</formula>
    </cfRule>
    <cfRule type="containsText" priority="1649" operator="containsText" aboveAverage="0" equalAverage="0" bottom="0" percent="0" rank="0" text="TTR" dxfId="1647">
      <formula>NOT(ISERROR(SEARCH("TTR",O10)))</formula>
    </cfRule>
    <cfRule type="containsText" priority="1650" operator="containsText" aboveAverage="0" equalAverage="0" bottom="0" percent="0" rank="0" text="CRT" dxfId="1648">
      <formula>NOT(ISERROR(SEARCH("CRT",O10)))</formula>
    </cfRule>
    <cfRule type="containsText" priority="1651" operator="containsText" aboveAverage="0" equalAverage="0" bottom="0" percent="0" rank="0" text="LCG" dxfId="1649">
      <formula>NOT(ISERROR(SEARCH("LCG",O10)))</formula>
    </cfRule>
    <cfRule type="containsText" priority="1652" operator="containsText" aboveAverage="0" equalAverage="0" bottom="0" percent="0" rank="0" text="LP" dxfId="1650">
      <formula>NOT(ISERROR(SEARCH("LP",O10)))</formula>
    </cfRule>
    <cfRule type="containsText" priority="1653" operator="containsText" aboveAverage="0" equalAverage="0" bottom="0" percent="0" rank="0" text="LSG" dxfId="1651">
      <formula>NOT(ISERROR(SEARCH("LSG",O10)))</formula>
    </cfRule>
    <cfRule type="containsText" priority="1654" operator="containsText" aboveAverage="0" equalAverage="0" bottom="0" percent="0" rank="0" text="V" dxfId="1652">
      <formula>NOT(ISERROR(SEARCH("V",O10)))</formula>
    </cfRule>
    <cfRule type="containsText" priority="1655" operator="containsText" aboveAverage="0" equalAverage="0" bottom="0" percent="0" rank="0" text="TS" dxfId="1653">
      <formula>NOT(ISERROR(SEARCH("TS",O10)))</formula>
    </cfRule>
    <cfRule type="containsText" priority="1656" operator="containsText" aboveAverage="0" equalAverage="0" bottom="0" percent="0" rank="0" text="L" dxfId="1654">
      <formula>NOT(ISERROR(SEARCH("L",O10)))</formula>
    </cfRule>
    <cfRule type="containsText" priority="1657" operator="containsText" aboveAverage="0" equalAverage="0" bottom="0" percent="0" rank="0" text="D" dxfId="1655">
      <formula>NOT(ISERROR(SEARCH("D",O10)))</formula>
    </cfRule>
  </conditionalFormatting>
  <conditionalFormatting sqref="J12">
    <cfRule type="cellIs" priority="1658" operator="between" aboveAverage="0" equalAverage="0" bottom="0" percent="0" rank="0" text="" dxfId="1656">
      <formula>22</formula>
      <formula>50</formula>
    </cfRule>
    <cfRule type="cellIs" priority="1659" operator="between" aboveAverage="0" equalAverage="0" bottom="0" percent="0" rank="0" text="" dxfId="1657">
      <formula>1</formula>
      <formula>21</formula>
    </cfRule>
  </conditionalFormatting>
  <conditionalFormatting sqref="Z12:AA12">
    <cfRule type="containsText" priority="1660" operator="containsText" aboveAverage="0" equalAverage="0" bottom="0" percent="0" rank="0" text="TI" dxfId="1658">
      <formula>NOT(ISERROR(SEARCH("TI",Z12)))</formula>
    </cfRule>
    <cfRule type="containsText" priority="1661" operator="containsText" aboveAverage="0" equalAverage="0" bottom="0" percent="0" rank="0" text="P" dxfId="1659">
      <formula>NOT(ISERROR(SEARCH("P",Z12)))</formula>
    </cfRule>
    <cfRule type="containsText" priority="1662" operator="containsText" aboveAverage="0" equalAverage="0" bottom="0" percent="0" rank="0" text="TI-S" dxfId="1660">
      <formula>NOT(ISERROR(SEARCH("TI-S",Z12)))</formula>
    </cfRule>
    <cfRule type="containsText" priority="1663" operator="containsText" aboveAverage="0" equalAverage="0" bottom="0" percent="0" rank="0" text="TTR" dxfId="1661">
      <formula>NOT(ISERROR(SEARCH("TTR",Z12)))</formula>
    </cfRule>
    <cfRule type="containsText" priority="1664" operator="containsText" aboveAverage="0" equalAverage="0" bottom="0" percent="0" rank="0" text="CRT" dxfId="1662">
      <formula>NOT(ISERROR(SEARCH("CRT",Z12)))</formula>
    </cfRule>
    <cfRule type="containsText" priority="1665" operator="containsText" aboveAverage="0" equalAverage="0" bottom="0" percent="0" rank="0" text="LCG" dxfId="1663">
      <formula>NOT(ISERROR(SEARCH("LCG",Z12)))</formula>
    </cfRule>
    <cfRule type="containsText" priority="1666" operator="containsText" aboveAverage="0" equalAverage="0" bottom="0" percent="0" rank="0" text="M" dxfId="1664">
      <formula>NOT(ISERROR(SEARCH("M",Z12)))</formula>
    </cfRule>
    <cfRule type="containsText" priority="1667" operator="containsText" aboveAverage="0" equalAverage="0" bottom="0" percent="0" rank="0" text="F" dxfId="1665">
      <formula>NOT(ISERROR(SEARCH("F",Z12)))</formula>
    </cfRule>
    <cfRule type="containsText" priority="1668" operator="containsText" aboveAverage="0" equalAverage="0" bottom="0" percent="0" rank="0" text="P" dxfId="1666">
      <formula>NOT(ISERROR(SEARCH("P",Z12)))</formula>
    </cfRule>
    <cfRule type="containsText" priority="1669" operator="containsText" aboveAverage="0" equalAverage="0" bottom="0" percent="0" rank="0" text="TI-S" dxfId="1667">
      <formula>NOT(ISERROR(SEARCH("TI-S",Z12)))</formula>
    </cfRule>
    <cfRule type="containsText" priority="1670" operator="containsText" aboveAverage="0" equalAverage="0" bottom="0" percent="0" rank="0" text="TTR" dxfId="1668">
      <formula>NOT(ISERROR(SEARCH("TTR",Z12)))</formula>
    </cfRule>
    <cfRule type="containsText" priority="1671" operator="containsText" aboveAverage="0" equalAverage="0" bottom="0" percent="0" rank="0" text="CRT" dxfId="1669">
      <formula>NOT(ISERROR(SEARCH("CRT",Z12)))</formula>
    </cfRule>
    <cfRule type="containsText" priority="1672" operator="containsText" aboveAverage="0" equalAverage="0" bottom="0" percent="0" rank="0" text="LCG" dxfId="1670">
      <formula>NOT(ISERROR(SEARCH("LCG",Z12)))</formula>
    </cfRule>
    <cfRule type="containsText" priority="1673" operator="containsText" aboveAverage="0" equalAverage="0" bottom="0" percent="0" rank="0" text="LSG" dxfId="1671">
      <formula>NOT(ISERROR(SEARCH("LSG",Z12)))</formula>
    </cfRule>
    <cfRule type="containsText" priority="1674" operator="containsText" aboveAverage="0" equalAverage="0" bottom="0" percent="0" rank="0" text="V" dxfId="1672">
      <formula>NOT(ISERROR(SEARCH("V",Z12)))</formula>
    </cfRule>
    <cfRule type="containsText" priority="1675" operator="containsText" aboveAverage="0" equalAverage="0" bottom="0" percent="0" rank="0" text="L" dxfId="1673">
      <formula>NOT(ISERROR(SEARCH("L",Z12)))</formula>
    </cfRule>
    <cfRule type="containsText" priority="1676" operator="containsText" aboveAverage="0" equalAverage="0" bottom="0" percent="0" rank="0" text="A" dxfId="1674">
      <formula>NOT(ISERROR(SEARCH("A",Z12)))</formula>
    </cfRule>
    <cfRule type="containsText" priority="1677" operator="containsText" aboveAverage="0" equalAverage="0" bottom="0" percent="0" rank="0" text="LP" dxfId="1675">
      <formula>NOT(ISERROR(SEARCH("LP",Z12)))</formula>
    </cfRule>
    <cfRule type="containsText" priority="1678" operator="containsText" aboveAverage="0" equalAverage="0" bottom="0" percent="0" rank="0" text="TS" dxfId="1676">
      <formula>NOT(ISERROR(SEARCH("TS",Z12)))</formula>
    </cfRule>
  </conditionalFormatting>
  <conditionalFormatting sqref="D12 D1:D8 D14:D29 D31 D91:D1048576 D37:D40">
    <cfRule type="duplicateValues" priority="1679" aboveAverage="0" equalAverage="0" bottom="0" percent="0" rank="0" text="" dxfId="1677"/>
    <cfRule type="duplicateValues" priority="1680" aboveAverage="0" equalAverage="0" bottom="0" percent="0" rank="0" text="" dxfId="1678"/>
    <cfRule type="duplicateValues" priority="1681" aboveAverage="0" equalAverage="0" bottom="0" percent="0" rank="0" text="" dxfId="1679"/>
    <cfRule type="duplicateValues" priority="1682" aboveAverage="0" equalAverage="0" bottom="0" percent="0" rank="0" text="" dxfId="1680"/>
    <cfRule type="duplicateValues" priority="1683" aboveAverage="0" equalAverage="0" bottom="0" percent="0" rank="0" text="" dxfId="1681"/>
    <cfRule type="duplicateValues" priority="1684" aboveAverage="0" equalAverage="0" bottom="0" percent="0" rank="0" text="" dxfId="1682"/>
    <cfRule type="duplicateValues" priority="1685" aboveAverage="0" equalAverage="0" bottom="0" percent="0" rank="0" text="" dxfId="1683"/>
    <cfRule type="duplicateValues" priority="1686" aboveAverage="0" equalAverage="0" bottom="0" percent="0" rank="0" text="" dxfId="1684"/>
    <cfRule type="duplicateValues" priority="1687" aboveAverage="0" equalAverage="0" bottom="0" percent="0" rank="0" text="" dxfId="1685"/>
    <cfRule type="duplicateValues" priority="1688" aboveAverage="0" equalAverage="0" bottom="0" percent="0" rank="0" text="" dxfId="1686"/>
    <cfRule type="duplicateValues" priority="1689" aboveAverage="0" equalAverage="0" bottom="0" percent="0" rank="0" text="" dxfId="1687"/>
    <cfRule type="duplicateValues" priority="1690" aboveAverage="0" equalAverage="0" bottom="0" percent="0" rank="0" text="" dxfId="1688"/>
    <cfRule type="duplicateValues" priority="1691" aboveAverage="0" equalAverage="0" bottom="0" percent="0" rank="0" text="" dxfId="1689"/>
    <cfRule type="duplicateValues" priority="1692" aboveAverage="0" equalAverage="0" bottom="0" percent="0" rank="0" text="" dxfId="1690"/>
    <cfRule type="duplicateValues" priority="1693" aboveAverage="0" equalAverage="0" bottom="0" percent="0" rank="0" text="" dxfId="1691"/>
    <cfRule type="duplicateValues" priority="1694" aboveAverage="0" equalAverage="0" bottom="0" percent="0" rank="0" text="" dxfId="1692"/>
    <cfRule type="duplicateValues" priority="1695" aboveAverage="0" equalAverage="0" bottom="0" percent="0" rank="0" text="" dxfId="1693"/>
    <cfRule type="duplicateValues" priority="1696" aboveAverage="0" equalAverage="0" bottom="0" percent="0" rank="0" text="" dxfId="1694"/>
    <cfRule type="duplicateValues" priority="1697" aboveAverage="0" equalAverage="0" bottom="0" percent="0" rank="0" text="" dxfId="1695"/>
    <cfRule type="duplicateValues" priority="1698" aboveAverage="0" equalAverage="0" bottom="0" percent="0" rank="0" text="" dxfId="1696"/>
  </conditionalFormatting>
  <conditionalFormatting sqref="D12:D29 D1:D8 D31 D91:D1048576 D37:D40">
    <cfRule type="duplicateValues" priority="1699" aboveAverage="0" equalAverage="0" bottom="0" percent="0" rank="0" text="" dxfId="1697"/>
    <cfRule type="duplicateValues" priority="1700" aboveAverage="0" equalAverage="0" bottom="0" percent="0" rank="0" text="" dxfId="1698"/>
    <cfRule type="duplicateValues" priority="1701" aboveAverage="0" equalAverage="0" bottom="0" percent="0" rank="0" text="" dxfId="1699"/>
    <cfRule type="duplicateValues" priority="1702" aboveAverage="0" equalAverage="0" bottom="0" percent="0" rank="0" text="" dxfId="1700"/>
    <cfRule type="duplicateValues" priority="1703" aboveAverage="0" equalAverage="0" bottom="0" percent="0" rank="0" text="" dxfId="1701"/>
    <cfRule type="duplicateValues" priority="1704" aboveAverage="0" equalAverage="0" bottom="0" percent="0" rank="0" text="" dxfId="1702"/>
    <cfRule type="duplicateValues" priority="1705" aboveAverage="0" equalAverage="0" bottom="0" percent="0" rank="0" text="" dxfId="1703"/>
    <cfRule type="duplicateValues" priority="1706" aboveAverage="0" equalAverage="0" bottom="0" percent="0" rank="0" text="" dxfId="1704"/>
    <cfRule type="duplicateValues" priority="1707" aboveAverage="0" equalAverage="0" bottom="0" percent="0" rank="0" text="" dxfId="1705"/>
    <cfRule type="duplicateValues" priority="1708" aboveAverage="0" equalAverage="0" bottom="0" percent="0" rank="0" text="" dxfId="1706"/>
    <cfRule type="duplicateValues" priority="1709" aboveAverage="0" equalAverage="0" bottom="0" percent="0" rank="0" text="" dxfId="1707"/>
    <cfRule type="duplicateValues" priority="1710" aboveAverage="0" equalAverage="0" bottom="0" percent="0" rank="0" text="" dxfId="1708"/>
  </conditionalFormatting>
  <conditionalFormatting sqref="D12 D14:D29 D31 D91:D1048576 D37:D40">
    <cfRule type="duplicateValues" priority="1711" aboveAverage="0" equalAverage="0" bottom="0" percent="0" rank="0" text="" dxfId="1709"/>
  </conditionalFormatting>
  <conditionalFormatting sqref="D40 D91:D1048576">
    <cfRule type="duplicateValues" priority="1712" aboveAverage="0" equalAverage="0" bottom="0" percent="0" rank="0" text="" dxfId="1710"/>
    <cfRule type="duplicateValues" priority="1713" aboveAverage="0" equalAverage="0" bottom="0" percent="0" rank="0" text="" dxfId="1711"/>
    <cfRule type="duplicateValues" priority="1714" aboveAverage="0" equalAverage="0" bottom="0" percent="0" rank="0" text="" dxfId="1712"/>
    <cfRule type="duplicateValues" priority="1715" aboveAverage="0" equalAverage="0" bottom="0" percent="0" rank="0" text="" dxfId="1713"/>
  </conditionalFormatting>
  <conditionalFormatting sqref="D31 D91:D1048576 D37:D41 D1:D8 D10:D29">
    <cfRule type="duplicateValues" priority="1716" aboveAverage="0" equalAverage="0" bottom="0" percent="0" rank="0" text="" dxfId="1714"/>
  </conditionalFormatting>
  <conditionalFormatting sqref="D31 D37:D41 D10:D29">
    <cfRule type="duplicateValues" priority="1717" aboveAverage="0" equalAverage="0" bottom="0" percent="0" rank="0" text="" dxfId="1715"/>
  </conditionalFormatting>
  <conditionalFormatting sqref="D10:D29 D31 D37:D40">
    <cfRule type="duplicateValues" priority="1718" aboveAverage="0" equalAverage="0" bottom="0" percent="0" rank="0" text="" dxfId="1716"/>
    <cfRule type="duplicateValues" priority="1719" aboveAverage="0" equalAverage="0" bottom="0" percent="0" rank="0" text="" dxfId="1717"/>
    <cfRule type="duplicateValues" priority="1720" aboveAverage="0" equalAverage="0" bottom="0" percent="0" rank="0" text="" dxfId="1718"/>
  </conditionalFormatting>
  <conditionalFormatting sqref="D10:D29 D31 D37:D41">
    <cfRule type="duplicateValues" priority="1721" aboveAverage="0" equalAverage="0" bottom="0" percent="0" rank="0" text="" dxfId="1719"/>
  </conditionalFormatting>
  <conditionalFormatting sqref="D10:D12">
    <cfRule type="duplicateValues" priority="1722" aboveAverage="0" equalAverage="0" bottom="0" percent="0" rank="0" text="" dxfId="1720"/>
    <cfRule type="duplicateValues" priority="1723" aboveAverage="0" equalAverage="0" bottom="0" percent="0" rank="0" text="" dxfId="1721"/>
  </conditionalFormatting>
  <conditionalFormatting sqref="D9">
    <cfRule type="duplicateValues" priority="1724" aboveAverage="0" equalAverage="0" bottom="0" percent="0" rank="0" text="" dxfId="112"/>
  </conditionalFormatting>
  <conditionalFormatting sqref="D9">
    <cfRule type="duplicateValues" priority="1725" aboveAverage="0" equalAverage="0" bottom="0" percent="0" rank="0" text="" dxfId="113"/>
  </conditionalFormatting>
  <conditionalFormatting sqref="D9">
    <cfRule type="duplicateValues" priority="1726" aboveAverage="0" equalAverage="0" bottom="0" percent="0" rank="0" text="" dxfId="1596"/>
    <cfRule type="duplicateValues" priority="1727" aboveAverage="0" equalAverage="0" bottom="0" percent="0" rank="0" text="" dxfId="1597"/>
    <cfRule type="duplicateValues" priority="1728" aboveAverage="0" equalAverage="0" bottom="0" percent="0" rank="0" text="" dxfId="1598"/>
  </conditionalFormatting>
  <conditionalFormatting sqref="D9">
    <cfRule type="duplicateValues" priority="1729" aboveAverage="0" equalAverage="0" bottom="0" percent="0" rank="0" text="" dxfId="1677"/>
    <cfRule type="duplicateValues" priority="1730" aboveAverage="0" equalAverage="0" bottom="0" percent="0" rank="0" text="" dxfId="1678"/>
    <cfRule type="duplicateValues" priority="1731" aboveAverage="0" equalAverage="0" bottom="0" percent="0" rank="0" text="" dxfId="1679"/>
    <cfRule type="duplicateValues" priority="1732" aboveAverage="0" equalAverage="0" bottom="0" percent="0" rank="0" text="" dxfId="1680"/>
    <cfRule type="duplicateValues" priority="1733" aboveAverage="0" equalAverage="0" bottom="0" percent="0" rank="0" text="" dxfId="1681"/>
    <cfRule type="duplicateValues" priority="1734" aboveAverage="0" equalAverage="0" bottom="0" percent="0" rank="0" text="" dxfId="1682"/>
    <cfRule type="duplicateValues" priority="1735" aboveAverage="0" equalAverage="0" bottom="0" percent="0" rank="0" text="" dxfId="1683"/>
    <cfRule type="duplicateValues" priority="1736" aboveAverage="0" equalAverage="0" bottom="0" percent="0" rank="0" text="" dxfId="1684"/>
    <cfRule type="duplicateValues" priority="1737" aboveAverage="0" equalAverage="0" bottom="0" percent="0" rank="0" text="" dxfId="1685"/>
    <cfRule type="duplicateValues" priority="1738" aboveAverage="0" equalAverage="0" bottom="0" percent="0" rank="0" text="" dxfId="1686"/>
    <cfRule type="duplicateValues" priority="1739" aboveAverage="0" equalAverage="0" bottom="0" percent="0" rank="0" text="" dxfId="1687"/>
    <cfRule type="duplicateValues" priority="1740" aboveAverage="0" equalAverage="0" bottom="0" percent="0" rank="0" text="" dxfId="1688"/>
    <cfRule type="duplicateValues" priority="1741" aboveAverage="0" equalAverage="0" bottom="0" percent="0" rank="0" text="" dxfId="1689"/>
    <cfRule type="duplicateValues" priority="1742" aboveAverage="0" equalAverage="0" bottom="0" percent="0" rank="0" text="" dxfId="1690"/>
    <cfRule type="duplicateValues" priority="1743" aboveAverage="0" equalAverage="0" bottom="0" percent="0" rank="0" text="" dxfId="1691"/>
    <cfRule type="duplicateValues" priority="1744" aboveAverage="0" equalAverage="0" bottom="0" percent="0" rank="0" text="" dxfId="1692"/>
    <cfRule type="duplicateValues" priority="1745" aboveAverage="0" equalAverage="0" bottom="0" percent="0" rank="0" text="" dxfId="1693"/>
    <cfRule type="duplicateValues" priority="1746" aboveAverage="0" equalAverage="0" bottom="0" percent="0" rank="0" text="" dxfId="1694"/>
    <cfRule type="duplicateValues" priority="1747" aboveAverage="0" equalAverage="0" bottom="0" percent="0" rank="0" text="" dxfId="1695"/>
    <cfRule type="duplicateValues" priority="1748" aboveAverage="0" equalAverage="0" bottom="0" percent="0" rank="0" text="" dxfId="1696"/>
  </conditionalFormatting>
  <conditionalFormatting sqref="D9">
    <cfRule type="duplicateValues" priority="1749" aboveAverage="0" equalAverage="0" bottom="0" percent="0" rank="0" text="" dxfId="1697"/>
    <cfRule type="duplicateValues" priority="1750" aboveAverage="0" equalAverage="0" bottom="0" percent="0" rank="0" text="" dxfId="1698"/>
    <cfRule type="duplicateValues" priority="1751" aboveAverage="0" equalAverage="0" bottom="0" percent="0" rank="0" text="" dxfId="1699"/>
    <cfRule type="duplicateValues" priority="1752" aboveAverage="0" equalAverage="0" bottom="0" percent="0" rank="0" text="" dxfId="1700"/>
    <cfRule type="duplicateValues" priority="1753" aboveAverage="0" equalAverage="0" bottom="0" percent="0" rank="0" text="" dxfId="1701"/>
    <cfRule type="duplicateValues" priority="1754" aboveAverage="0" equalAverage="0" bottom="0" percent="0" rank="0" text="" dxfId="1702"/>
    <cfRule type="duplicateValues" priority="1755" aboveAverage="0" equalAverage="0" bottom="0" percent="0" rank="0" text="" dxfId="1703"/>
    <cfRule type="duplicateValues" priority="1756" aboveAverage="0" equalAverage="0" bottom="0" percent="0" rank="0" text="" dxfId="1704"/>
    <cfRule type="duplicateValues" priority="1757" aboveAverage="0" equalAverage="0" bottom="0" percent="0" rank="0" text="" dxfId="1705"/>
    <cfRule type="duplicateValues" priority="1758" aboveAverage="0" equalAverage="0" bottom="0" percent="0" rank="0" text="" dxfId="1706"/>
    <cfRule type="duplicateValues" priority="1759" aboveAverage="0" equalAverage="0" bottom="0" percent="0" rank="0" text="" dxfId="1707"/>
    <cfRule type="duplicateValues" priority="1760" aboveAverage="0" equalAverage="0" bottom="0" percent="0" rank="0" text="" dxfId="1708"/>
  </conditionalFormatting>
  <conditionalFormatting sqref="D9">
    <cfRule type="duplicateValues" priority="1761" aboveAverage="0" equalAverage="0" bottom="0" percent="0" rank="0" text="" dxfId="171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3:L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F12" activeCellId="0" sqref="F12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48.11"/>
    <col collapsed="false" customWidth="true" hidden="false" outlineLevel="0" max="8" min="2" style="16" width="7.56"/>
    <col collapsed="false" customWidth="true" hidden="false" outlineLevel="0" max="9" min="9" style="16" width="12.56"/>
    <col collapsed="false" customWidth="true" hidden="false" outlineLevel="0" max="12" min="10" style="2" width="12.44"/>
    <col collapsed="false" customWidth="true" hidden="false" outlineLevel="0" max="15" min="13" style="1" width="12.44"/>
    <col collapsed="false" customWidth="true" hidden="false" outlineLevel="0" max="17" min="16" style="1" width="23.11"/>
    <col collapsed="false" customWidth="true" hidden="false" outlineLevel="0" max="19" min="18" style="1" width="17.44"/>
    <col collapsed="false" customWidth="true" hidden="false" outlineLevel="0" max="21" min="20" style="1" width="23.11"/>
    <col collapsed="false" customWidth="true" hidden="false" outlineLevel="0" max="27" min="22" style="1" width="17.44"/>
    <col collapsed="false" customWidth="true" hidden="false" outlineLevel="0" max="29" min="28" style="1" width="12.44"/>
    <col collapsed="false" customWidth="true" hidden="false" outlineLevel="0" max="31" min="30" style="1" width="13.67"/>
    <col collapsed="false" customWidth="true" hidden="false" outlineLevel="0" max="33" min="32" style="1" width="17.44"/>
    <col collapsed="false" customWidth="true" hidden="false" outlineLevel="0" max="35" min="34" style="1" width="12.44"/>
    <col collapsed="false" customWidth="true" hidden="false" outlineLevel="0" max="37" min="36" style="1" width="14.88"/>
    <col collapsed="false" customWidth="true" hidden="false" outlineLevel="0" max="39" min="38" style="1" width="12.44"/>
    <col collapsed="false" customWidth="true" hidden="false" outlineLevel="0" max="41" min="40" style="1" width="16.44"/>
    <col collapsed="false" customWidth="true" hidden="false" outlineLevel="0" max="43" min="42" style="1" width="12.44"/>
    <col collapsed="false" customWidth="true" hidden="false" outlineLevel="0" max="45" min="44" style="1" width="16.33"/>
    <col collapsed="false" customWidth="true" hidden="false" outlineLevel="0" max="47" min="46" style="1" width="17.44"/>
  </cols>
  <sheetData>
    <row r="3" customFormat="false" ht="14.25" hidden="false" customHeight="false" outlineLevel="0" collapsed="false">
      <c r="A3" s="97" t="s">
        <v>109</v>
      </c>
      <c r="B3" s="98" t="s">
        <v>0</v>
      </c>
      <c r="C3" s="4"/>
      <c r="D3" s="1"/>
      <c r="E3" s="1"/>
      <c r="F3" s="1"/>
      <c r="G3" s="1"/>
      <c r="H3" s="1"/>
      <c r="I3" s="1"/>
      <c r="J3" s="1"/>
    </row>
    <row r="4" customFormat="false" ht="14.25" hidden="false" customHeight="false" outlineLevel="0" collapsed="false">
      <c r="A4" s="99" t="s">
        <v>28</v>
      </c>
      <c r="B4" s="100" t="s">
        <v>1</v>
      </c>
      <c r="C4" s="6" t="s">
        <v>2</v>
      </c>
      <c r="D4" s="1"/>
      <c r="E4" s="1"/>
      <c r="F4" s="1"/>
      <c r="G4" s="1"/>
      <c r="H4" s="1"/>
      <c r="I4" s="1"/>
      <c r="J4" s="1"/>
    </row>
    <row r="5" customFormat="false" ht="14.25" hidden="false" customHeight="false" outlineLevel="0" collapsed="false">
      <c r="A5" s="101" t="s">
        <v>1</v>
      </c>
      <c r="B5" s="102"/>
      <c r="C5" s="103"/>
      <c r="D5" s="1"/>
      <c r="E5" s="1"/>
      <c r="F5" s="1"/>
      <c r="G5" s="1"/>
      <c r="H5" s="1"/>
      <c r="I5" s="1"/>
      <c r="J5" s="1"/>
    </row>
    <row r="6" customFormat="false" ht="14.25" hidden="false" customHeight="false" outlineLevel="0" collapsed="false">
      <c r="A6" s="104" t="s">
        <v>2</v>
      </c>
      <c r="B6" s="105"/>
      <c r="C6" s="106"/>
      <c r="D6" s="1"/>
      <c r="E6" s="1"/>
      <c r="F6" s="1"/>
      <c r="G6" s="1"/>
      <c r="H6" s="1"/>
      <c r="I6" s="1"/>
      <c r="J6" s="1"/>
    </row>
    <row r="7" customFormat="false" ht="14.25" hidden="false" customHeight="false" outlineLevel="0" collapsed="false">
      <c r="B7" s="1"/>
      <c r="C7" s="1"/>
      <c r="D7" s="1"/>
      <c r="E7" s="1"/>
      <c r="F7" s="1"/>
      <c r="G7" s="1"/>
      <c r="H7" s="1"/>
      <c r="I7" s="1"/>
      <c r="J7" s="1"/>
    </row>
    <row r="8" customFormat="false" ht="14.25" hidden="false" customHeight="false" outlineLevel="0" collapsed="false">
      <c r="B8" s="1"/>
      <c r="C8" s="1"/>
      <c r="D8" s="1"/>
      <c r="E8" s="1"/>
      <c r="F8" s="1"/>
      <c r="G8" s="1"/>
      <c r="H8" s="1"/>
      <c r="I8" s="1"/>
      <c r="J8" s="1"/>
    </row>
    <row r="9" customFormat="false" ht="14.25" hidden="false" customHeight="false" outlineLevel="0" collapsed="false">
      <c r="B9" s="1"/>
      <c r="C9" s="1"/>
      <c r="D9" s="1"/>
      <c r="E9" s="1"/>
      <c r="F9" s="1"/>
      <c r="G9" s="1"/>
      <c r="H9" s="1"/>
      <c r="I9" s="1"/>
      <c r="J9" s="1"/>
    </row>
    <row r="10" customFormat="false" ht="14.25" hidden="false" customHeight="false" outlineLevel="0" collapsed="false">
      <c r="B10" s="1"/>
      <c r="C10" s="1"/>
      <c r="D10" s="1"/>
      <c r="E10" s="1"/>
      <c r="F10" s="1"/>
      <c r="G10" s="1"/>
      <c r="H10" s="1"/>
      <c r="I10" s="1"/>
      <c r="J10" s="1"/>
    </row>
    <row r="11" customFormat="false" ht="14.25" hidden="false" customHeight="false" outlineLevel="0" collapsed="false">
      <c r="B11" s="1"/>
      <c r="C11" s="1"/>
      <c r="D11" s="1"/>
      <c r="E11" s="1"/>
      <c r="F11" s="1"/>
      <c r="G11" s="1"/>
      <c r="H11" s="1"/>
      <c r="I11" s="1"/>
      <c r="J11" s="1"/>
    </row>
    <row r="12" customFormat="false" ht="14.25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1"/>
    </row>
    <row r="13" customFormat="false" ht="14.25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1"/>
    </row>
    <row r="14" customFormat="false" ht="14.25" hidden="false" customHeight="false" outlineLevel="0" collapsed="false">
      <c r="B14" s="1"/>
      <c r="C14" s="1"/>
      <c r="D14" s="1"/>
      <c r="E14" s="1"/>
      <c r="F14" s="1"/>
      <c r="G14" s="1"/>
      <c r="H14" s="1"/>
      <c r="I14" s="1"/>
      <c r="J14" s="1"/>
    </row>
    <row r="15" customFormat="false" ht="14.25" hidden="false" customHeight="false" outlineLevel="0" collapsed="false">
      <c r="B15" s="1"/>
      <c r="C15" s="1"/>
      <c r="D15" s="1"/>
      <c r="E15" s="1"/>
      <c r="F15" s="1"/>
      <c r="G15" s="1"/>
      <c r="H15" s="1"/>
      <c r="I15" s="1"/>
      <c r="J15" s="1"/>
    </row>
    <row r="16" customFormat="false" ht="14.25" hidden="false" customHeight="false" outlineLevel="0" collapsed="false">
      <c r="B16" s="1"/>
      <c r="C16" s="1"/>
      <c r="D16" s="1"/>
      <c r="E16" s="1"/>
      <c r="F16" s="1"/>
      <c r="G16" s="1"/>
      <c r="H16" s="1"/>
      <c r="I16" s="1"/>
      <c r="J16" s="1"/>
    </row>
    <row r="17" customFormat="false" ht="14.25" hidden="false" customHeight="false" outlineLevel="0" collapsed="false">
      <c r="B17" s="1"/>
      <c r="C17" s="1"/>
      <c r="D17" s="1"/>
      <c r="E17" s="1"/>
      <c r="F17" s="1"/>
      <c r="G17" s="1"/>
      <c r="H17" s="1"/>
      <c r="I17" s="1"/>
      <c r="J17" s="1"/>
    </row>
    <row r="18" customFormat="false" ht="14.25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1"/>
    </row>
    <row r="19" customFormat="false" ht="14.25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1"/>
    </row>
    <row r="20" customFormat="false" ht="14.25" hidden="false" customHeight="false" outlineLevel="0" collapsed="false">
      <c r="B20" s="1"/>
      <c r="C20" s="1"/>
      <c r="D20" s="1"/>
      <c r="E20" s="1"/>
      <c r="F20" s="1"/>
      <c r="G20" s="1"/>
      <c r="H20" s="1"/>
      <c r="I20" s="1"/>
      <c r="J20" s="1"/>
    </row>
    <row r="21" customFormat="false" ht="14.25" hidden="false" customHeight="false" outlineLevel="0" collapsed="false">
      <c r="B21" s="1"/>
      <c r="C21" s="1"/>
      <c r="D21" s="1"/>
      <c r="E21" s="1"/>
      <c r="F21" s="1"/>
      <c r="G21" s="1"/>
      <c r="H21" s="1"/>
      <c r="I21" s="1"/>
      <c r="J21" s="1"/>
    </row>
    <row r="22" customFormat="false" ht="14.25" hidden="false" customHeight="false" outlineLevel="0" collapsed="false"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4.25" hidden="false" customHeight="false" outlineLevel="0" collapsed="false">
      <c r="B23" s="1"/>
      <c r="C23" s="1"/>
      <c r="D23" s="1"/>
      <c r="E23" s="1"/>
      <c r="F23" s="1"/>
      <c r="G23" s="1"/>
      <c r="H23" s="1"/>
      <c r="I23" s="1"/>
      <c r="J23" s="1"/>
    </row>
    <row r="24" customFormat="false" ht="14.25" hidden="false" customHeight="false" outlineLevel="0" collapsed="false">
      <c r="B24" s="1"/>
      <c r="C24" s="1"/>
      <c r="D24" s="1"/>
      <c r="E24" s="1"/>
      <c r="F24" s="1"/>
      <c r="G24" s="1"/>
      <c r="H24" s="1"/>
      <c r="I24" s="1"/>
      <c r="J24" s="1"/>
    </row>
    <row r="25" customFormat="false" ht="14.2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</row>
    <row r="26" customFormat="false" ht="14.25" hidden="false" customHeight="false" outlineLevel="0" collapsed="false">
      <c r="B26" s="1"/>
      <c r="C26" s="1"/>
      <c r="D26" s="1"/>
      <c r="E26" s="1"/>
      <c r="F26" s="1"/>
      <c r="G26" s="1"/>
      <c r="H26" s="1"/>
      <c r="I26" s="1"/>
      <c r="J26" s="1"/>
    </row>
    <row r="27" customFormat="false" ht="14.25" hidden="false" customHeight="false" outlineLevel="0" collapsed="false">
      <c r="B27" s="1"/>
      <c r="C27" s="1"/>
      <c r="D27" s="1"/>
      <c r="E27" s="1"/>
      <c r="F27" s="1"/>
      <c r="G27" s="1"/>
      <c r="H27" s="1"/>
      <c r="I27" s="1"/>
      <c r="J27" s="1"/>
    </row>
    <row r="28" customFormat="false" ht="14.2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</row>
    <row r="29" customFormat="false" ht="14.25" hidden="false" customHeight="false" outlineLevel="0" collapsed="false">
      <c r="B29" s="1"/>
      <c r="C29" s="1"/>
      <c r="D29" s="1"/>
      <c r="E29" s="1"/>
      <c r="F29" s="1"/>
      <c r="G29" s="1"/>
      <c r="H29" s="1"/>
      <c r="I29" s="1"/>
      <c r="J29" s="1"/>
    </row>
    <row r="30" customFormat="false" ht="14.2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</row>
    <row r="31" customFormat="false" ht="14.25" hidden="false" customHeight="false" outlineLevel="0" collapsed="false">
      <c r="B31" s="1"/>
      <c r="C31" s="1"/>
      <c r="D31" s="1"/>
      <c r="E31" s="1"/>
      <c r="F31" s="1"/>
      <c r="G31" s="1"/>
      <c r="H31" s="1"/>
      <c r="I31" s="1"/>
      <c r="J31" s="1"/>
    </row>
    <row r="32" customFormat="false" ht="14.2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</row>
    <row r="33" customFormat="false" ht="14.25" hidden="false" customHeight="false" outlineLevel="0" collapsed="false">
      <c r="B33" s="1"/>
      <c r="C33" s="1"/>
      <c r="D33" s="1"/>
      <c r="E33" s="1"/>
      <c r="F33" s="1"/>
      <c r="G33" s="1"/>
      <c r="H33" s="1"/>
      <c r="I33" s="1"/>
      <c r="J33" s="1"/>
    </row>
    <row r="34" customFormat="false" ht="14.25" hidden="false" customHeight="false" outlineLevel="0" collapsed="false">
      <c r="B34" s="1"/>
      <c r="C34" s="1"/>
      <c r="D34" s="1"/>
      <c r="E34" s="1"/>
      <c r="F34" s="1"/>
      <c r="G34" s="1"/>
      <c r="H34" s="1"/>
      <c r="I34" s="1"/>
      <c r="J34" s="1"/>
    </row>
    <row r="35" customFormat="false" ht="14.25" hidden="false" customHeight="false" outlineLevel="0" collapsed="false">
      <c r="B35" s="1"/>
      <c r="C35" s="1"/>
      <c r="D35" s="1"/>
      <c r="E35" s="1"/>
      <c r="F35" s="1"/>
      <c r="G35" s="1"/>
      <c r="H35" s="1"/>
      <c r="I35" s="1"/>
      <c r="J35" s="1"/>
    </row>
    <row r="36" customFormat="false" ht="14.25" hidden="false" customHeight="false" outlineLevel="0" collapsed="false">
      <c r="B36" s="1"/>
      <c r="C36" s="1"/>
      <c r="D36" s="1"/>
      <c r="E36" s="1"/>
      <c r="F36" s="1"/>
      <c r="G36" s="1"/>
      <c r="H36" s="1"/>
      <c r="I36" s="1"/>
      <c r="J36" s="1"/>
    </row>
    <row r="37" customFormat="false" ht="14.25" hidden="false" customHeight="false" outlineLevel="0" collapsed="false">
      <c r="B37" s="1"/>
      <c r="C37" s="1"/>
      <c r="D37" s="1"/>
      <c r="E37" s="1"/>
      <c r="F37" s="1"/>
      <c r="G37" s="1"/>
      <c r="H37" s="1"/>
      <c r="I37" s="1"/>
      <c r="J37" s="1"/>
    </row>
    <row r="38" customFormat="false" ht="14.25" hidden="false" customHeight="false" outlineLevel="0" collapsed="false">
      <c r="B38" s="1"/>
      <c r="C38" s="1"/>
      <c r="D38" s="1"/>
      <c r="E38" s="1"/>
      <c r="F38" s="1"/>
      <c r="G38" s="1"/>
      <c r="H38" s="1"/>
      <c r="I38" s="1"/>
      <c r="J38" s="1"/>
    </row>
    <row r="39" customFormat="false" ht="14.25" hidden="false" customHeight="false" outlineLevel="0" collapsed="false">
      <c r="B39" s="1"/>
      <c r="C39" s="1"/>
      <c r="D39" s="1"/>
      <c r="E39" s="1"/>
      <c r="F39" s="1"/>
      <c r="G39" s="1"/>
      <c r="H39" s="1"/>
      <c r="I39" s="1"/>
      <c r="J39" s="1"/>
    </row>
    <row r="40" customFormat="false" ht="14.25" hidden="false" customHeight="false" outlineLevel="0" collapsed="false">
      <c r="B40" s="1"/>
      <c r="C40" s="1"/>
      <c r="D40" s="1"/>
      <c r="E40" s="1"/>
      <c r="F40" s="1"/>
      <c r="G40" s="1"/>
      <c r="H40" s="1"/>
      <c r="I40" s="1"/>
      <c r="J40" s="1"/>
    </row>
    <row r="41" customFormat="false" ht="14.25" hidden="false" customHeight="false" outlineLevel="0" collapsed="false">
      <c r="B41" s="1"/>
      <c r="C41" s="1"/>
      <c r="D41" s="1"/>
      <c r="E41" s="1"/>
      <c r="F41" s="1"/>
      <c r="G41" s="1"/>
      <c r="H41" s="1"/>
      <c r="I41" s="1"/>
      <c r="J41" s="1"/>
    </row>
    <row r="42" customFormat="false" ht="14.25" hidden="false" customHeight="false" outlineLevel="0" collapsed="false">
      <c r="B42" s="1"/>
      <c r="C42" s="1"/>
      <c r="D42" s="1"/>
      <c r="E42" s="1"/>
      <c r="F42" s="1"/>
      <c r="G42" s="1"/>
      <c r="H42" s="1"/>
      <c r="I42" s="1"/>
      <c r="J42" s="1"/>
    </row>
    <row r="43" customFormat="false" ht="14.25" hidden="false" customHeight="false" outlineLevel="0" collapsed="false">
      <c r="B43" s="1"/>
      <c r="C43" s="1"/>
      <c r="D43" s="1"/>
      <c r="E43" s="1"/>
      <c r="F43" s="1"/>
      <c r="G43" s="1"/>
      <c r="H43" s="1"/>
      <c r="I43" s="1"/>
      <c r="J43" s="1"/>
    </row>
    <row r="44" customFormat="false" ht="14.25" hidden="false" customHeight="false" outlineLevel="0" collapsed="false">
      <c r="B44" s="1"/>
      <c r="C44" s="1"/>
      <c r="D44" s="1"/>
      <c r="E44" s="1"/>
      <c r="F44" s="1"/>
      <c r="G44" s="1"/>
      <c r="H44" s="1"/>
      <c r="I44" s="1"/>
      <c r="J44" s="1"/>
    </row>
    <row r="45" customFormat="false" ht="14.25" hidden="false" customHeight="false" outlineLevel="0" collapsed="false"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4.25" hidden="false" customHeight="false" outlineLevel="0" collapsed="false"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4.25" hidden="false" customHeight="false" outlineLevel="0" collapsed="false"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4.25" hidden="false" customHeight="false" outlineLevel="0" collapsed="false">
      <c r="B48" s="1"/>
      <c r="C48" s="1"/>
      <c r="D48" s="1"/>
      <c r="E48" s="1"/>
      <c r="F48" s="1"/>
      <c r="G48" s="1"/>
      <c r="H48" s="1"/>
      <c r="I48" s="1"/>
      <c r="J48" s="1"/>
    </row>
    <row r="49" customFormat="false" ht="14.25" hidden="false" customHeight="false" outlineLevel="0" collapsed="false">
      <c r="B49" s="1"/>
      <c r="C49" s="1"/>
      <c r="D49" s="1"/>
      <c r="E49" s="1"/>
      <c r="F49" s="1"/>
      <c r="G49" s="1"/>
      <c r="H49" s="1"/>
      <c r="I49" s="1"/>
      <c r="J49" s="1"/>
    </row>
    <row r="50" customFormat="false" ht="14.25" hidden="false" customHeight="false" outlineLevel="0" collapsed="false">
      <c r="B50" s="1"/>
      <c r="C50" s="1"/>
      <c r="D50" s="1"/>
      <c r="E50" s="1"/>
      <c r="F50" s="1"/>
      <c r="G50" s="1"/>
      <c r="H50" s="1"/>
      <c r="I50" s="1"/>
      <c r="J50" s="1"/>
    </row>
    <row r="51" customFormat="false" ht="14.25" hidden="false" customHeight="false" outlineLevel="0" collapsed="false">
      <c r="B51" s="1"/>
      <c r="C51" s="1"/>
      <c r="D51" s="1"/>
      <c r="E51" s="1"/>
      <c r="F51" s="1"/>
      <c r="G51" s="1"/>
      <c r="H51" s="1"/>
      <c r="I51" s="1"/>
      <c r="J51" s="1"/>
    </row>
    <row r="52" customFormat="false" ht="14.25" hidden="false" customHeight="false" outlineLevel="0" collapsed="false">
      <c r="B52" s="1"/>
      <c r="C52" s="1"/>
      <c r="D52" s="1"/>
      <c r="E52" s="1"/>
      <c r="F52" s="1"/>
      <c r="G52" s="1"/>
      <c r="H52" s="1"/>
      <c r="I52" s="1"/>
      <c r="J52" s="1"/>
    </row>
    <row r="53" customFormat="false" ht="14.25" hidden="false" customHeight="false" outlineLevel="0" collapsed="false">
      <c r="B53" s="1"/>
      <c r="C53" s="1"/>
      <c r="D53" s="1"/>
      <c r="E53" s="1"/>
      <c r="F53" s="1"/>
      <c r="G53" s="1"/>
      <c r="H53" s="1"/>
      <c r="I53" s="1"/>
      <c r="J53" s="1"/>
    </row>
    <row r="54" customFormat="false" ht="14.25" hidden="false" customHeight="false" outlineLevel="0" collapsed="false">
      <c r="B54" s="1"/>
      <c r="C54" s="1"/>
      <c r="D54" s="1"/>
      <c r="E54" s="1"/>
      <c r="F54" s="1"/>
      <c r="G54" s="1"/>
      <c r="H54" s="1"/>
      <c r="I54" s="1"/>
      <c r="J54" s="1"/>
    </row>
    <row r="55" customFormat="false" ht="14.25" hidden="false" customHeight="false" outlineLevel="0" collapsed="false"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4.25" hidden="false" customHeight="false" outlineLevel="0" collapsed="false"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4.25" hidden="false" customHeight="false" outlineLevel="0" collapsed="false"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4.25" hidden="false" customHeight="false" outlineLevel="0" collapsed="false"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4.25" hidden="false" customHeight="false" outlineLevel="0" collapsed="false"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4.25" hidden="false" customHeight="false" outlineLevel="0" collapsed="false"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4.25" hidden="false" customHeight="false" outlineLevel="0" collapsed="false"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4.25" hidden="false" customHeight="false" outlineLevel="0" collapsed="false"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4.25" hidden="false" customHeight="false" outlineLevel="0" collapsed="false"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4.25" hidden="false" customHeight="false" outlineLevel="0" collapsed="false"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4.25" hidden="false" customHeight="false" outlineLevel="0" collapsed="false"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4.25" hidden="false" customHeight="false" outlineLevel="0" collapsed="false"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4.25" hidden="false" customHeight="false" outlineLevel="0" collapsed="false"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4.25" hidden="false" customHeight="false" outlineLevel="0" collapsed="false"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4.25" hidden="false" customHeight="false" outlineLevel="0" collapsed="false"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4.25" hidden="false" customHeight="false" outlineLevel="0" collapsed="false"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4.25" hidden="false" customHeight="false" outlineLevel="0" collapsed="false"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4.25" hidden="false" customHeight="false" outlineLevel="0" collapsed="false">
      <c r="B72" s="1"/>
      <c r="C72" s="1"/>
      <c r="D72" s="1"/>
      <c r="E72" s="1"/>
      <c r="F72" s="1"/>
      <c r="G72" s="1"/>
      <c r="H72" s="1"/>
      <c r="I72" s="1"/>
    </row>
    <row r="73" customFormat="false" ht="14.25" hidden="false" customHeight="false" outlineLevel="0" collapsed="false">
      <c r="B73" s="1"/>
      <c r="C73" s="1"/>
      <c r="D73" s="1"/>
      <c r="E73" s="1"/>
      <c r="F73" s="1"/>
      <c r="G73" s="1"/>
      <c r="H73" s="1"/>
      <c r="I73" s="1"/>
    </row>
    <row r="76" customFormat="false" ht="14.25" hidden="false" customHeight="false" outlineLevel="0" collapsed="false">
      <c r="B76" s="2"/>
      <c r="C76" s="2"/>
      <c r="D76" s="2"/>
      <c r="E76" s="2"/>
      <c r="F76" s="2"/>
      <c r="G76" s="2"/>
      <c r="H76" s="2"/>
      <c r="I76" s="2"/>
    </row>
    <row r="77" customFormat="false" ht="14.25" hidden="false" customHeight="false" outlineLevel="0" collapsed="false">
      <c r="B77" s="2"/>
      <c r="C77" s="2"/>
      <c r="D77" s="2"/>
      <c r="E77" s="2"/>
      <c r="F77" s="2"/>
      <c r="G77" s="2"/>
      <c r="H77" s="2"/>
      <c r="I77" s="2"/>
    </row>
    <row r="78" customFormat="false" ht="14.25" hidden="false" customHeight="false" outlineLevel="0" collapsed="false">
      <c r="B78" s="2"/>
      <c r="C78" s="2"/>
      <c r="D78" s="2"/>
      <c r="E78" s="2"/>
      <c r="F78" s="2"/>
      <c r="G78" s="2"/>
      <c r="H78" s="2"/>
      <c r="I78" s="2"/>
    </row>
    <row r="79" customFormat="false" ht="14.25" hidden="false" customHeight="false" outlineLevel="0" collapsed="false">
      <c r="B79" s="2"/>
      <c r="C79" s="2"/>
      <c r="D79" s="2"/>
      <c r="E79" s="2"/>
      <c r="F79" s="2"/>
      <c r="G79" s="2"/>
      <c r="H79" s="2"/>
      <c r="I79" s="2"/>
    </row>
    <row r="80" customFormat="false" ht="14.25" hidden="false" customHeight="false" outlineLevel="0" collapsed="false">
      <c r="B80" s="2"/>
      <c r="C80" s="2"/>
      <c r="D80" s="2"/>
      <c r="E80" s="2"/>
      <c r="F80" s="2"/>
      <c r="G80" s="2"/>
      <c r="H80" s="2"/>
      <c r="I80" s="2"/>
    </row>
    <row r="81" customFormat="false" ht="14.25" hidden="false" customHeight="false" outlineLevel="0" collapsed="false">
      <c r="B81" s="2"/>
      <c r="C81" s="2"/>
      <c r="D81" s="2"/>
      <c r="E81" s="2"/>
      <c r="F81" s="2"/>
      <c r="G81" s="2"/>
      <c r="H81" s="2"/>
      <c r="I81" s="2"/>
      <c r="K81" s="1"/>
      <c r="L81" s="1"/>
    </row>
    <row r="82" customFormat="false" ht="14.25" hidden="false" customHeight="false" outlineLevel="0" collapsed="false">
      <c r="B82" s="2"/>
      <c r="C82" s="2"/>
      <c r="D82" s="2"/>
      <c r="E82" s="2"/>
      <c r="F82" s="2"/>
      <c r="G82" s="2"/>
      <c r="H82" s="2"/>
      <c r="I82" s="2"/>
      <c r="K82" s="1"/>
      <c r="L82" s="1"/>
    </row>
    <row r="83" customFormat="false" ht="14.25" hidden="false" customHeight="false" outlineLevel="0" collapsed="false">
      <c r="B83" s="2"/>
      <c r="C83" s="2"/>
      <c r="D83" s="2"/>
      <c r="E83" s="2"/>
      <c r="F83" s="2"/>
      <c r="G83" s="2"/>
      <c r="H83" s="2"/>
      <c r="I83" s="2"/>
      <c r="K83" s="1"/>
      <c r="L83" s="1"/>
    </row>
    <row r="84" customFormat="false" ht="14.25" hidden="false" customHeight="false" outlineLevel="0" collapsed="false">
      <c r="B84" s="2"/>
      <c r="C84" s="2"/>
      <c r="D84" s="2"/>
      <c r="E84" s="2"/>
      <c r="F84" s="2"/>
      <c r="G84" s="2"/>
      <c r="H84" s="2"/>
      <c r="I84" s="2"/>
      <c r="K84" s="1"/>
      <c r="L84" s="1"/>
    </row>
    <row r="85" customFormat="false" ht="14.25" hidden="false" customHeight="false" outlineLevel="0" collapsed="false">
      <c r="B85" s="2"/>
      <c r="C85" s="2"/>
      <c r="D85" s="2"/>
      <c r="E85" s="2"/>
      <c r="F85" s="2"/>
      <c r="G85" s="2"/>
      <c r="H85" s="2"/>
      <c r="I85" s="2"/>
      <c r="K85" s="1"/>
      <c r="L85" s="1"/>
    </row>
    <row r="86" customFormat="false" ht="14.25" hidden="false" customHeight="false" outlineLevel="0" collapsed="false">
      <c r="B86" s="2"/>
      <c r="C86" s="2"/>
      <c r="D86" s="2"/>
      <c r="E86" s="2"/>
      <c r="F86" s="2"/>
      <c r="G86" s="2"/>
      <c r="H86" s="2"/>
      <c r="I86" s="2"/>
      <c r="K86" s="1"/>
      <c r="L86" s="1"/>
    </row>
    <row r="87" customFormat="false" ht="14.25" hidden="false" customHeight="false" outlineLevel="0" collapsed="false">
      <c r="B87" s="2"/>
      <c r="C87" s="2"/>
      <c r="D87" s="2"/>
      <c r="E87" s="2"/>
      <c r="F87" s="2"/>
      <c r="G87" s="2"/>
      <c r="H87" s="2"/>
      <c r="I87" s="2"/>
      <c r="K87" s="1"/>
      <c r="L87" s="1"/>
    </row>
    <row r="88" customFormat="false" ht="14.25" hidden="false" customHeight="false" outlineLevel="0" collapsed="false">
      <c r="B88" s="2"/>
      <c r="C88" s="2"/>
      <c r="D88" s="2"/>
      <c r="E88" s="2"/>
      <c r="F88" s="2"/>
      <c r="G88" s="2"/>
      <c r="H88" s="2"/>
      <c r="I88" s="2"/>
      <c r="K88" s="1"/>
      <c r="L88" s="1"/>
    </row>
    <row r="89" customFormat="false" ht="14.25" hidden="false" customHeight="false" outlineLevel="0" collapsed="false">
      <c r="B89" s="2"/>
      <c r="C89" s="2"/>
      <c r="D89" s="2"/>
      <c r="E89" s="2"/>
      <c r="F89" s="2"/>
      <c r="G89" s="2"/>
      <c r="H89" s="2"/>
      <c r="I89" s="2"/>
      <c r="K89" s="1"/>
      <c r="L89" s="1"/>
    </row>
    <row r="90" customFormat="false" ht="14.25" hidden="false" customHeight="false" outlineLevel="0" collapsed="false">
      <c r="B90" s="2"/>
      <c r="C90" s="2"/>
      <c r="D90" s="2"/>
      <c r="E90" s="2"/>
      <c r="F90" s="2"/>
      <c r="G90" s="2"/>
      <c r="H90" s="2"/>
      <c r="I90" s="2"/>
      <c r="K90" s="1"/>
      <c r="L90" s="1"/>
    </row>
    <row r="91" customFormat="false" ht="14.25" hidden="false" customHeight="false" outlineLevel="0" collapsed="false">
      <c r="B91" s="2"/>
      <c r="C91" s="2"/>
      <c r="D91" s="2"/>
      <c r="E91" s="2"/>
      <c r="F91" s="2"/>
      <c r="G91" s="2"/>
      <c r="H91" s="2"/>
      <c r="I91" s="2"/>
      <c r="K91" s="1"/>
      <c r="L91" s="1"/>
    </row>
    <row r="92" customFormat="false" ht="14.25" hidden="false" customHeight="false" outlineLevel="0" collapsed="false">
      <c r="B92" s="2"/>
      <c r="C92" s="2"/>
      <c r="D92" s="2"/>
      <c r="E92" s="2"/>
      <c r="F92" s="2"/>
      <c r="G92" s="2"/>
      <c r="H92" s="2"/>
      <c r="I92" s="2"/>
      <c r="K92" s="1"/>
      <c r="L92" s="1"/>
    </row>
    <row r="93" customFormat="false" ht="14.25" hidden="false" customHeight="false" outlineLevel="0" collapsed="false">
      <c r="B93" s="2"/>
      <c r="C93" s="2"/>
      <c r="D93" s="2"/>
      <c r="E93" s="2"/>
      <c r="F93" s="2"/>
      <c r="G93" s="2"/>
      <c r="H93" s="2"/>
      <c r="I93" s="2"/>
      <c r="K93" s="1"/>
      <c r="L93" s="1"/>
    </row>
    <row r="94" customFormat="false" ht="14.25" hidden="false" customHeight="false" outlineLevel="0" collapsed="false">
      <c r="B94" s="2"/>
      <c r="C94" s="2"/>
      <c r="D94" s="2"/>
      <c r="E94" s="2"/>
      <c r="F94" s="2"/>
      <c r="G94" s="2"/>
      <c r="H94" s="2"/>
      <c r="I94" s="2"/>
      <c r="K94" s="1"/>
      <c r="L94" s="1"/>
    </row>
    <row r="95" customFormat="false" ht="14.25" hidden="false" customHeight="false" outlineLevel="0" collapsed="false">
      <c r="B95" s="2"/>
      <c r="C95" s="2"/>
      <c r="D95" s="2"/>
      <c r="E95" s="2"/>
      <c r="F95" s="2"/>
      <c r="G95" s="2"/>
      <c r="H95" s="2"/>
      <c r="I95" s="2"/>
      <c r="K95" s="1"/>
      <c r="L95" s="1"/>
    </row>
    <row r="96" customFormat="false" ht="14.25" hidden="false" customHeight="false" outlineLevel="0" collapsed="false">
      <c r="B96" s="2"/>
      <c r="C96" s="2"/>
      <c r="D96" s="2"/>
      <c r="E96" s="2"/>
      <c r="F96" s="2"/>
      <c r="G96" s="2"/>
      <c r="H96" s="2"/>
      <c r="I96" s="2"/>
      <c r="K96" s="1"/>
      <c r="L96" s="1"/>
    </row>
    <row r="97" customFormat="false" ht="14.25" hidden="false" customHeight="false" outlineLevel="0" collapsed="false">
      <c r="B97" s="2"/>
      <c r="C97" s="2"/>
      <c r="D97" s="2"/>
      <c r="E97" s="2"/>
      <c r="F97" s="2"/>
      <c r="G97" s="2"/>
      <c r="H97" s="2"/>
      <c r="I97" s="2"/>
      <c r="K97" s="1"/>
      <c r="L97" s="1"/>
    </row>
    <row r="98" customFormat="false" ht="14.25" hidden="false" customHeight="false" outlineLevel="0" collapsed="false">
      <c r="B98" s="2"/>
      <c r="C98" s="2"/>
      <c r="D98" s="2"/>
      <c r="E98" s="2"/>
      <c r="F98" s="2"/>
      <c r="G98" s="2"/>
      <c r="H98" s="2"/>
      <c r="I98" s="2"/>
      <c r="K98" s="1"/>
      <c r="L98" s="1"/>
    </row>
    <row r="99" customFormat="false" ht="14.25" hidden="false" customHeight="false" outlineLevel="0" collapsed="false">
      <c r="B99" s="2"/>
      <c r="C99" s="2"/>
      <c r="D99" s="2"/>
      <c r="E99" s="2"/>
      <c r="F99" s="2"/>
      <c r="G99" s="2"/>
      <c r="H99" s="2"/>
      <c r="I99" s="2"/>
      <c r="K99" s="1"/>
      <c r="L99" s="1"/>
    </row>
    <row r="100" customFormat="false" ht="14.25" hidden="false" customHeight="false" outlineLevel="0" collapsed="false">
      <c r="B100" s="2"/>
      <c r="C100" s="2"/>
      <c r="D100" s="2"/>
      <c r="E100" s="2"/>
      <c r="F100" s="2"/>
      <c r="G100" s="2"/>
      <c r="H100" s="2"/>
      <c r="I100" s="2"/>
      <c r="K100" s="1"/>
      <c r="L100" s="1"/>
    </row>
    <row r="101" customFormat="false" ht="14.25" hidden="false" customHeight="false" outlineLevel="0" collapsed="false">
      <c r="B101" s="2"/>
      <c r="C101" s="2"/>
      <c r="D101" s="2"/>
      <c r="E101" s="2"/>
      <c r="F101" s="2"/>
      <c r="G101" s="2"/>
      <c r="H101" s="2"/>
      <c r="I101" s="2"/>
      <c r="K101" s="1"/>
      <c r="L101" s="1"/>
    </row>
    <row r="102" customFormat="false" ht="14.25" hidden="false" customHeight="false" outlineLevel="0" collapsed="false">
      <c r="B102" s="2"/>
      <c r="C102" s="2"/>
      <c r="D102" s="2"/>
      <c r="E102" s="2"/>
      <c r="F102" s="2"/>
      <c r="G102" s="2"/>
      <c r="H102" s="2"/>
      <c r="I102" s="2"/>
      <c r="K102" s="1"/>
      <c r="L102" s="1"/>
    </row>
    <row r="103" customFormat="false" ht="14.25" hidden="false" customHeight="false" outlineLevel="0" collapsed="false">
      <c r="B103" s="2"/>
      <c r="C103" s="2"/>
      <c r="D103" s="2"/>
      <c r="E103" s="2"/>
      <c r="F103" s="2"/>
      <c r="G103" s="2"/>
      <c r="H103" s="2"/>
      <c r="I103" s="2"/>
      <c r="K103" s="1"/>
      <c r="L103" s="1"/>
    </row>
    <row r="104" customFormat="false" ht="14.25" hidden="false" customHeight="false" outlineLevel="0" collapsed="false">
      <c r="B104" s="2"/>
      <c r="C104" s="2"/>
      <c r="D104" s="2"/>
      <c r="E104" s="2"/>
      <c r="F104" s="2"/>
      <c r="G104" s="2"/>
      <c r="H104" s="2"/>
      <c r="I104" s="2"/>
      <c r="K104" s="1"/>
      <c r="L104" s="1"/>
    </row>
    <row r="105" customFormat="false" ht="14.25" hidden="false" customHeight="false" outlineLevel="0" collapsed="false">
      <c r="B105" s="2"/>
      <c r="C105" s="2"/>
      <c r="D105" s="2"/>
      <c r="E105" s="2"/>
      <c r="F105" s="2"/>
      <c r="G105" s="2"/>
      <c r="H105" s="2"/>
      <c r="I105" s="2"/>
      <c r="K105" s="1"/>
      <c r="L105" s="1"/>
    </row>
    <row r="106" customFormat="false" ht="14.25" hidden="false" customHeight="false" outlineLevel="0" collapsed="false">
      <c r="B106" s="2"/>
      <c r="C106" s="2"/>
      <c r="D106" s="2"/>
      <c r="E106" s="2"/>
      <c r="F106" s="2"/>
      <c r="G106" s="2"/>
      <c r="H106" s="2"/>
      <c r="I106" s="2"/>
      <c r="K106" s="1"/>
      <c r="L106" s="1"/>
    </row>
    <row r="107" customFormat="false" ht="14.25" hidden="false" customHeight="false" outlineLevel="0" collapsed="false">
      <c r="B107" s="2"/>
      <c r="C107" s="2"/>
      <c r="D107" s="2"/>
      <c r="E107" s="2"/>
      <c r="F107" s="2"/>
      <c r="G107" s="2"/>
      <c r="H107" s="2"/>
      <c r="I107" s="2"/>
      <c r="K107" s="1"/>
      <c r="L107" s="1"/>
    </row>
    <row r="108" customFormat="false" ht="14.25" hidden="false" customHeight="false" outlineLevel="0" collapsed="false">
      <c r="B108" s="2"/>
      <c r="C108" s="2"/>
      <c r="D108" s="2"/>
      <c r="E108" s="2"/>
      <c r="F108" s="2"/>
      <c r="G108" s="2"/>
      <c r="H108" s="2"/>
      <c r="I108" s="2"/>
      <c r="K108" s="1"/>
      <c r="L108" s="1"/>
    </row>
    <row r="109" customFormat="false" ht="14.25" hidden="false" customHeight="false" outlineLevel="0" collapsed="false">
      <c r="B109" s="2"/>
      <c r="C109" s="2"/>
      <c r="D109" s="2"/>
      <c r="E109" s="2"/>
      <c r="F109" s="2"/>
      <c r="G109" s="2"/>
      <c r="H109" s="2"/>
      <c r="I109" s="2"/>
      <c r="K109" s="1"/>
      <c r="L109" s="1"/>
    </row>
    <row r="110" customFormat="false" ht="14.25" hidden="false" customHeight="false" outlineLevel="0" collapsed="false">
      <c r="B110" s="2"/>
      <c r="C110" s="2"/>
      <c r="D110" s="2"/>
      <c r="E110" s="2"/>
      <c r="F110" s="2"/>
      <c r="G110" s="2"/>
      <c r="H110" s="2"/>
      <c r="I110" s="2"/>
      <c r="K110" s="1"/>
      <c r="L110" s="1"/>
    </row>
    <row r="111" customFormat="false" ht="14.25" hidden="false" customHeight="false" outlineLevel="0" collapsed="false">
      <c r="B111" s="2"/>
      <c r="C111" s="2"/>
      <c r="D111" s="2"/>
      <c r="E111" s="2"/>
      <c r="F111" s="2"/>
      <c r="G111" s="2"/>
      <c r="H111" s="2"/>
      <c r="I111" s="2"/>
      <c r="K111" s="1"/>
      <c r="L111" s="1"/>
    </row>
    <row r="112" customFormat="false" ht="14.25" hidden="false" customHeight="false" outlineLevel="0" collapsed="false">
      <c r="B112" s="2"/>
      <c r="C112" s="2"/>
      <c r="D112" s="2"/>
      <c r="E112" s="2"/>
      <c r="F112" s="2"/>
      <c r="G112" s="2"/>
      <c r="H112" s="2"/>
      <c r="I112" s="2"/>
      <c r="K112" s="1"/>
      <c r="L112" s="1"/>
    </row>
    <row r="113" customFormat="false" ht="14.25" hidden="false" customHeight="false" outlineLevel="0" collapsed="false">
      <c r="B113" s="2"/>
      <c r="C113" s="2"/>
      <c r="D113" s="2"/>
      <c r="E113" s="2"/>
      <c r="F113" s="2"/>
      <c r="G113" s="2"/>
      <c r="H113" s="2"/>
      <c r="I113" s="2"/>
      <c r="K113" s="1"/>
      <c r="L113" s="1"/>
    </row>
    <row r="114" customFormat="false" ht="14.25" hidden="false" customHeight="false" outlineLevel="0" collapsed="false">
      <c r="B114" s="2"/>
      <c r="C114" s="2"/>
      <c r="D114" s="2"/>
      <c r="E114" s="2"/>
      <c r="F114" s="2"/>
      <c r="G114" s="2"/>
      <c r="H114" s="2"/>
      <c r="I114" s="2"/>
      <c r="K114" s="1"/>
      <c r="L114" s="1"/>
    </row>
    <row r="115" customFormat="false" ht="14.25" hidden="false" customHeight="false" outlineLevel="0" collapsed="false">
      <c r="B115" s="2"/>
      <c r="C115" s="2"/>
      <c r="D115" s="2"/>
      <c r="E115" s="2"/>
      <c r="F115" s="2"/>
      <c r="G115" s="2"/>
      <c r="H115" s="2"/>
      <c r="I115" s="2"/>
      <c r="K115" s="1"/>
      <c r="L115" s="1"/>
    </row>
    <row r="116" customFormat="false" ht="14.25" hidden="false" customHeight="false" outlineLevel="0" collapsed="false">
      <c r="B116" s="2"/>
      <c r="C116" s="2"/>
      <c r="D116" s="2"/>
      <c r="E116" s="2"/>
      <c r="F116" s="2"/>
      <c r="G116" s="2"/>
      <c r="H116" s="2"/>
      <c r="I116" s="2"/>
      <c r="K116" s="1"/>
      <c r="L116" s="1"/>
    </row>
    <row r="117" customFormat="false" ht="14.25" hidden="false" customHeight="false" outlineLevel="0" collapsed="false">
      <c r="B117" s="2"/>
      <c r="C117" s="2"/>
      <c r="D117" s="2"/>
      <c r="E117" s="2"/>
      <c r="F117" s="2"/>
      <c r="G117" s="2"/>
      <c r="H117" s="2"/>
      <c r="I117" s="2"/>
      <c r="K117" s="1"/>
      <c r="L117" s="1"/>
    </row>
    <row r="118" customFormat="false" ht="14.25" hidden="false" customHeight="false" outlineLevel="0" collapsed="false">
      <c r="B118" s="2"/>
      <c r="C118" s="2"/>
      <c r="D118" s="2"/>
      <c r="E118" s="2"/>
      <c r="F118" s="2"/>
      <c r="G118" s="2"/>
      <c r="H118" s="2"/>
      <c r="I118" s="2"/>
      <c r="K118" s="1"/>
      <c r="L118" s="1"/>
    </row>
    <row r="119" customFormat="false" ht="14.25" hidden="false" customHeight="false" outlineLevel="0" collapsed="false">
      <c r="B119" s="2"/>
      <c r="C119" s="2"/>
      <c r="D119" s="2"/>
      <c r="E119" s="2"/>
      <c r="F119" s="2"/>
      <c r="G119" s="2"/>
      <c r="H119" s="2"/>
      <c r="I119" s="2"/>
      <c r="K119" s="1"/>
      <c r="L119" s="1"/>
    </row>
    <row r="120" customFormat="false" ht="14.25" hidden="false" customHeight="false" outlineLevel="0" collapsed="false">
      <c r="B120" s="2"/>
      <c r="C120" s="2"/>
      <c r="D120" s="2"/>
      <c r="E120" s="2"/>
      <c r="F120" s="2"/>
      <c r="G120" s="2"/>
      <c r="H120" s="2"/>
      <c r="I120" s="2"/>
      <c r="K120" s="1"/>
      <c r="L120" s="1"/>
    </row>
    <row r="121" customFormat="false" ht="14.25" hidden="false" customHeight="false" outlineLevel="0" collapsed="false">
      <c r="B121" s="2"/>
      <c r="C121" s="2"/>
      <c r="D121" s="2"/>
      <c r="E121" s="2"/>
      <c r="F121" s="2"/>
      <c r="G121" s="2"/>
      <c r="H121" s="2"/>
      <c r="I121" s="2"/>
      <c r="K121" s="1"/>
      <c r="L121" s="1"/>
    </row>
    <row r="122" customFormat="false" ht="14.25" hidden="false" customHeight="false" outlineLevel="0" collapsed="false">
      <c r="B122" s="2"/>
      <c r="C122" s="2"/>
      <c r="D122" s="2"/>
      <c r="E122" s="2"/>
      <c r="F122" s="2"/>
      <c r="G122" s="2"/>
      <c r="H122" s="2"/>
      <c r="I122" s="2"/>
      <c r="K122" s="1"/>
      <c r="L122" s="1"/>
    </row>
    <row r="123" customFormat="false" ht="14.25" hidden="false" customHeight="false" outlineLevel="0" collapsed="false">
      <c r="B123" s="2"/>
      <c r="C123" s="2"/>
      <c r="D123" s="2"/>
      <c r="E123" s="2"/>
      <c r="F123" s="2"/>
      <c r="G123" s="2"/>
      <c r="H123" s="2"/>
      <c r="I123" s="2"/>
      <c r="K123" s="1"/>
      <c r="L123" s="1"/>
    </row>
    <row r="124" customFormat="false" ht="14.25" hidden="false" customHeight="false" outlineLevel="0" collapsed="false">
      <c r="B124" s="2"/>
      <c r="C124" s="2"/>
      <c r="D124" s="2"/>
      <c r="E124" s="2"/>
      <c r="F124" s="2"/>
      <c r="G124" s="2"/>
      <c r="H124" s="2"/>
      <c r="I124" s="2"/>
      <c r="K124" s="1"/>
      <c r="L124" s="1"/>
    </row>
    <row r="125" customFormat="false" ht="14.25" hidden="false" customHeight="false" outlineLevel="0" collapsed="false">
      <c r="B125" s="2"/>
      <c r="C125" s="2"/>
      <c r="D125" s="2"/>
      <c r="E125" s="2"/>
      <c r="F125" s="2"/>
      <c r="G125" s="2"/>
      <c r="H125" s="2"/>
      <c r="I125" s="2"/>
      <c r="K125" s="1"/>
      <c r="L125" s="1"/>
    </row>
    <row r="126" customFormat="false" ht="14.25" hidden="false" customHeight="false" outlineLevel="0" collapsed="false">
      <c r="B126" s="2"/>
      <c r="C126" s="2"/>
      <c r="D126" s="2"/>
      <c r="E126" s="2"/>
      <c r="F126" s="2"/>
      <c r="G126" s="2"/>
      <c r="H126" s="2"/>
      <c r="I126" s="2"/>
      <c r="K126" s="1"/>
      <c r="L126" s="1"/>
    </row>
    <row r="127" customFormat="false" ht="14.25" hidden="false" customHeight="false" outlineLevel="0" collapsed="false">
      <c r="B127" s="2"/>
      <c r="C127" s="2"/>
      <c r="D127" s="2"/>
      <c r="E127" s="2"/>
      <c r="F127" s="2"/>
      <c r="G127" s="2"/>
      <c r="H127" s="2"/>
      <c r="I127" s="2"/>
      <c r="K127" s="1"/>
      <c r="L127" s="1"/>
    </row>
    <row r="128" customFormat="false" ht="14.25" hidden="false" customHeight="false" outlineLevel="0" collapsed="false">
      <c r="B128" s="2"/>
      <c r="C128" s="2"/>
      <c r="D128" s="2"/>
      <c r="E128" s="2"/>
      <c r="F128" s="2"/>
      <c r="G128" s="2"/>
      <c r="H128" s="2"/>
      <c r="I128" s="2"/>
      <c r="K128" s="1"/>
      <c r="L128" s="1"/>
    </row>
    <row r="129" customFormat="false" ht="14.25" hidden="false" customHeight="false" outlineLevel="0" collapsed="false">
      <c r="B129" s="2"/>
      <c r="C129" s="2"/>
      <c r="D129" s="2"/>
      <c r="E129" s="2"/>
      <c r="F129" s="2"/>
      <c r="G129" s="2"/>
      <c r="H129" s="2"/>
      <c r="I129" s="2"/>
    </row>
    <row r="130" customFormat="false" ht="14.25" hidden="false" customHeight="false" outlineLevel="0" collapsed="false">
      <c r="B130" s="2"/>
      <c r="C130" s="2"/>
      <c r="D130" s="2"/>
      <c r="E130" s="2"/>
      <c r="F130" s="2"/>
      <c r="G130" s="2"/>
      <c r="H130" s="2"/>
      <c r="I130" s="2"/>
    </row>
    <row r="131" customFormat="false" ht="14.25" hidden="false" customHeight="false" outlineLevel="0" collapsed="false">
      <c r="B131" s="2"/>
      <c r="C131" s="2"/>
      <c r="D131" s="2"/>
      <c r="E131" s="2"/>
      <c r="F131" s="2"/>
      <c r="G131" s="2"/>
      <c r="H131" s="2"/>
      <c r="I131" s="2"/>
    </row>
    <row r="132" customFormat="false" ht="14.25" hidden="false" customHeight="false" outlineLevel="0" collapsed="false">
      <c r="B132" s="2"/>
      <c r="C132" s="2"/>
      <c r="D132" s="2"/>
      <c r="E132" s="2"/>
      <c r="F132" s="2"/>
      <c r="G132" s="2"/>
      <c r="H132" s="2"/>
      <c r="I132" s="2"/>
    </row>
    <row r="133" customFormat="false" ht="14.25" hidden="false" customHeight="false" outlineLevel="0" collapsed="false">
      <c r="B133" s="2"/>
      <c r="C133" s="2"/>
      <c r="D133" s="2"/>
      <c r="E133" s="2"/>
      <c r="F133" s="2"/>
      <c r="G133" s="2"/>
      <c r="H133" s="2"/>
      <c r="I133" s="2"/>
    </row>
    <row r="134" customFormat="false" ht="14.25" hidden="false" customHeight="false" outlineLevel="0" collapsed="false">
      <c r="B134" s="2"/>
      <c r="C134" s="2"/>
      <c r="D134" s="2"/>
      <c r="E134" s="2"/>
      <c r="F134" s="2"/>
      <c r="G134" s="2"/>
      <c r="H134" s="2"/>
      <c r="I134" s="2"/>
    </row>
    <row r="135" customFormat="false" ht="14.25" hidden="false" customHeight="false" outlineLevel="0" collapsed="false">
      <c r="B135" s="2"/>
      <c r="C135" s="2"/>
      <c r="D135" s="2"/>
      <c r="E135" s="2"/>
      <c r="F135" s="2"/>
      <c r="G135" s="2"/>
      <c r="H135" s="2"/>
      <c r="I135" s="2"/>
    </row>
    <row r="136" customFormat="false" ht="14.25" hidden="false" customHeight="false" outlineLevel="0" collapsed="false">
      <c r="B136" s="2"/>
      <c r="C136" s="2"/>
      <c r="D136" s="2"/>
      <c r="E136" s="2"/>
      <c r="F136" s="2"/>
      <c r="G136" s="2"/>
      <c r="H136" s="2"/>
      <c r="I136" s="2"/>
    </row>
    <row r="137" customFormat="false" ht="14.25" hidden="false" customHeight="false" outlineLevel="0" collapsed="false">
      <c r="B137" s="2"/>
      <c r="C137" s="2"/>
      <c r="D137" s="2"/>
      <c r="E137" s="2"/>
      <c r="F137" s="2"/>
      <c r="G137" s="2"/>
      <c r="H137" s="2"/>
      <c r="I137" s="2"/>
    </row>
    <row r="138" customFormat="false" ht="14.25" hidden="false" customHeight="false" outlineLevel="0" collapsed="false">
      <c r="B138" s="2"/>
      <c r="C138" s="2"/>
      <c r="D138" s="2"/>
      <c r="E138" s="2"/>
      <c r="F138" s="2"/>
      <c r="G138" s="2"/>
      <c r="H138" s="2"/>
      <c r="I138" s="2"/>
    </row>
    <row r="139" customFormat="false" ht="14.25" hidden="false" customHeight="false" outlineLevel="0" collapsed="false">
      <c r="B139" s="2"/>
      <c r="C139" s="2"/>
      <c r="D139" s="2"/>
      <c r="E139" s="2"/>
      <c r="F139" s="2"/>
      <c r="G139" s="2"/>
      <c r="H139" s="2"/>
      <c r="I139" s="2"/>
    </row>
    <row r="140" customFormat="false" ht="14.25" hidden="false" customHeight="false" outlineLevel="0" collapsed="false">
      <c r="B140" s="2"/>
      <c r="C140" s="2"/>
      <c r="D140" s="2"/>
      <c r="E140" s="2"/>
      <c r="F140" s="2"/>
      <c r="G140" s="2"/>
      <c r="H140" s="2"/>
      <c r="I140" s="2"/>
    </row>
    <row r="141" customFormat="false" ht="14.25" hidden="false" customHeight="false" outlineLevel="0" collapsed="false">
      <c r="B141" s="2"/>
      <c r="C141" s="2"/>
      <c r="D141" s="2"/>
      <c r="E141" s="2"/>
      <c r="F141" s="2"/>
      <c r="G141" s="2"/>
      <c r="H141" s="2"/>
      <c r="I141" s="2"/>
    </row>
    <row r="142" customFormat="false" ht="14.25" hidden="false" customHeight="false" outlineLevel="0" collapsed="false">
      <c r="B142" s="2"/>
      <c r="C142" s="2"/>
      <c r="D142" s="2"/>
      <c r="E142" s="2"/>
      <c r="F142" s="2"/>
      <c r="G142" s="2"/>
      <c r="H142" s="2"/>
      <c r="I142" s="2"/>
    </row>
    <row r="143" customFormat="false" ht="14.25" hidden="false" customHeight="false" outlineLevel="0" collapsed="false">
      <c r="B143" s="2"/>
      <c r="C143" s="2"/>
      <c r="D143" s="2"/>
      <c r="E143" s="2"/>
      <c r="F143" s="2"/>
      <c r="G143" s="2"/>
      <c r="H143" s="2"/>
      <c r="I143" s="2"/>
    </row>
    <row r="144" customFormat="false" ht="14.25" hidden="false" customHeight="false" outlineLevel="0" collapsed="false">
      <c r="B144" s="2"/>
      <c r="C144" s="2"/>
      <c r="D144" s="2"/>
      <c r="E144" s="2"/>
      <c r="F144" s="2"/>
      <c r="G144" s="2"/>
      <c r="H144" s="2"/>
      <c r="I144" s="2"/>
    </row>
    <row r="145" customFormat="false" ht="14.25" hidden="false" customHeight="false" outlineLevel="0" collapsed="false">
      <c r="B145" s="2"/>
      <c r="C145" s="2"/>
      <c r="D145" s="2"/>
      <c r="E145" s="2"/>
      <c r="F145" s="2"/>
      <c r="G145" s="2"/>
      <c r="H145" s="2"/>
      <c r="I145" s="2"/>
    </row>
    <row r="146" customFormat="false" ht="14.25" hidden="false" customHeight="false" outlineLevel="0" collapsed="false">
      <c r="B146" s="2"/>
      <c r="C146" s="2"/>
      <c r="D146" s="2"/>
      <c r="E146" s="2"/>
      <c r="F146" s="2"/>
      <c r="G146" s="2"/>
      <c r="H146" s="2"/>
      <c r="I146" s="2"/>
    </row>
    <row r="147" customFormat="false" ht="14.25" hidden="false" customHeight="false" outlineLevel="0" collapsed="false">
      <c r="B147" s="2"/>
      <c r="C147" s="2"/>
      <c r="D147" s="2"/>
      <c r="E147" s="2"/>
      <c r="F147" s="2"/>
      <c r="G147" s="2"/>
      <c r="H147" s="2"/>
      <c r="I147" s="2"/>
    </row>
    <row r="148" customFormat="false" ht="14.25" hidden="false" customHeight="false" outlineLevel="0" collapsed="false">
      <c r="B148" s="2"/>
      <c r="C148" s="2"/>
      <c r="D148" s="2"/>
      <c r="E148" s="2"/>
      <c r="F148" s="2"/>
      <c r="G148" s="2"/>
      <c r="H148" s="2"/>
      <c r="I148" s="2"/>
    </row>
    <row r="149" customFormat="false" ht="14.25" hidden="false" customHeight="false" outlineLevel="0" collapsed="false">
      <c r="B149" s="2"/>
      <c r="C149" s="2"/>
      <c r="D149" s="2"/>
      <c r="E149" s="2"/>
      <c r="F149" s="2"/>
      <c r="G149" s="2"/>
      <c r="H149" s="2"/>
      <c r="I149" s="2"/>
    </row>
    <row r="150" customFormat="false" ht="14.25" hidden="false" customHeight="false" outlineLevel="0" collapsed="false">
      <c r="B150" s="2"/>
      <c r="C150" s="2"/>
      <c r="D150" s="2"/>
      <c r="E150" s="2"/>
      <c r="F150" s="2"/>
      <c r="G150" s="2"/>
      <c r="H150" s="2"/>
      <c r="I150" s="2"/>
    </row>
    <row r="151" customFormat="false" ht="14.25" hidden="false" customHeight="false" outlineLevel="0" collapsed="false">
      <c r="B151" s="2"/>
      <c r="C151" s="2"/>
      <c r="D151" s="2"/>
      <c r="E151" s="2"/>
      <c r="F151" s="2"/>
      <c r="G151" s="2"/>
      <c r="H151" s="2"/>
      <c r="I151" s="2"/>
    </row>
    <row r="152" customFormat="false" ht="14.25" hidden="false" customHeight="false" outlineLevel="0" collapsed="false">
      <c r="B152" s="2"/>
      <c r="C152" s="2"/>
      <c r="D152" s="2"/>
      <c r="E152" s="2"/>
      <c r="F152" s="2"/>
      <c r="G152" s="2"/>
      <c r="H152" s="2"/>
      <c r="I152" s="2"/>
    </row>
    <row r="153" customFormat="false" ht="14.25" hidden="false" customHeight="false" outlineLevel="0" collapsed="false">
      <c r="B153" s="2"/>
      <c r="C153" s="2"/>
      <c r="D153" s="2"/>
      <c r="E153" s="2"/>
      <c r="F153" s="2"/>
      <c r="G153" s="2"/>
      <c r="H153" s="2"/>
      <c r="I153" s="2"/>
    </row>
    <row r="154" customFormat="false" ht="14.25" hidden="false" customHeight="false" outlineLevel="0" collapsed="false">
      <c r="B154" s="2"/>
      <c r="C154" s="2"/>
      <c r="D154" s="2"/>
      <c r="E154" s="2"/>
      <c r="F154" s="2"/>
      <c r="G154" s="2"/>
      <c r="H154" s="2"/>
      <c r="I154" s="2"/>
    </row>
    <row r="155" customFormat="false" ht="14.25" hidden="false" customHeight="false" outlineLevel="0" collapsed="false">
      <c r="B155" s="2"/>
      <c r="C155" s="2"/>
      <c r="D155" s="2"/>
      <c r="E155" s="2"/>
      <c r="F155" s="2"/>
      <c r="G155" s="2"/>
      <c r="H155" s="2"/>
      <c r="I155" s="2"/>
    </row>
    <row r="156" customFormat="false" ht="14.25" hidden="false" customHeight="false" outlineLevel="0" collapsed="false">
      <c r="B156" s="2"/>
      <c r="C156" s="2"/>
      <c r="D156" s="2"/>
      <c r="E156" s="2"/>
      <c r="F156" s="2"/>
      <c r="G156" s="2"/>
      <c r="H156" s="2"/>
      <c r="I156" s="2"/>
    </row>
    <row r="157" customFormat="false" ht="14.25" hidden="false" customHeight="false" outlineLevel="0" collapsed="false">
      <c r="B157" s="2"/>
      <c r="C157" s="2"/>
      <c r="D157" s="2"/>
      <c r="E157" s="2"/>
      <c r="F157" s="2"/>
      <c r="G157" s="2"/>
      <c r="H157" s="2"/>
      <c r="I157" s="2"/>
    </row>
    <row r="158" customFormat="false" ht="14.25" hidden="false" customHeight="false" outlineLevel="0" collapsed="false">
      <c r="B158" s="2"/>
      <c r="C158" s="2"/>
      <c r="D158" s="2"/>
      <c r="E158" s="2"/>
      <c r="F158" s="2"/>
      <c r="G158" s="2"/>
      <c r="H158" s="2"/>
      <c r="I158" s="2"/>
    </row>
    <row r="159" customFormat="false" ht="14.25" hidden="false" customHeight="false" outlineLevel="0" collapsed="false">
      <c r="B159" s="2"/>
      <c r="C159" s="2"/>
      <c r="D159" s="2"/>
      <c r="E159" s="2"/>
      <c r="F159" s="2"/>
      <c r="G159" s="2"/>
      <c r="H159" s="2"/>
      <c r="I159" s="2"/>
    </row>
    <row r="160" customFormat="false" ht="14.25" hidden="false" customHeight="false" outlineLevel="0" collapsed="false">
      <c r="B160" s="2"/>
      <c r="C160" s="2"/>
      <c r="D160" s="2"/>
      <c r="E160" s="2"/>
      <c r="F160" s="2"/>
      <c r="G160" s="2"/>
      <c r="H160" s="2"/>
      <c r="I160" s="2"/>
    </row>
    <row r="161" customFormat="false" ht="14.25" hidden="false" customHeight="false" outlineLevel="0" collapsed="false">
      <c r="B161" s="2"/>
      <c r="C161" s="2"/>
      <c r="D161" s="2"/>
      <c r="E161" s="2"/>
      <c r="F161" s="2"/>
      <c r="G161" s="2"/>
      <c r="H161" s="2"/>
      <c r="I161" s="2"/>
    </row>
    <row r="162" customFormat="false" ht="14.25" hidden="false" customHeight="false" outlineLevel="0" collapsed="false">
      <c r="B162" s="2"/>
      <c r="C162" s="2"/>
      <c r="D162" s="2"/>
      <c r="E162" s="2"/>
      <c r="F162" s="2"/>
      <c r="G162" s="2"/>
      <c r="H162" s="2"/>
      <c r="I162" s="2"/>
    </row>
    <row r="163" customFormat="false" ht="14.25" hidden="false" customHeight="false" outlineLevel="0" collapsed="false">
      <c r="B163" s="2"/>
      <c r="C163" s="2"/>
      <c r="D163" s="2"/>
      <c r="E163" s="2"/>
      <c r="F163" s="2"/>
      <c r="G163" s="2"/>
      <c r="H163" s="2"/>
      <c r="I163" s="2"/>
    </row>
    <row r="164" customFormat="false" ht="14.25" hidden="false" customHeight="false" outlineLevel="0" collapsed="false">
      <c r="B164" s="2"/>
      <c r="C164" s="2"/>
      <c r="D164" s="2"/>
      <c r="E164" s="2"/>
      <c r="F164" s="2"/>
      <c r="G164" s="2"/>
      <c r="H164" s="2"/>
      <c r="I164" s="2"/>
    </row>
    <row r="165" customFormat="false" ht="14.25" hidden="false" customHeight="false" outlineLevel="0" collapsed="false">
      <c r="B165" s="2"/>
      <c r="C165" s="2"/>
      <c r="D165" s="2"/>
      <c r="E165" s="2"/>
      <c r="F165" s="2"/>
      <c r="G165" s="2"/>
      <c r="H165" s="2"/>
      <c r="I165" s="2"/>
    </row>
    <row r="166" customFormat="false" ht="14.25" hidden="false" customHeight="false" outlineLevel="0" collapsed="false">
      <c r="B166" s="2"/>
      <c r="C166" s="2"/>
      <c r="D166" s="2"/>
      <c r="E166" s="2"/>
      <c r="F166" s="2"/>
      <c r="G166" s="2"/>
      <c r="H166" s="2"/>
      <c r="I166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7.56"/>
    <col collapsed="false" customWidth="true" hidden="false" outlineLevel="0" max="2" min="2" style="2" width="20.66"/>
  </cols>
  <sheetData>
    <row r="1" customFormat="false" ht="14.25" hidden="false" customHeight="false" outlineLevel="0" collapsed="false">
      <c r="A1" s="3" t="s">
        <v>31</v>
      </c>
      <c r="B1" s="107" t="s">
        <v>110</v>
      </c>
    </row>
    <row r="2" customFormat="false" ht="14.25" hidden="false" customHeight="false" outlineLevel="0" collapsed="false">
      <c r="A2" s="104" t="s">
        <v>2</v>
      </c>
      <c r="B2" s="108"/>
    </row>
    <row r="3" customFormat="false" ht="14.25" hidden="false" customHeight="false" outlineLevel="0" collapsed="false">
      <c r="B3" s="1"/>
    </row>
    <row r="4" customFormat="false" ht="14.25" hidden="false" customHeight="false" outlineLevel="0" collapsed="false">
      <c r="B4" s="1"/>
    </row>
    <row r="5" customFormat="false" ht="14.25" hidden="false" customHeight="false" outlineLevel="0" collapsed="false">
      <c r="B5" s="1"/>
    </row>
    <row r="6" customFormat="false" ht="14.25" hidden="false" customHeight="false" outlineLevel="0" collapsed="false">
      <c r="B6" s="1"/>
    </row>
    <row r="7" customFormat="false" ht="14.25" hidden="false" customHeight="false" outlineLevel="0" collapsed="false">
      <c r="B7" s="1"/>
    </row>
    <row r="8" customFormat="false" ht="14.25" hidden="false" customHeight="false" outlineLevel="0" collapsed="false">
      <c r="B8" s="1"/>
    </row>
    <row r="9" customFormat="false" ht="14.25" hidden="false" customHeight="false" outlineLevel="0" collapsed="false">
      <c r="B9" s="1"/>
    </row>
    <row r="10" customFormat="false" ht="14.25" hidden="false" customHeight="false" outlineLevel="0" collapsed="false">
      <c r="B1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2024-05-09T22:31:19Z</dcterms:created>
  <dc:creator>User</dc:creator>
  <dc:description/>
  <dc:language>es-PE</dc:language>
  <cp:lastModifiedBy/>
  <dcterms:modified xsi:type="dcterms:W3CDTF">2024-12-02T11:59:14Z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