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otr\Desktop\SmartHome2.0\doc\"/>
    </mc:Choice>
  </mc:AlternateContent>
  <bookViews>
    <workbookView xWindow="0" yWindow="0" windowWidth="28800" windowHeight="12435" activeTab="5"/>
  </bookViews>
  <sheets>
    <sheet name="Items" sheetId="1" r:id="rId1"/>
    <sheet name="Items groups" sheetId="4" r:id="rId2"/>
    <sheet name="Sitemap" sheetId="2" r:id="rId3"/>
    <sheet name="Rules" sheetId="3" r:id="rId4"/>
    <sheet name="Elementy" sheetId="5" r:id="rId5"/>
    <sheet name="Stacje radio" sheetId="6" r:id="rId6"/>
  </sheets>
  <definedNames>
    <definedName name="Item_groups">'Items groups'!$A$2:$A$10</definedName>
    <definedName name="item_name">Items!$C$2:$C$1048576</definedName>
    <definedName name="Item_names">Items!$C$2:$C$55</definedName>
    <definedName name="Item_type">Elementy!$A$2:$A$7</definedName>
    <definedName name="Item_type_sitemap">Elementy!$B$2:$B$11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2" i="2"/>
  <c r="F33" i="2"/>
  <c r="F31" i="2"/>
  <c r="F25" i="2"/>
</calcChain>
</file>

<file path=xl/sharedStrings.xml><?xml version="1.0" encoding="utf-8"?>
<sst xmlns="http://schemas.openxmlformats.org/spreadsheetml/2006/main" count="380" uniqueCount="178">
  <si>
    <t>Group name</t>
  </si>
  <si>
    <t>Subgroup of</t>
  </si>
  <si>
    <t>All</t>
  </si>
  <si>
    <t>wylacznik</t>
  </si>
  <si>
    <t xml:space="preserve">budzik   </t>
  </si>
  <si>
    <t>budzik_praca</t>
  </si>
  <si>
    <t xml:space="preserve">tv       </t>
  </si>
  <si>
    <t xml:space="preserve">led      </t>
  </si>
  <si>
    <t xml:space="preserve">plants   </t>
  </si>
  <si>
    <t xml:space="preserve">pc_but   </t>
  </si>
  <si>
    <t>buttons</t>
  </si>
  <si>
    <t>Number</t>
  </si>
  <si>
    <t>Switch</t>
  </si>
  <si>
    <t>String</t>
  </si>
  <si>
    <t>wlgodz</t>
  </si>
  <si>
    <t>wlmin</t>
  </si>
  <si>
    <t>budzik1</t>
  </si>
  <si>
    <t>radio_budzik</t>
  </si>
  <si>
    <t>wlczas</t>
  </si>
  <si>
    <t>pcON</t>
  </si>
  <si>
    <t>Godziny [%d]</t>
  </si>
  <si>
    <t>Minuty [%d]</t>
  </si>
  <si>
    <t>Ustaw pobudke</t>
  </si>
  <si>
    <t>%s</t>
  </si>
  <si>
    <t>Wlaczyc PC?</t>
  </si>
  <si>
    <t>wlgodz_praca</t>
  </si>
  <si>
    <t>wlmin_praca</t>
  </si>
  <si>
    <t>budzik1_praca</t>
  </si>
  <si>
    <t>wlczas_praca</t>
  </si>
  <si>
    <t>wolne</t>
  </si>
  <si>
    <t>radio_praca</t>
  </si>
  <si>
    <t>pcON_praca</t>
  </si>
  <si>
    <t>Jutro wolne</t>
  </si>
  <si>
    <t>lis_lcd</t>
  </si>
  <si>
    <t>lis_speak</t>
  </si>
  <si>
    <t>lis_amp</t>
  </si>
  <si>
    <t>lis_sub</t>
  </si>
  <si>
    <t>lis_etc</t>
  </si>
  <si>
    <t>but_pc</t>
  </si>
  <si>
    <t>but_tv</t>
  </si>
  <si>
    <t>Monitor</t>
  </si>
  <si>
    <t>Glosniki</t>
  </si>
  <si>
    <t>Amplituner</t>
  </si>
  <si>
    <t>Subwoofer</t>
  </si>
  <si>
    <t>Listwa 5</t>
  </si>
  <si>
    <t>Komputer</t>
  </si>
  <si>
    <t>TV</t>
  </si>
  <si>
    <t>{mqtt="&gt;[broker:lis/lcd:command:off:OFF],&gt;[broker:lis/lcd:command:on:ON],&lt;[broker:lis/lcd/status:state:default]"}</t>
  </si>
  <si>
    <t>{mqtt="&gt;[broker:lis/speak:command:off:OFF],&gt;[broker:lis/speak:command:on:ON],&lt;[broker:lis/speak/status:state:default]"}</t>
  </si>
  <si>
    <t>{mqtt="&gt;[broker:lis/amp:command:off:OFF],&gt;[broker:lis/amp:command:on:ON],&lt;[broker:lis/amp/status:state:default]"}</t>
  </si>
  <si>
    <t>{mqtt="&gt;[broker:lis/sub:command:off:OFF],&gt;[broker:lis/sub:command:on:ON],&lt;[broker:lis/sub/status:state:default]"}</t>
  </si>
  <si>
    <t>{mqtt="&gt;[broker:lis/etc:command:off:OFF],&gt;[broker:lis/etc:command:on:ON],&lt;[broker:lis/etc/status:state:default]"}</t>
  </si>
  <si>
    <t>{mqtt="&gt;[broker:pcCMD:command:off:PCOFF],&gt;[broker:pcCMD:command:on:PCON],&lt;[broker:pcCMD/status:state:default]"}</t>
  </si>
  <si>
    <t>{mqtt="&gt;[broker:pilot/amp:command:off:TV],&gt;[broker:pilot/amp:command:on:TV],&lt;[broker:lis/tv/status:state:default]"}</t>
  </si>
  <si>
    <t>Dimmer</t>
  </si>
  <si>
    <t>Color</t>
  </si>
  <si>
    <t>DiscoMode</t>
  </si>
  <si>
    <t>DiscoSpeed</t>
  </si>
  <si>
    <t>Light_Groundfloor</t>
  </si>
  <si>
    <t>Light_Party</t>
  </si>
  <si>
    <t>lampka</t>
  </si>
  <si>
    <t>{milight="iBox:5:discoMode"}</t>
  </si>
  <si>
    <t>{milight="iBox:5:discoSpeed"}</t>
  </si>
  <si>
    <t>{milight="iBox</t>
  </si>
  <si>
    <t>{milight="iBox:0"}</t>
  </si>
  <si>
    <t>DateTime</t>
  </si>
  <si>
    <t>czuj_temp</t>
  </si>
  <si>
    <t>czuj_wilg</t>
  </si>
  <si>
    <t>czuj</t>
  </si>
  <si>
    <t>dataczas</t>
  </si>
  <si>
    <t>wschod</t>
  </si>
  <si>
    <t>scena</t>
  </si>
  <si>
    <t>radio_stacja</t>
  </si>
  <si>
    <t>amp</t>
  </si>
  <si>
    <t>audiosrc</t>
  </si>
  <si>
    <t>audio_src</t>
  </si>
  <si>
    <t>send_audio</t>
  </si>
  <si>
    <t>change_radio</t>
  </si>
  <si>
    <t>logger</t>
  </si>
  <si>
    <t>Temperatura [%s Â°C]</t>
  </si>
  <si>
    <t>Wilgotnosc [%s %%]</t>
  </si>
  <si>
    <t>Data [%1$tT %1$tA, %1$td.%1$tm.%1$tY]</t>
  </si>
  <si>
    <t>Wschod Slonca</t>
  </si>
  <si>
    <t>{mqtt="&lt;[broker:czuj/temp:state:default]"}</t>
  </si>
  <si>
    <t>{mqtt="&lt;[broker:czuj/wilg:state:default]"}</t>
  </si>
  <si>
    <t>{mqtt="&gt;[broker:czuj:command:*:default]"}</t>
  </si>
  <si>
    <t>{mqtt="&gt;[broker:pcCMD:command:*:default]"}</t>
  </si>
  <si>
    <t>{mqtt="&gt;[broker:pilot/amp:command:*:default]"}</t>
  </si>
  <si>
    <t>{mqtt="&gt;[broker:logger:command:*:default]"}</t>
  </si>
  <si>
    <t>volume</t>
  </si>
  <si>
    <t>vol_send</t>
  </si>
  <si>
    <t>pilot_amp</t>
  </si>
  <si>
    <t>pilot_rcv</t>
  </si>
  <si>
    <t>{mqtt="&gt;[broker:volume:command:*:default]"}</t>
  </si>
  <si>
    <t>{mqtt="&lt;[broker:pilot/rcv:state:default]"}</t>
  </si>
  <si>
    <t>wylgodz</t>
  </si>
  <si>
    <t>wylmin</t>
  </si>
  <si>
    <t>wylczas</t>
  </si>
  <si>
    <t>ustawspanie</t>
  </si>
  <si>
    <t>spij_pc</t>
  </si>
  <si>
    <t>spij_tv</t>
  </si>
  <si>
    <t>Ustaw timer</t>
  </si>
  <si>
    <t>PC</t>
  </si>
  <si>
    <t>Item type</t>
  </si>
  <si>
    <t>Frame</t>
  </si>
  <si>
    <t>Frame label</t>
  </si>
  <si>
    <t>Setpoint</t>
  </si>
  <si>
    <t>Selection</t>
  </si>
  <si>
    <t>Text</t>
  </si>
  <si>
    <t>Item type sitemaps</t>
  </si>
  <si>
    <t>Colorpicker</t>
  </si>
  <si>
    <t>Chart</t>
  </si>
  <si>
    <t>Image</t>
  </si>
  <si>
    <t>Slider</t>
  </si>
  <si>
    <t>Video</t>
  </si>
  <si>
    <t>Webview</t>
  </si>
  <si>
    <t>Kontrola glosnosci</t>
  </si>
  <si>
    <t>Volume</t>
  </si>
  <si>
    <t>1="+5", 2="+10", 3="-5", 4="-10"</t>
  </si>
  <si>
    <t>Logger</t>
  </si>
  <si>
    <t>Wylacznik czasowy</t>
  </si>
  <si>
    <t>Wylacznik [%s]</t>
  </si>
  <si>
    <t>moon</t>
  </si>
  <si>
    <t>4a</t>
  </si>
  <si>
    <t>Kiedy?</t>
  </si>
  <si>
    <t>4b</t>
  </si>
  <si>
    <t>Co wylaczyc?</t>
  </si>
  <si>
    <t>Arbeit</t>
  </si>
  <si>
    <t>Praca [%s]</t>
  </si>
  <si>
    <t>sun</t>
  </si>
  <si>
    <t>5a</t>
  </si>
  <si>
    <t>Na ktora?</t>
  </si>
  <si>
    <t>Stacja</t>
  </si>
  <si>
    <t>Budzik</t>
  </si>
  <si>
    <t>Budzik [%s]</t>
  </si>
  <si>
    <t>6a</t>
  </si>
  <si>
    <t>Scena</t>
  </si>
  <si>
    <t>Co robi?</t>
  </si>
  <si>
    <t>1="pawsinoga", 2="meloman", 3="pececiarz", 4="Mecz", 5="Film", 6="Ksiazka", 7="TV"</t>
  </si>
  <si>
    <t>Trojka</t>
  </si>
  <si>
    <t>Dwojka</t>
  </si>
  <si>
    <t>ESKA Rock</t>
  </si>
  <si>
    <t>ZET Gold</t>
  </si>
  <si>
    <t>RMF Classic</t>
  </si>
  <si>
    <t>Antyradio</t>
  </si>
  <si>
    <t>Stacja radio</t>
  </si>
  <si>
    <t>Other</t>
  </si>
  <si>
    <t>Audio source</t>
  </si>
  <si>
    <t>1="PC", 2="AMP"</t>
  </si>
  <si>
    <t>Lampka</t>
  </si>
  <si>
    <t>DECREASE='-', INCREASE='+'</t>
  </si>
  <si>
    <t>Main</t>
  </si>
  <si>
    <t>items check</t>
  </si>
  <si>
    <t>Rock radio</t>
  </si>
  <si>
    <t>Kampus</t>
  </si>
  <si>
    <t>clock</t>
  </si>
  <si>
    <t>bedroom</t>
  </si>
  <si>
    <t>monitor</t>
  </si>
  <si>
    <t>speakers</t>
  </si>
  <si>
    <t>switch</t>
  </si>
  <si>
    <t>pc</t>
  </si>
  <si>
    <t>tv</t>
  </si>
  <si>
    <t>temperature</t>
  </si>
  <si>
    <t>water</t>
  </si>
  <si>
    <t>calendar</t>
  </si>
  <si>
    <t>budzik</t>
  </si>
  <si>
    <t>Item name</t>
  </si>
  <si>
    <t>Mappings</t>
  </si>
  <si>
    <t>Icon</t>
  </si>
  <si>
    <t>MinValue</t>
  </si>
  <si>
    <t>MaxValue</t>
  </si>
  <si>
    <t>Step</t>
  </si>
  <si>
    <t>Item label</t>
  </si>
  <si>
    <t>Item desc</t>
  </si>
  <si>
    <t>Labeltext</t>
  </si>
  <si>
    <t>Iconname</t>
  </si>
  <si>
    <t>Group1, Group2, ...</t>
  </si>
  <si>
    <t>Bindingconfig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</si>
</sst>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2" sqref="G2"/>
    </sheetView>
  </sheetViews>
  <sheetFormatPr defaultRowHeight="15" x14ac:dyDescent="0.25"/>
  <cols>
    <col min="1" max="2" width="9.5703125" bestFit="1" customWidth="1"/>
    <col min="3" max="3" width="17.42578125" bestFit="1" customWidth="1"/>
    <col min="4" max="4" width="38" bestFit="1" customWidth="1"/>
    <col min="5" max="5" width="14.42578125" bestFit="1" customWidth="1"/>
    <col min="6" max="6" width="17.28515625" bestFit="1" customWidth="1"/>
    <col min="7" max="7" width="114.85546875" bestFit="1" customWidth="1"/>
  </cols>
  <sheetData>
    <row r="1" spans="1:7" x14ac:dyDescent="0.25">
      <c r="A1" t="s">
        <v>173</v>
      </c>
      <c r="B1" t="s">
        <v>103</v>
      </c>
      <c r="C1" t="s">
        <v>166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25">
      <c r="B2" t="s">
        <v>11</v>
      </c>
      <c r="C2" t="s">
        <v>14</v>
      </c>
      <c r="D2" t="s">
        <v>20</v>
      </c>
      <c r="E2" t="s">
        <v>155</v>
      </c>
      <c r="F2" t="s">
        <v>165</v>
      </c>
    </row>
    <row r="3" spans="1:7" x14ac:dyDescent="0.25">
      <c r="B3" t="s">
        <v>11</v>
      </c>
      <c r="C3" t="s">
        <v>15</v>
      </c>
      <c r="D3" t="s">
        <v>21</v>
      </c>
      <c r="E3" t="s">
        <v>155</v>
      </c>
    </row>
    <row r="4" spans="1:7" x14ac:dyDescent="0.25">
      <c r="B4" t="s">
        <v>12</v>
      </c>
      <c r="C4" t="s">
        <v>16</v>
      </c>
      <c r="D4" t="s">
        <v>22</v>
      </c>
      <c r="E4" t="s">
        <v>156</v>
      </c>
    </row>
    <row r="5" spans="1:7" x14ac:dyDescent="0.25">
      <c r="B5" t="s">
        <v>11</v>
      </c>
      <c r="C5" t="s">
        <v>17</v>
      </c>
      <c r="E5" t="s">
        <v>71</v>
      </c>
    </row>
    <row r="6" spans="1:7" x14ac:dyDescent="0.25">
      <c r="B6" t="s">
        <v>13</v>
      </c>
      <c r="C6" t="s">
        <v>18</v>
      </c>
      <c r="D6" t="s">
        <v>23</v>
      </c>
    </row>
    <row r="7" spans="1:7" x14ac:dyDescent="0.25">
      <c r="B7" t="s">
        <v>12</v>
      </c>
      <c r="C7" t="s">
        <v>19</v>
      </c>
      <c r="D7" t="s">
        <v>24</v>
      </c>
    </row>
    <row r="9" spans="1:7" x14ac:dyDescent="0.25">
      <c r="B9" t="s">
        <v>11</v>
      </c>
      <c r="C9" t="s">
        <v>25</v>
      </c>
      <c r="D9" t="s">
        <v>20</v>
      </c>
      <c r="E9" t="s">
        <v>155</v>
      </c>
      <c r="F9" t="s">
        <v>5</v>
      </c>
    </row>
    <row r="10" spans="1:7" x14ac:dyDescent="0.25">
      <c r="B10" t="s">
        <v>11</v>
      </c>
      <c r="C10" t="s">
        <v>26</v>
      </c>
      <c r="D10" t="s">
        <v>21</v>
      </c>
      <c r="E10" t="s">
        <v>155</v>
      </c>
      <c r="F10" t="s">
        <v>5</v>
      </c>
    </row>
    <row r="11" spans="1:7" x14ac:dyDescent="0.25">
      <c r="B11" t="s">
        <v>12</v>
      </c>
      <c r="C11" t="s">
        <v>27</v>
      </c>
      <c r="D11" t="s">
        <v>22</v>
      </c>
      <c r="E11" t="s">
        <v>156</v>
      </c>
      <c r="F11" t="s">
        <v>5</v>
      </c>
    </row>
    <row r="12" spans="1:7" x14ac:dyDescent="0.25">
      <c r="B12" t="s">
        <v>13</v>
      </c>
      <c r="C12" t="s">
        <v>28</v>
      </c>
      <c r="D12" t="s">
        <v>23</v>
      </c>
    </row>
    <row r="13" spans="1:7" x14ac:dyDescent="0.25">
      <c r="B13" t="s">
        <v>12</v>
      </c>
      <c r="C13" t="s">
        <v>29</v>
      </c>
      <c r="D13" t="s">
        <v>32</v>
      </c>
    </row>
    <row r="14" spans="1:7" x14ac:dyDescent="0.25">
      <c r="B14" t="s">
        <v>11</v>
      </c>
      <c r="C14" t="s">
        <v>30</v>
      </c>
      <c r="E14" t="s">
        <v>71</v>
      </c>
      <c r="F14" t="s">
        <v>5</v>
      </c>
    </row>
    <row r="15" spans="1:7" x14ac:dyDescent="0.25">
      <c r="B15" t="s">
        <v>12</v>
      </c>
      <c r="C15" t="s">
        <v>31</v>
      </c>
      <c r="D15" t="s">
        <v>24</v>
      </c>
    </row>
    <row r="17" spans="2:7" x14ac:dyDescent="0.25">
      <c r="B17" t="s">
        <v>12</v>
      </c>
      <c r="C17" t="s">
        <v>33</v>
      </c>
      <c r="D17" t="s">
        <v>40</v>
      </c>
      <c r="E17" t="s">
        <v>157</v>
      </c>
      <c r="F17" t="s">
        <v>2</v>
      </c>
      <c r="G17" t="s">
        <v>47</v>
      </c>
    </row>
    <row r="18" spans="2:7" x14ac:dyDescent="0.25">
      <c r="B18" t="s">
        <v>12</v>
      </c>
      <c r="C18" t="s">
        <v>34</v>
      </c>
      <c r="D18" t="s">
        <v>41</v>
      </c>
      <c r="E18" t="s">
        <v>158</v>
      </c>
      <c r="F18" t="s">
        <v>2</v>
      </c>
      <c r="G18" t="s">
        <v>48</v>
      </c>
    </row>
    <row r="19" spans="2:7" x14ac:dyDescent="0.25">
      <c r="B19" t="s">
        <v>12</v>
      </c>
      <c r="C19" t="s">
        <v>35</v>
      </c>
      <c r="D19" t="s">
        <v>42</v>
      </c>
      <c r="E19" t="s">
        <v>158</v>
      </c>
      <c r="F19" t="s">
        <v>2</v>
      </c>
      <c r="G19" t="s">
        <v>49</v>
      </c>
    </row>
    <row r="20" spans="2:7" x14ac:dyDescent="0.25">
      <c r="B20" t="s">
        <v>12</v>
      </c>
      <c r="C20" t="s">
        <v>36</v>
      </c>
      <c r="D20" t="s">
        <v>43</v>
      </c>
      <c r="E20" t="s">
        <v>158</v>
      </c>
      <c r="F20" t="s">
        <v>2</v>
      </c>
      <c r="G20" t="s">
        <v>50</v>
      </c>
    </row>
    <row r="21" spans="2:7" x14ac:dyDescent="0.25">
      <c r="B21" t="s">
        <v>12</v>
      </c>
      <c r="C21" t="s">
        <v>37</v>
      </c>
      <c r="D21" t="s">
        <v>44</v>
      </c>
      <c r="E21" t="s">
        <v>159</v>
      </c>
      <c r="F21" t="s">
        <v>2</v>
      </c>
      <c r="G21" t="s">
        <v>51</v>
      </c>
    </row>
    <row r="22" spans="2:7" x14ac:dyDescent="0.25">
      <c r="B22" t="s">
        <v>12</v>
      </c>
      <c r="C22" t="s">
        <v>38</v>
      </c>
      <c r="D22" t="s">
        <v>45</v>
      </c>
      <c r="E22" t="s">
        <v>160</v>
      </c>
      <c r="F22" t="s">
        <v>2</v>
      </c>
      <c r="G22" t="s">
        <v>52</v>
      </c>
    </row>
    <row r="23" spans="2:7" x14ac:dyDescent="0.25">
      <c r="B23" t="s">
        <v>12</v>
      </c>
      <c r="C23" t="s">
        <v>39</v>
      </c>
      <c r="D23" t="s">
        <v>46</v>
      </c>
      <c r="E23" t="s">
        <v>161</v>
      </c>
      <c r="F23" t="s">
        <v>2</v>
      </c>
      <c r="G23" t="s">
        <v>53</v>
      </c>
    </row>
    <row r="25" spans="2:7" x14ac:dyDescent="0.25">
      <c r="B25" t="s">
        <v>54</v>
      </c>
      <c r="C25" t="s">
        <v>56</v>
      </c>
      <c r="G25" t="s">
        <v>61</v>
      </c>
    </row>
    <row r="26" spans="2:7" x14ac:dyDescent="0.25">
      <c r="B26" t="s">
        <v>54</v>
      </c>
      <c r="C26" t="s">
        <v>57</v>
      </c>
      <c r="G26" t="s">
        <v>62</v>
      </c>
    </row>
    <row r="27" spans="2:7" x14ac:dyDescent="0.25">
      <c r="B27" t="s">
        <v>12</v>
      </c>
      <c r="C27" t="s">
        <v>58</v>
      </c>
      <c r="G27" t="s">
        <v>63</v>
      </c>
    </row>
    <row r="28" spans="2:7" x14ac:dyDescent="0.25">
      <c r="B28" t="s">
        <v>55</v>
      </c>
      <c r="C28" t="s">
        <v>59</v>
      </c>
      <c r="G28" t="s">
        <v>63</v>
      </c>
    </row>
    <row r="29" spans="2:7" x14ac:dyDescent="0.25">
      <c r="B29" t="s">
        <v>12</v>
      </c>
      <c r="C29" t="s">
        <v>60</v>
      </c>
      <c r="G29" t="s">
        <v>64</v>
      </c>
    </row>
    <row r="31" spans="2:7" x14ac:dyDescent="0.25">
      <c r="B31" t="s">
        <v>11</v>
      </c>
      <c r="C31" t="s">
        <v>66</v>
      </c>
      <c r="D31" t="s">
        <v>79</v>
      </c>
      <c r="E31" t="s">
        <v>162</v>
      </c>
      <c r="F31" t="s">
        <v>2</v>
      </c>
      <c r="G31" t="s">
        <v>83</v>
      </c>
    </row>
    <row r="32" spans="2:7" x14ac:dyDescent="0.25">
      <c r="B32" t="s">
        <v>11</v>
      </c>
      <c r="C32" t="s">
        <v>67</v>
      </c>
      <c r="D32" t="s">
        <v>80</v>
      </c>
      <c r="E32" t="s">
        <v>163</v>
      </c>
      <c r="F32" t="s">
        <v>2</v>
      </c>
      <c r="G32" t="s">
        <v>84</v>
      </c>
    </row>
    <row r="33" spans="2:7" x14ac:dyDescent="0.25">
      <c r="B33" t="s">
        <v>12</v>
      </c>
      <c r="C33" t="s">
        <v>68</v>
      </c>
      <c r="G33" t="s">
        <v>85</v>
      </c>
    </row>
    <row r="34" spans="2:7" x14ac:dyDescent="0.25">
      <c r="B34" t="s">
        <v>65</v>
      </c>
      <c r="C34" t="s">
        <v>69</v>
      </c>
      <c r="D34" t="s">
        <v>81</v>
      </c>
      <c r="E34" t="s">
        <v>164</v>
      </c>
      <c r="F34" t="s">
        <v>2</v>
      </c>
    </row>
    <row r="35" spans="2:7" x14ac:dyDescent="0.25">
      <c r="B35" t="s">
        <v>12</v>
      </c>
      <c r="C35" t="s">
        <v>70</v>
      </c>
      <c r="D35" t="s">
        <v>82</v>
      </c>
      <c r="E35" t="s">
        <v>129</v>
      </c>
      <c r="F35" t="s">
        <v>2</v>
      </c>
      <c r="G35" t="s">
        <v>86</v>
      </c>
    </row>
    <row r="36" spans="2:7" x14ac:dyDescent="0.25">
      <c r="B36" t="s">
        <v>11</v>
      </c>
      <c r="C36" t="s">
        <v>71</v>
      </c>
      <c r="E36" t="s">
        <v>71</v>
      </c>
      <c r="F36" t="s">
        <v>2</v>
      </c>
      <c r="G36" t="s">
        <v>87</v>
      </c>
    </row>
    <row r="37" spans="2:7" x14ac:dyDescent="0.25">
      <c r="B37" t="s">
        <v>11</v>
      </c>
      <c r="C37" t="s">
        <v>72</v>
      </c>
      <c r="E37" t="s">
        <v>71</v>
      </c>
      <c r="F37" t="s">
        <v>2</v>
      </c>
      <c r="G37" t="s">
        <v>88</v>
      </c>
    </row>
    <row r="38" spans="2:7" x14ac:dyDescent="0.25">
      <c r="B38" t="s">
        <v>12</v>
      </c>
      <c r="C38" t="s">
        <v>73</v>
      </c>
      <c r="F38" t="s">
        <v>10</v>
      </c>
    </row>
    <row r="39" spans="2:7" x14ac:dyDescent="0.25">
      <c r="B39" t="s">
        <v>11</v>
      </c>
      <c r="C39" t="s">
        <v>74</v>
      </c>
    </row>
    <row r="40" spans="2:7" x14ac:dyDescent="0.25">
      <c r="B40" t="s">
        <v>12</v>
      </c>
      <c r="C40" t="s">
        <v>75</v>
      </c>
    </row>
    <row r="41" spans="2:7" x14ac:dyDescent="0.25">
      <c r="B41" t="s">
        <v>13</v>
      </c>
      <c r="C41" t="s">
        <v>76</v>
      </c>
    </row>
    <row r="42" spans="2:7" x14ac:dyDescent="0.25">
      <c r="B42" t="s">
        <v>13</v>
      </c>
      <c r="C42" t="s">
        <v>77</v>
      </c>
    </row>
    <row r="43" spans="2:7" x14ac:dyDescent="0.25">
      <c r="B43" t="s">
        <v>13</v>
      </c>
      <c r="C43" t="s">
        <v>78</v>
      </c>
    </row>
    <row r="45" spans="2:7" x14ac:dyDescent="0.25">
      <c r="B45" t="s">
        <v>11</v>
      </c>
      <c r="C45" t="s">
        <v>89</v>
      </c>
    </row>
    <row r="46" spans="2:7" x14ac:dyDescent="0.25">
      <c r="B46" t="s">
        <v>13</v>
      </c>
      <c r="C46" t="s">
        <v>90</v>
      </c>
      <c r="G46" t="s">
        <v>93</v>
      </c>
    </row>
    <row r="47" spans="2:7" x14ac:dyDescent="0.25">
      <c r="B47" t="s">
        <v>13</v>
      </c>
      <c r="C47" t="s">
        <v>91</v>
      </c>
      <c r="G47" t="s">
        <v>87</v>
      </c>
    </row>
    <row r="48" spans="2:7" x14ac:dyDescent="0.25">
      <c r="B48" t="s">
        <v>11</v>
      </c>
      <c r="C48" t="s">
        <v>92</v>
      </c>
      <c r="G48" t="s">
        <v>94</v>
      </c>
    </row>
    <row r="50" spans="2:6" x14ac:dyDescent="0.25">
      <c r="B50" t="s">
        <v>11</v>
      </c>
      <c r="C50" t="s">
        <v>95</v>
      </c>
      <c r="D50" t="s">
        <v>20</v>
      </c>
      <c r="E50" t="s">
        <v>155</v>
      </c>
      <c r="F50" t="s">
        <v>3</v>
      </c>
    </row>
    <row r="51" spans="2:6" x14ac:dyDescent="0.25">
      <c r="B51" t="s">
        <v>11</v>
      </c>
      <c r="C51" t="s">
        <v>96</v>
      </c>
      <c r="D51" t="s">
        <v>21</v>
      </c>
      <c r="E51" t="s">
        <v>155</v>
      </c>
      <c r="F51" t="s">
        <v>3</v>
      </c>
    </row>
    <row r="52" spans="2:6" x14ac:dyDescent="0.25">
      <c r="B52" t="s">
        <v>13</v>
      </c>
      <c r="C52" t="s">
        <v>97</v>
      </c>
      <c r="D52" t="s">
        <v>23</v>
      </c>
    </row>
    <row r="53" spans="2:6" x14ac:dyDescent="0.25">
      <c r="B53" t="s">
        <v>12</v>
      </c>
      <c r="C53" t="s">
        <v>98</v>
      </c>
      <c r="D53" t="s">
        <v>101</v>
      </c>
      <c r="E53" t="s">
        <v>156</v>
      </c>
      <c r="F53" t="s">
        <v>3</v>
      </c>
    </row>
    <row r="54" spans="2:6" x14ac:dyDescent="0.25">
      <c r="B54" t="s">
        <v>12</v>
      </c>
      <c r="C54" t="s">
        <v>99</v>
      </c>
      <c r="D54" t="s">
        <v>102</v>
      </c>
      <c r="E54" t="s">
        <v>160</v>
      </c>
      <c r="F54" t="s">
        <v>3</v>
      </c>
    </row>
    <row r="55" spans="2:6" x14ac:dyDescent="0.25">
      <c r="B55" t="s">
        <v>12</v>
      </c>
      <c r="C55" t="s">
        <v>100</v>
      </c>
      <c r="D55" t="s">
        <v>46</v>
      </c>
      <c r="E55" t="s">
        <v>161</v>
      </c>
      <c r="F55" t="s">
        <v>3</v>
      </c>
    </row>
  </sheetData>
  <conditionalFormatting sqref="C1:C1048576">
    <cfRule type="duplicateValues" dxfId="0" priority="1"/>
  </conditionalFormatting>
  <dataValidations count="2">
    <dataValidation type="list" allowBlank="1" showInputMessage="1" showErrorMessage="1" sqref="B2:B1048576">
      <formula1>Item_type</formula1>
    </dataValidation>
    <dataValidation type="list" allowBlank="1" showInputMessage="1" showErrorMessage="1" sqref="F2:F1048576">
      <formula1>Item_groups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23" sqref="F23"/>
    </sheetView>
  </sheetViews>
  <sheetFormatPr defaultRowHeight="15" x14ac:dyDescent="0.25"/>
  <cols>
    <col min="1" max="1" width="12.5703125" bestFit="1" customWidth="1"/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 t="s">
        <v>2</v>
      </c>
    </row>
    <row r="4" spans="1:2" x14ac:dyDescent="0.25">
      <c r="A4" t="s">
        <v>4</v>
      </c>
      <c r="B4" t="s">
        <v>2</v>
      </c>
    </row>
    <row r="5" spans="1:2" x14ac:dyDescent="0.25">
      <c r="A5" t="s">
        <v>5</v>
      </c>
      <c r="B5" t="s">
        <v>2</v>
      </c>
    </row>
    <row r="6" spans="1:2" x14ac:dyDescent="0.25">
      <c r="A6" t="s">
        <v>6</v>
      </c>
      <c r="B6" t="s">
        <v>2</v>
      </c>
    </row>
    <row r="7" spans="1:2" x14ac:dyDescent="0.25">
      <c r="A7" t="s">
        <v>7</v>
      </c>
      <c r="B7" t="s">
        <v>2</v>
      </c>
    </row>
    <row r="8" spans="1:2" x14ac:dyDescent="0.25">
      <c r="A8" t="s">
        <v>8</v>
      </c>
      <c r="B8" t="s">
        <v>2</v>
      </c>
    </row>
    <row r="9" spans="1:2" x14ac:dyDescent="0.25">
      <c r="A9" t="s">
        <v>9</v>
      </c>
      <c r="B9" t="s">
        <v>2</v>
      </c>
    </row>
    <row r="10" spans="1:2" x14ac:dyDescent="0.25">
      <c r="A10" t="s">
        <v>10</v>
      </c>
      <c r="B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5" sqref="E5"/>
    </sheetView>
  </sheetViews>
  <sheetFormatPr defaultRowHeight="15" x14ac:dyDescent="0.25"/>
  <cols>
    <col min="1" max="1" width="6.5703125" bestFit="1" customWidth="1"/>
    <col min="2" max="2" width="17.42578125" bestFit="1" customWidth="1"/>
    <col min="3" max="3" width="11.140625" bestFit="1" customWidth="1"/>
    <col min="4" max="4" width="16.140625" bestFit="1" customWidth="1"/>
    <col min="5" max="5" width="14.28515625" bestFit="1" customWidth="1"/>
    <col min="6" max="6" width="9.5703125" bestFit="1" customWidth="1"/>
    <col min="7" max="7" width="4.7109375" bestFit="1" customWidth="1"/>
    <col min="8" max="8" width="9.5703125" bestFit="1" customWidth="1"/>
    <col min="9" max="9" width="9.85546875" bestFit="1" customWidth="1"/>
    <col min="10" max="10" width="4.85546875" bestFit="1" customWidth="1"/>
  </cols>
  <sheetData>
    <row r="1" spans="1:11" x14ac:dyDescent="0.25">
      <c r="A1" t="s">
        <v>104</v>
      </c>
      <c r="B1" t="s">
        <v>105</v>
      </c>
      <c r="C1" t="s">
        <v>103</v>
      </c>
      <c r="D1" t="s">
        <v>166</v>
      </c>
      <c r="E1" t="s">
        <v>172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152</v>
      </c>
    </row>
    <row r="2" spans="1:11" x14ac:dyDescent="0.25">
      <c r="A2">
        <v>1</v>
      </c>
      <c r="B2" t="s">
        <v>151</v>
      </c>
      <c r="C2" t="s">
        <v>12</v>
      </c>
      <c r="D2" t="s">
        <v>33</v>
      </c>
      <c r="K2" t="b">
        <f>COUNTIF(Items!C$2:C$636, Sitemap!D2)&gt;0</f>
        <v>1</v>
      </c>
    </row>
    <row r="3" spans="1:11" x14ac:dyDescent="0.25">
      <c r="A3">
        <v>1</v>
      </c>
      <c r="C3" t="s">
        <v>12</v>
      </c>
      <c r="D3" t="s">
        <v>34</v>
      </c>
      <c r="K3" t="b">
        <f>COUNTIF(Items!C$2:C$636, Sitemap!D3)&gt;0</f>
        <v>1</v>
      </c>
    </row>
    <row r="4" spans="1:11" x14ac:dyDescent="0.25">
      <c r="A4">
        <v>1</v>
      </c>
      <c r="C4" t="s">
        <v>12</v>
      </c>
      <c r="D4" t="s">
        <v>35</v>
      </c>
      <c r="K4" t="b">
        <f>COUNTIF(Items!C$2:C$636, Sitemap!D4)&gt;0</f>
        <v>1</v>
      </c>
    </row>
    <row r="5" spans="1:11" x14ac:dyDescent="0.25">
      <c r="A5">
        <v>1</v>
      </c>
      <c r="C5" t="s">
        <v>12</v>
      </c>
      <c r="D5" t="s">
        <v>36</v>
      </c>
      <c r="K5" t="b">
        <f>COUNTIF(Items!C$2:C$636, Sitemap!D5)&gt;0</f>
        <v>1</v>
      </c>
    </row>
    <row r="6" spans="1:11" x14ac:dyDescent="0.25">
      <c r="A6">
        <v>1</v>
      </c>
      <c r="C6" t="s">
        <v>12</v>
      </c>
      <c r="D6" t="s">
        <v>37</v>
      </c>
      <c r="K6" t="b">
        <f>COUNTIF(Items!C$2:C$636, Sitemap!D6)&gt;0</f>
        <v>1</v>
      </c>
    </row>
    <row r="7" spans="1:11" x14ac:dyDescent="0.25">
      <c r="A7">
        <v>1</v>
      </c>
      <c r="C7" t="s">
        <v>12</v>
      </c>
      <c r="D7" t="s">
        <v>38</v>
      </c>
      <c r="K7" t="b">
        <f>COUNTIF(Items!C$2:C$636, Sitemap!D7)&gt;0</f>
        <v>1</v>
      </c>
    </row>
    <row r="8" spans="1:11" x14ac:dyDescent="0.25">
      <c r="A8">
        <v>1</v>
      </c>
      <c r="C8" t="s">
        <v>12</v>
      </c>
      <c r="D8" t="s">
        <v>39</v>
      </c>
      <c r="K8" t="b">
        <f>COUNTIF(Items!C$2:C$636, Sitemap!D8)&gt;0</f>
        <v>1</v>
      </c>
    </row>
    <row r="9" spans="1:11" x14ac:dyDescent="0.25">
      <c r="A9">
        <v>2</v>
      </c>
      <c r="B9" t="s">
        <v>116</v>
      </c>
      <c r="C9" t="s">
        <v>12</v>
      </c>
      <c r="D9" t="s">
        <v>89</v>
      </c>
      <c r="E9" t="s">
        <v>117</v>
      </c>
      <c r="F9" t="s">
        <v>118</v>
      </c>
      <c r="K9" t="b">
        <f>COUNTIF(Items!C$2:C$636, Sitemap!D9)&gt;0</f>
        <v>1</v>
      </c>
    </row>
    <row r="10" spans="1:11" x14ac:dyDescent="0.25">
      <c r="A10">
        <v>3</v>
      </c>
      <c r="B10" t="s">
        <v>119</v>
      </c>
      <c r="C10" t="s">
        <v>108</v>
      </c>
      <c r="D10" t="s">
        <v>69</v>
      </c>
      <c r="K10" t="b">
        <f>COUNTIF(Items!C$2:C$636, Sitemap!D10)&gt;0</f>
        <v>1</v>
      </c>
    </row>
    <row r="11" spans="1:11" x14ac:dyDescent="0.25">
      <c r="A11">
        <v>3</v>
      </c>
      <c r="C11" t="s">
        <v>108</v>
      </c>
      <c r="D11" t="s">
        <v>66</v>
      </c>
      <c r="K11" t="b">
        <f>COUNTIF(Items!C$2:C$636, Sitemap!D11)&gt;0</f>
        <v>1</v>
      </c>
    </row>
    <row r="12" spans="1:11" x14ac:dyDescent="0.25">
      <c r="A12">
        <v>3</v>
      </c>
      <c r="C12" t="s">
        <v>108</v>
      </c>
      <c r="D12" t="s">
        <v>67</v>
      </c>
      <c r="K12" t="b">
        <f>COUNTIF(Items!C$2:C$636, Sitemap!D12)&gt;0</f>
        <v>1</v>
      </c>
    </row>
    <row r="13" spans="1:11" x14ac:dyDescent="0.25">
      <c r="A13">
        <v>3</v>
      </c>
      <c r="C13" t="s">
        <v>12</v>
      </c>
      <c r="D13" t="s">
        <v>70</v>
      </c>
      <c r="K13" t="b">
        <f>COUNTIF(Items!C$2:C$636, Sitemap!D13)&gt;0</f>
        <v>1</v>
      </c>
    </row>
    <row r="14" spans="1:11" x14ac:dyDescent="0.25">
      <c r="A14">
        <v>4</v>
      </c>
      <c r="B14" t="s">
        <v>120</v>
      </c>
      <c r="C14" t="s">
        <v>108</v>
      </c>
      <c r="D14" t="s">
        <v>97</v>
      </c>
      <c r="E14" t="s">
        <v>121</v>
      </c>
      <c r="G14" t="s">
        <v>122</v>
      </c>
      <c r="K14" t="b">
        <f>COUNTIF(Items!C$2:C$636, Sitemap!D14)&gt;0</f>
        <v>1</v>
      </c>
    </row>
    <row r="15" spans="1:11" x14ac:dyDescent="0.25">
      <c r="A15" t="s">
        <v>123</v>
      </c>
      <c r="B15" t="s">
        <v>124</v>
      </c>
      <c r="C15" t="s">
        <v>106</v>
      </c>
      <c r="D15" t="s">
        <v>95</v>
      </c>
      <c r="H15">
        <v>0</v>
      </c>
      <c r="I15">
        <v>23</v>
      </c>
      <c r="J15">
        <v>1</v>
      </c>
      <c r="K15" t="b">
        <f>COUNTIF(Items!C$2:C$636, Sitemap!D15)&gt;0</f>
        <v>1</v>
      </c>
    </row>
    <row r="16" spans="1:11" x14ac:dyDescent="0.25">
      <c r="A16" t="s">
        <v>123</v>
      </c>
      <c r="C16" t="s">
        <v>106</v>
      </c>
      <c r="D16" t="s">
        <v>96</v>
      </c>
      <c r="H16">
        <v>0</v>
      </c>
      <c r="I16">
        <v>55</v>
      </c>
      <c r="J16">
        <v>5</v>
      </c>
      <c r="K16" t="b">
        <f>COUNTIF(Items!C$2:C$636, Sitemap!D16)&gt;0</f>
        <v>1</v>
      </c>
    </row>
    <row r="17" spans="1:11" x14ac:dyDescent="0.25">
      <c r="A17" t="s">
        <v>123</v>
      </c>
      <c r="C17" t="s">
        <v>12</v>
      </c>
      <c r="D17" t="s">
        <v>98</v>
      </c>
      <c r="K17" t="b">
        <f>COUNTIF(Items!C$2:C$636, Sitemap!D17)&gt;0</f>
        <v>1</v>
      </c>
    </row>
    <row r="18" spans="1:11" x14ac:dyDescent="0.25">
      <c r="A18" t="s">
        <v>125</v>
      </c>
      <c r="B18" t="s">
        <v>126</v>
      </c>
      <c r="C18" t="s">
        <v>12</v>
      </c>
      <c r="D18" t="s">
        <v>100</v>
      </c>
      <c r="K18" t="b">
        <f>COUNTIF(Items!C$2:C$636, Sitemap!D18)&gt;0</f>
        <v>1</v>
      </c>
    </row>
    <row r="19" spans="1:11" x14ac:dyDescent="0.25">
      <c r="A19">
        <v>5</v>
      </c>
      <c r="B19" t="s">
        <v>127</v>
      </c>
      <c r="C19" t="s">
        <v>108</v>
      </c>
      <c r="D19" t="s">
        <v>28</v>
      </c>
      <c r="E19" t="s">
        <v>128</v>
      </c>
      <c r="G19" t="s">
        <v>129</v>
      </c>
      <c r="K19" t="b">
        <f>COUNTIF(Items!C$2:C$636, Sitemap!D19)&gt;0</f>
        <v>1</v>
      </c>
    </row>
    <row r="20" spans="1:11" x14ac:dyDescent="0.25">
      <c r="A20" t="s">
        <v>130</v>
      </c>
      <c r="B20" t="s">
        <v>131</v>
      </c>
      <c r="C20" t="s">
        <v>106</v>
      </c>
      <c r="D20" t="s">
        <v>25</v>
      </c>
      <c r="H20">
        <v>0</v>
      </c>
      <c r="I20">
        <v>23</v>
      </c>
      <c r="J20">
        <v>1</v>
      </c>
      <c r="K20" t="b">
        <f>COUNTIF(Items!C$2:C$636, Sitemap!D20)&gt;0</f>
        <v>1</v>
      </c>
    </row>
    <row r="21" spans="1:11" x14ac:dyDescent="0.25">
      <c r="A21" t="s">
        <v>130</v>
      </c>
      <c r="C21" t="s">
        <v>106</v>
      </c>
      <c r="D21" t="s">
        <v>26</v>
      </c>
      <c r="H21">
        <v>0</v>
      </c>
      <c r="I21">
        <v>50</v>
      </c>
      <c r="J21">
        <v>10</v>
      </c>
      <c r="K21" t="b">
        <f>COUNTIF(Items!C$2:C$636, Sitemap!D21)&gt;0</f>
        <v>1</v>
      </c>
    </row>
    <row r="22" spans="1:11" x14ac:dyDescent="0.25">
      <c r="A22" t="s">
        <v>130</v>
      </c>
      <c r="C22" t="s">
        <v>12</v>
      </c>
      <c r="D22" t="s">
        <v>27</v>
      </c>
      <c r="K22" t="b">
        <f>COUNTIF(Items!C$2:C$636, Sitemap!D22)&gt;0</f>
        <v>1</v>
      </c>
    </row>
    <row r="23" spans="1:11" x14ac:dyDescent="0.25">
      <c r="A23" t="s">
        <v>130</v>
      </c>
      <c r="C23" t="s">
        <v>12</v>
      </c>
      <c r="D23" t="s">
        <v>29</v>
      </c>
      <c r="K23" t="b">
        <f>COUNTIF(Items!C$2:C$636, Sitemap!D23)&gt;0</f>
        <v>1</v>
      </c>
    </row>
    <row r="24" spans="1:11" x14ac:dyDescent="0.25">
      <c r="A24" t="s">
        <v>130</v>
      </c>
      <c r="C24" t="s">
        <v>12</v>
      </c>
      <c r="D24" t="s">
        <v>31</v>
      </c>
      <c r="K24" t="b">
        <f>COUNTIF(Items!C$2:C$636, Sitemap!D24)&gt;0</f>
        <v>1</v>
      </c>
    </row>
    <row r="25" spans="1:11" x14ac:dyDescent="0.25">
      <c r="A25" t="s">
        <v>130</v>
      </c>
      <c r="C25" t="s">
        <v>107</v>
      </c>
      <c r="D25" t="s">
        <v>30</v>
      </c>
      <c r="E25" t="s">
        <v>132</v>
      </c>
      <c r="F25" t="str">
        <f>"@Stacje"</f>
        <v>@Stacje</v>
      </c>
      <c r="K25" t="b">
        <f>COUNTIF(Items!C$2:C$636, Sitemap!D25)&gt;0</f>
        <v>1</v>
      </c>
    </row>
    <row r="26" spans="1:11" x14ac:dyDescent="0.25">
      <c r="A26">
        <v>6</v>
      </c>
      <c r="B26" t="s">
        <v>133</v>
      </c>
      <c r="C26" t="s">
        <v>108</v>
      </c>
      <c r="D26" t="s">
        <v>18</v>
      </c>
      <c r="E26" t="s">
        <v>134</v>
      </c>
      <c r="G26" t="s">
        <v>129</v>
      </c>
      <c r="K26" t="b">
        <f>COUNTIF(Items!C$2:C$636, Sitemap!D26)&gt;0</f>
        <v>1</v>
      </c>
    </row>
    <row r="27" spans="1:11" x14ac:dyDescent="0.25">
      <c r="A27" t="s">
        <v>135</v>
      </c>
      <c r="B27" t="s">
        <v>131</v>
      </c>
      <c r="C27" t="s">
        <v>106</v>
      </c>
      <c r="D27" t="s">
        <v>14</v>
      </c>
      <c r="H27">
        <v>0</v>
      </c>
      <c r="I27">
        <v>23</v>
      </c>
      <c r="J27">
        <v>1</v>
      </c>
      <c r="K27" t="b">
        <f>COUNTIF(Items!C$2:C$636, Sitemap!D27)&gt;0</f>
        <v>1</v>
      </c>
    </row>
    <row r="28" spans="1:11" x14ac:dyDescent="0.25">
      <c r="A28" t="s">
        <v>135</v>
      </c>
      <c r="C28" t="s">
        <v>106</v>
      </c>
      <c r="D28" t="s">
        <v>15</v>
      </c>
      <c r="H28">
        <v>0</v>
      </c>
      <c r="I28">
        <v>50</v>
      </c>
      <c r="J28">
        <v>10</v>
      </c>
      <c r="K28" t="b">
        <f>COUNTIF(Items!C$2:C$636, Sitemap!D28)&gt;0</f>
        <v>1</v>
      </c>
    </row>
    <row r="29" spans="1:11" x14ac:dyDescent="0.25">
      <c r="A29" t="s">
        <v>135</v>
      </c>
      <c r="C29" t="s">
        <v>12</v>
      </c>
      <c r="D29" t="s">
        <v>16</v>
      </c>
      <c r="K29" t="b">
        <f>COUNTIF(Items!C$2:C$636, Sitemap!D29)&gt;0</f>
        <v>1</v>
      </c>
    </row>
    <row r="30" spans="1:11" x14ac:dyDescent="0.25">
      <c r="A30" t="s">
        <v>135</v>
      </c>
      <c r="C30" t="s">
        <v>12</v>
      </c>
      <c r="D30" t="s">
        <v>19</v>
      </c>
      <c r="K30" t="b">
        <f>COUNTIF(Items!C$2:C$636, Sitemap!D30)&gt;0</f>
        <v>1</v>
      </c>
    </row>
    <row r="31" spans="1:11" x14ac:dyDescent="0.25">
      <c r="A31" t="s">
        <v>135</v>
      </c>
      <c r="C31" t="s">
        <v>107</v>
      </c>
      <c r="D31" t="s">
        <v>17</v>
      </c>
      <c r="E31" t="s">
        <v>132</v>
      </c>
      <c r="F31" t="str">
        <f>"@Stacje"</f>
        <v>@Stacje</v>
      </c>
      <c r="K31" t="b">
        <f>COUNTIF(Items!C$2:C$636, Sitemap!D31)&gt;0</f>
        <v>1</v>
      </c>
    </row>
    <row r="32" spans="1:11" x14ac:dyDescent="0.25">
      <c r="A32">
        <v>7</v>
      </c>
      <c r="B32" t="s">
        <v>136</v>
      </c>
      <c r="C32" t="s">
        <v>107</v>
      </c>
      <c r="D32" t="s">
        <v>71</v>
      </c>
      <c r="E32" t="s">
        <v>137</v>
      </c>
      <c r="F32" t="s">
        <v>138</v>
      </c>
      <c r="K32" t="b">
        <f>COUNTIF(Items!C$2:C$636, Sitemap!D32)&gt;0</f>
        <v>1</v>
      </c>
    </row>
    <row r="33" spans="1:11" x14ac:dyDescent="0.25">
      <c r="A33">
        <v>8</v>
      </c>
      <c r="B33" t="s">
        <v>145</v>
      </c>
      <c r="C33" t="s">
        <v>107</v>
      </c>
      <c r="D33" t="s">
        <v>72</v>
      </c>
      <c r="E33" t="s">
        <v>132</v>
      </c>
      <c r="F33" t="str">
        <f>"@Stacje"</f>
        <v>@Stacje</v>
      </c>
      <c r="K33" t="b">
        <f>COUNTIF(Items!C$2:C$636, Sitemap!D33)&gt;0</f>
        <v>1</v>
      </c>
    </row>
    <row r="34" spans="1:11" x14ac:dyDescent="0.25">
      <c r="A34">
        <v>9</v>
      </c>
      <c r="B34" t="s">
        <v>146</v>
      </c>
      <c r="C34" t="s">
        <v>107</v>
      </c>
      <c r="D34" t="s">
        <v>74</v>
      </c>
      <c r="E34" t="s">
        <v>147</v>
      </c>
      <c r="F34" t="s">
        <v>148</v>
      </c>
      <c r="K34" t="b">
        <f>COUNTIF(Items!C$2:C$636, Sitemap!D34)&gt;0</f>
        <v>1</v>
      </c>
    </row>
    <row r="35" spans="1:11" x14ac:dyDescent="0.25">
      <c r="A35">
        <v>10</v>
      </c>
      <c r="B35" t="s">
        <v>149</v>
      </c>
      <c r="C35" t="s">
        <v>12</v>
      </c>
      <c r="D35" t="s">
        <v>60</v>
      </c>
      <c r="K35" t="b">
        <f>COUNTIF(Items!C$2:C$636, Sitemap!D35)&gt;0</f>
        <v>1</v>
      </c>
    </row>
    <row r="36" spans="1:11" x14ac:dyDescent="0.25">
      <c r="A36">
        <v>10</v>
      </c>
      <c r="C36" t="s">
        <v>12</v>
      </c>
      <c r="D36" t="s">
        <v>56</v>
      </c>
      <c r="F36" t="s">
        <v>150</v>
      </c>
      <c r="K36" t="b">
        <f>COUNTIF(Items!C$2:C$636, Sitemap!D36)&gt;0</f>
        <v>1</v>
      </c>
    </row>
    <row r="37" spans="1:11" x14ac:dyDescent="0.25">
      <c r="A37">
        <v>10</v>
      </c>
      <c r="C37" t="s">
        <v>12</v>
      </c>
      <c r="D37" t="s">
        <v>57</v>
      </c>
      <c r="F37" t="s">
        <v>150</v>
      </c>
      <c r="K37" t="b">
        <f>COUNTIF(Items!C$2:C$636, Sitemap!D37)&gt;0</f>
        <v>1</v>
      </c>
    </row>
    <row r="38" spans="1:11" x14ac:dyDescent="0.25">
      <c r="A38">
        <v>10</v>
      </c>
      <c r="C38" t="s">
        <v>12</v>
      </c>
      <c r="D38" t="s">
        <v>58</v>
      </c>
      <c r="K38" t="b">
        <f>COUNTIF(Items!C$2:C$636, Sitemap!D38)&gt;0</f>
        <v>1</v>
      </c>
    </row>
    <row r="39" spans="1:11" x14ac:dyDescent="0.25">
      <c r="A39">
        <v>10</v>
      </c>
      <c r="C39" t="s">
        <v>110</v>
      </c>
      <c r="D39" t="s">
        <v>59</v>
      </c>
      <c r="K39" t="b">
        <f>COUNTIF(Items!C$2:C$636, Sitemap!D39)&gt;0</f>
        <v>1</v>
      </c>
    </row>
  </sheetData>
  <dataValidations count="2">
    <dataValidation type="list" allowBlank="1" showInputMessage="1" showErrorMessage="1" sqref="C2:C1048576">
      <formula1>Item_type_sitemap</formula1>
    </dataValidation>
    <dataValidation type="list" allowBlank="1" showInputMessage="1" showErrorMessage="1" sqref="D2:D1048576">
      <formula1>Item_names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:B11"/>
    </sheetView>
  </sheetViews>
  <sheetFormatPr defaultRowHeight="15" x14ac:dyDescent="0.25"/>
  <cols>
    <col min="2" max="2" width="18.28515625" bestFit="1" customWidth="1"/>
  </cols>
  <sheetData>
    <row r="1" spans="1:2" x14ac:dyDescent="0.25">
      <c r="A1" t="s">
        <v>103</v>
      </c>
      <c r="B1" t="s">
        <v>109</v>
      </c>
    </row>
    <row r="2" spans="1:2" x14ac:dyDescent="0.25">
      <c r="A2" t="s">
        <v>11</v>
      </c>
      <c r="B2" t="s">
        <v>106</v>
      </c>
    </row>
    <row r="3" spans="1:2" x14ac:dyDescent="0.25">
      <c r="A3" t="s">
        <v>12</v>
      </c>
      <c r="B3" t="s">
        <v>107</v>
      </c>
    </row>
    <row r="4" spans="1:2" x14ac:dyDescent="0.25">
      <c r="A4" t="s">
        <v>13</v>
      </c>
      <c r="B4" t="s">
        <v>108</v>
      </c>
    </row>
    <row r="5" spans="1:2" x14ac:dyDescent="0.25">
      <c r="A5" t="s">
        <v>54</v>
      </c>
      <c r="B5" t="s">
        <v>12</v>
      </c>
    </row>
    <row r="6" spans="1:2" x14ac:dyDescent="0.25">
      <c r="A6" t="s">
        <v>55</v>
      </c>
      <c r="B6" t="s">
        <v>110</v>
      </c>
    </row>
    <row r="7" spans="1:2" x14ac:dyDescent="0.25">
      <c r="A7" t="s">
        <v>65</v>
      </c>
      <c r="B7" t="s">
        <v>111</v>
      </c>
    </row>
    <row r="8" spans="1:2" x14ac:dyDescent="0.25">
      <c r="B8" t="s">
        <v>112</v>
      </c>
    </row>
    <row r="9" spans="1:2" x14ac:dyDescent="0.25">
      <c r="B9" t="s">
        <v>113</v>
      </c>
    </row>
    <row r="10" spans="1:2" x14ac:dyDescent="0.25">
      <c r="B10" t="s">
        <v>114</v>
      </c>
    </row>
    <row r="11" spans="1:2" x14ac:dyDescent="0.25">
      <c r="B11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>
        <v>1</v>
      </c>
      <c r="B1" t="s">
        <v>139</v>
      </c>
    </row>
    <row r="2" spans="1:2" x14ac:dyDescent="0.25">
      <c r="A2">
        <v>2</v>
      </c>
      <c r="B2" t="s">
        <v>140</v>
      </c>
    </row>
    <row r="3" spans="1:2" x14ac:dyDescent="0.25">
      <c r="A3">
        <v>3</v>
      </c>
      <c r="B3" t="s">
        <v>141</v>
      </c>
    </row>
    <row r="4" spans="1:2" x14ac:dyDescent="0.25">
      <c r="A4">
        <v>4</v>
      </c>
      <c r="B4" t="s">
        <v>142</v>
      </c>
    </row>
    <row r="5" spans="1:2" x14ac:dyDescent="0.25">
      <c r="A5">
        <v>5</v>
      </c>
      <c r="B5" t="s">
        <v>143</v>
      </c>
    </row>
    <row r="6" spans="1:2" x14ac:dyDescent="0.25">
      <c r="A6">
        <v>6</v>
      </c>
      <c r="B6" t="s">
        <v>144</v>
      </c>
    </row>
    <row r="7" spans="1:2" x14ac:dyDescent="0.25">
      <c r="A7">
        <v>7</v>
      </c>
      <c r="B7" t="s">
        <v>153</v>
      </c>
    </row>
    <row r="8" spans="1:2" x14ac:dyDescent="0.25">
      <c r="A8">
        <v>8</v>
      </c>
      <c r="B8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Items</vt:lpstr>
      <vt:lpstr>Items groups</vt:lpstr>
      <vt:lpstr>Sitemap</vt:lpstr>
      <vt:lpstr>Rules</vt:lpstr>
      <vt:lpstr>Elementy</vt:lpstr>
      <vt:lpstr>Stacje radio</vt:lpstr>
      <vt:lpstr>Item_groups</vt:lpstr>
      <vt:lpstr>item_name</vt:lpstr>
      <vt:lpstr>Item_names</vt:lpstr>
      <vt:lpstr>Item_type</vt:lpstr>
      <vt:lpstr>Item_type_sitemap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2017-10-28T11:08:31Z</dcterms:created>
  <dcterms:modified xsi:type="dcterms:W3CDTF">2017-11-04T17:03:58Z</dcterms:modified>
</cp:coreProperties>
</file>