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sse\Downloads\"/>
    </mc:Choice>
  </mc:AlternateContent>
  <xr:revisionPtr revIDLastSave="0" documentId="8_{18A431D3-1553-441B-9E7F-B957E75ED35F}" xr6:coauthVersionLast="47" xr6:coauthVersionMax="47" xr10:uidLastSave="{00000000-0000-0000-0000-000000000000}"/>
  <bookViews>
    <workbookView xWindow="-120" yWindow="-120" windowWidth="20730" windowHeight="11760" activeTab="3" xr2:uid="{C957F550-6C6C-403F-B481-DF3768ED678E}"/>
  </bookViews>
  <sheets>
    <sheet name="Data" sheetId="3" r:id="rId1"/>
    <sheet name="Controller" sheetId="1" r:id="rId2"/>
    <sheet name="Caixinha" sheetId="2" r:id="rId3"/>
    <sheet name="Dashboard" sheetId="4" r:id="rId4"/>
  </sheets>
  <definedNames>
    <definedName name="SegmentaçãodeDados_Mês">#N/A</definedName>
  </definedNames>
  <calcPr calcId="191029"/>
  <pivotCaches>
    <pivotCache cacheId="3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3" i="3"/>
  <c r="C4" i="3"/>
  <c r="C5" i="3"/>
  <c r="C6" i="3"/>
  <c r="C7" i="3"/>
  <c r="C1" i="2"/>
</calcChain>
</file>

<file path=xl/sharedStrings.xml><?xml version="1.0" encoding="utf-8"?>
<sst xmlns="http://schemas.openxmlformats.org/spreadsheetml/2006/main" count="68" uniqueCount="39">
  <si>
    <t xml:space="preserve">Data </t>
  </si>
  <si>
    <t>Depósito</t>
  </si>
  <si>
    <t>Total</t>
  </si>
  <si>
    <t>Meta</t>
  </si>
  <si>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</si>
  <si>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</si>
  <si>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</si>
  <si>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</si>
  <si>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</si>
  <si>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</si>
  <si>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</si>
  <si>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</si>
  <si>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</si>
  <si>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</t>
  </si>
  <si>
    <t>Transferência</t>
  </si>
  <si>
    <t>Recebido</t>
  </si>
  <si>
    <t>SAÍDA</t>
  </si>
  <si>
    <t>Transporte</t>
  </si>
  <si>
    <t>Gasolina</t>
  </si>
  <si>
    <t>Cartão de Credito</t>
  </si>
  <si>
    <t>Pago</t>
  </si>
  <si>
    <t>Alimentação</t>
  </si>
  <si>
    <t>Mercado</t>
  </si>
  <si>
    <t>Débito Automático</t>
  </si>
  <si>
    <t>Pendente</t>
  </si>
  <si>
    <t>Lazer</t>
  </si>
  <si>
    <t>Cinema</t>
  </si>
  <si>
    <t>Investimentos</t>
  </si>
  <si>
    <t>Dividendos de ações</t>
  </si>
  <si>
    <t>Soma</t>
  </si>
  <si>
    <t>Média</t>
  </si>
  <si>
    <t>Soma Acumulada</t>
  </si>
  <si>
    <t>Contagem</t>
  </si>
  <si>
    <t>Soma de Valor</t>
  </si>
  <si>
    <t>Rótulos de Linha</t>
  </si>
  <si>
    <t>Total Geral</t>
  </si>
  <si>
    <t>Mês</t>
  </si>
  <si>
    <t>Eletrônico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</si>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</sst>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11">
    <dxf>
      <font>
        <b/>
        <i val="0"/>
        <color theme="0"/>
      </font>
      <border>
        <bottom style="thin">
          <color theme="0"/>
        </bottom>
        <vertical/>
        <horizontal/>
      </border>
    </dxf>
    <dxf>
      <font>
        <color theme="0"/>
      </font>
      <fill>
        <patternFill patternType="solid">
          <bgColor rgb="FFCC99FF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Light5 2" pivot="0" table="0" count="10" xr9:uid="{90ADE0C9-EDF1-4D96-AB9B-95AD9426E4A1}">
      <tableStyleElement type="wholeTable" dxfId="1"/>
      <tableStyleElement type="headerRow" dxfId="0"/>
    </tableStyle>
  </tableStyles>
  <colors>
    <mruColors>
      <color rgb="FFF2CEEF"/>
      <color rgb="FF5A2781"/>
      <color rgb="FF926CD6"/>
      <color rgb="FFCC99FF"/>
      <color rgb="FFCC00FF"/>
    </mruColors>
  </colors>
  <extLst>
    <ext xmlns:x14="http://schemas.microsoft.com/office/spreadsheetml/2009/9/main" uri="{46F421CA-312F-682f-3DD2-61675219B42D}">
      <x14:dxfs count="56"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2CEE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A278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A278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theme="8" tint="0.79995117038483843"/>
              <bgColor rgb="FF926CD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2CEE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5A278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2CEE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A278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A278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theme="8" tint="0.79995117038483843"/>
              <bgColor rgb="FF926CD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2CEE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5A278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2CEE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A278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A278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theme="8" tint="0.79995117038483843"/>
              <bgColor rgb="FF926CD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A278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A278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theme="8" tint="0.79995117038483843"/>
              <bgColor rgb="FF926CD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A278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theme="8" tint="0.79995117038483843"/>
              <bgColor rgb="FF926CD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A278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theme="8" tint="0.79995117038483843"/>
              <bgColor rgb="FF926CD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5A278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theme="8" tint="0.79995117038483843"/>
              <bgColor rgb="FF926CD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rgb="FF7030A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Caixinha!$C$1</c:f>
              <c:numCache>
                <c:formatCode>_("R$"* #,##0.00_);_("R$"* \(#,##0.00\);_("R$"* "-"??_);_(@_)</c:formatCode>
                <c:ptCount val="1"/>
                <c:pt idx="0">
                  <c:v>13755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0-4504-9309-045F36A3B693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Caixinha!$C$2</c:f>
              <c:numCache>
                <c:formatCode>_("R$"* #,##0.00_);_("R$"* \(#,##0.00\);_("R$"* "-"??_);_(@_)</c:formatCode>
                <c:ptCount val="1"/>
                <c:pt idx="0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0-4504-9309-045F36A3B6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25066320"/>
        <c:axId val="725062480"/>
      </c:barChart>
      <c:catAx>
        <c:axId val="72506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5062480"/>
        <c:crosses val="autoZero"/>
        <c:auto val="1"/>
        <c:lblAlgn val="ctr"/>
        <c:lblOffset val="100"/>
        <c:noMultiLvlLbl val="0"/>
      </c:catAx>
      <c:valAx>
        <c:axId val="7250624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25066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[Pasta2.xlsx]Controller!Tabela dinâmica6</c:name>
    <c:fmtId val="4"/>
  </c:pivotSource>
  <c:chart>
    <c:autoTitleDeleted val="1"/>
    <c:pivotFmts>
      <c:pivotFmt>
        <c:idx val="0"/>
        <c:spPr>
          <a:solidFill>
            <a:srgbClr val="CC99FF"/>
          </a:soli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Controller!$B$7:$B$9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Controller!$C$7:$C$9</c:f>
              <c:numCache>
                <c:formatCode>General</c:formatCode>
                <c:ptCount val="2"/>
                <c:pt idx="0">
                  <c:v>100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E-4FDA-A83D-CE62165293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725076400"/>
        <c:axId val="725076880"/>
      </c:barChart>
      <c:catAx>
        <c:axId val="725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076880"/>
        <c:crosses val="autoZero"/>
        <c:auto val="1"/>
        <c:lblAlgn val="ctr"/>
        <c:lblOffset val="100"/>
        <c:noMultiLvlLbl val="0"/>
      </c:catAx>
      <c:valAx>
        <c:axId val="72507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5076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[Pasta2.xlsx]Controller!Tabela dinâmica7</c:name>
    <c:fmtId val="4"/>
  </c:pivotSource>
  <c:chart>
    <c:autoTitleDeleted val="1"/>
    <c:pivotFmts>
      <c:pivotFmt>
        <c:idx val="0"/>
        <c:spPr>
          <a:solidFill>
            <a:srgbClr val="CC99FF"/>
          </a:soli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Controller!$E$7:$E$11</c:f>
              <c:strCache>
                <c:ptCount val="4"/>
                <c:pt idx="0">
                  <c:v>Alimentação</c:v>
                </c:pt>
                <c:pt idx="1">
                  <c:v>Lazer</c:v>
                </c:pt>
                <c:pt idx="2">
                  <c:v>Transporte</c:v>
                </c:pt>
                <c:pt idx="3">
                  <c:v>Eletrônico</c:v>
                </c:pt>
              </c:strCache>
            </c:strRef>
          </c:cat>
          <c:val>
            <c:numRef>
              <c:f>Controller!$F$7:$F$11</c:f>
              <c:numCache>
                <c:formatCode>General</c:formatCode>
                <c:ptCount val="4"/>
                <c:pt idx="0">
                  <c:v>550</c:v>
                </c:pt>
                <c:pt idx="1">
                  <c:v>120</c:v>
                </c:pt>
                <c:pt idx="2">
                  <c:v>200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1-45D1-ABDF-0CB9290E64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725064400"/>
        <c:axId val="725076400"/>
      </c:barChart>
      <c:catAx>
        <c:axId val="7250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076400"/>
        <c:crosses val="autoZero"/>
        <c:auto val="1"/>
        <c:lblAlgn val="ctr"/>
        <c:lblOffset val="100"/>
        <c:noMultiLvlLbl val="0"/>
      </c:catAx>
      <c:valAx>
        <c:axId val="725076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50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chart" Target="../charts/chart2.xml"/><Relationship Id="rId2" Type="http://schemas.openxmlformats.org/officeDocument/2006/relationships/hyperlink" Target="#Data!A1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image" Target="../media/image3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178593</xdr:colOff>
      <xdr:row>1</xdr:row>
      <xdr:rowOff>2380</xdr:rowOff>
    </xdr:from>
    <xdr:to>
      <xdr:col>20</xdr:col>
      <xdr:colOff>452437</xdr:colOff>
      <xdr:row>5</xdr:row>
      <xdr:rowOff>107156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D3624218-8878-479C-962B-31029A5F1B74}"/>
            </a:ext>
          </a:extLst>
        </xdr:cNvPr>
        <xdr:cNvGrpSpPr/>
      </xdr:nvGrpSpPr>
      <xdr:grpSpPr>
        <a:xfrm>
          <a:off x="1702593" y="192880"/>
          <a:ext cx="11811000" cy="866776"/>
          <a:chOff x="1702593" y="192880"/>
          <a:chExt cx="11811000" cy="866776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289D7FAE-7183-33A5-9C82-47DE607C2931}"/>
              </a:ext>
            </a:extLst>
          </xdr:cNvPr>
          <xdr:cNvGrpSpPr/>
        </xdr:nvGrpSpPr>
        <xdr:grpSpPr>
          <a:xfrm>
            <a:off x="1702593" y="192880"/>
            <a:ext cx="11811000" cy="866776"/>
            <a:chOff x="1702593" y="192880"/>
            <a:chExt cx="11811000" cy="866776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D018EF56-8733-7016-61E4-1EA622AAC28A}"/>
                </a:ext>
              </a:extLst>
            </xdr:cNvPr>
            <xdr:cNvSpPr/>
          </xdr:nvSpPr>
          <xdr:spPr>
            <a:xfrm>
              <a:off x="1702593" y="192880"/>
              <a:ext cx="11811000" cy="866776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BF5424B4-68CB-097C-AE31-E9DC9722F9BD}"/>
                </a:ext>
              </a:extLst>
            </xdr:cNvPr>
            <xdr:cNvSpPr/>
          </xdr:nvSpPr>
          <xdr:spPr>
            <a:xfrm>
              <a:off x="1821655" y="288130"/>
              <a:ext cx="762001" cy="676276"/>
            </a:xfrm>
            <a:prstGeom prst="round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C35E9AAD-5D52-41DF-A259-E2446349977E}"/>
                </a:ext>
              </a:extLst>
            </xdr:cNvPr>
            <xdr:cNvSpPr txBox="1"/>
          </xdr:nvSpPr>
          <xdr:spPr>
            <a:xfrm>
              <a:off x="2702719" y="261937"/>
              <a:ext cx="2190748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Olá</a:t>
              </a:r>
              <a:r>
                <a:rPr lang="pt-BR" sz="2000" b="1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, Kesse</a:t>
              </a:r>
              <a:endParaRPr lang="pt-BR" sz="2000" b="1" kern="120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E8107A7-B7F6-4F51-A4A9-E7B7A0C8CFF5}"/>
                </a:ext>
              </a:extLst>
            </xdr:cNvPr>
            <xdr:cNvSpPr txBox="1"/>
          </xdr:nvSpPr>
          <xdr:spPr>
            <a:xfrm>
              <a:off x="2702719" y="607217"/>
              <a:ext cx="2750341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b="1" kern="1200">
                  <a:solidFill>
                    <a:schemeClr val="bg1">
                      <a:lumMod val="8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</a:t>
              </a:r>
              <a:r>
                <a:rPr lang="pt-BR" sz="1400" b="1" kern="1200" baseline="0">
                  <a:solidFill>
                    <a:schemeClr val="bg1">
                      <a:lumMod val="8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financeiro</a:t>
              </a:r>
              <a:endParaRPr lang="pt-BR" sz="1400" b="1" kern="1200">
                <a:solidFill>
                  <a:schemeClr val="bg1">
                    <a:lumMod val="8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18" name="Imagem 17" descr="Funny young girl student. AI Generative 34469320 PNG">
            <a:extLst>
              <a:ext uri="{FF2B5EF4-FFF2-40B4-BE49-F238E27FC236}">
                <a16:creationId xmlns:a16="http://schemas.microsoft.com/office/drawing/2014/main" id="{850F2B48-EC0C-B68E-4260-8E550AA73D34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589" b="22500"/>
          <a:stretch/>
        </xdr:blipFill>
        <xdr:spPr bwMode="auto">
          <a:xfrm>
            <a:off x="1949650" y="226218"/>
            <a:ext cx="503037" cy="7381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238123</xdr:colOff>
      <xdr:row>2</xdr:row>
      <xdr:rowOff>47625</xdr:rowOff>
    </xdr:from>
    <xdr:to>
      <xdr:col>20</xdr:col>
      <xdr:colOff>250031</xdr:colOff>
      <xdr:row>4</xdr:row>
      <xdr:rowOff>59531</xdr:rowOff>
    </xdr:to>
    <xdr:grpSp>
      <xdr:nvGrpSpPr>
        <xdr:cNvPr id="17" name="Agrupar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F05B10-1C78-EBC1-621B-A029A75C8418}"/>
            </a:ext>
          </a:extLst>
        </xdr:cNvPr>
        <xdr:cNvGrpSpPr/>
      </xdr:nvGrpSpPr>
      <xdr:grpSpPr>
        <a:xfrm>
          <a:off x="9048748" y="428625"/>
          <a:ext cx="4262439" cy="392906"/>
          <a:chOff x="9048748" y="440531"/>
          <a:chExt cx="4262439" cy="392906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804CD4CB-E588-4955-C832-49B0FD44282F}"/>
              </a:ext>
            </a:extLst>
          </xdr:cNvPr>
          <xdr:cNvSpPr/>
        </xdr:nvSpPr>
        <xdr:spPr>
          <a:xfrm>
            <a:off x="9048748" y="440531"/>
            <a:ext cx="4262439" cy="392906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4CF6656-83B0-EDAA-D0F1-0DB7B90802AC}"/>
              </a:ext>
            </a:extLst>
          </xdr:cNvPr>
          <xdr:cNvSpPr txBox="1"/>
        </xdr:nvSpPr>
        <xdr:spPr>
          <a:xfrm>
            <a:off x="9167814" y="523875"/>
            <a:ext cx="845344" cy="2500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solidFill>
                  <a:schemeClr val="bg1">
                    <a:lumMod val="75000"/>
                  </a:schemeClr>
                </a:solidFill>
              </a:rPr>
              <a:t>pesquisar...</a:t>
            </a:r>
          </a:p>
        </xdr:txBody>
      </xdr:sp>
      <xdr:pic>
        <xdr:nvPicPr>
          <xdr:cNvPr id="16" name="Gráfico 15" descr="Lupa com preenchimento sólido">
            <a:extLst>
              <a:ext uri="{FF2B5EF4-FFF2-40B4-BE49-F238E27FC236}">
                <a16:creationId xmlns:a16="http://schemas.microsoft.com/office/drawing/2014/main" id="{73977D08-DC14-063B-A39D-78897A6D2B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939712" y="509589"/>
            <a:ext cx="252412" cy="25241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178596</xdr:colOff>
      <xdr:row>7</xdr:row>
      <xdr:rowOff>35721</xdr:rowOff>
    </xdr:from>
    <xdr:to>
      <xdr:col>8</xdr:col>
      <xdr:colOff>202408</xdr:colOff>
      <xdr:row>21</xdr:row>
      <xdr:rowOff>142869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E53C1197-526B-02A4-1FD1-2FF78B95F1D1}"/>
            </a:ext>
          </a:extLst>
        </xdr:cNvPr>
        <xdr:cNvGrpSpPr/>
      </xdr:nvGrpSpPr>
      <xdr:grpSpPr>
        <a:xfrm>
          <a:off x="1702596" y="1369221"/>
          <a:ext cx="4274343" cy="2774148"/>
          <a:chOff x="1690689" y="1369221"/>
          <a:chExt cx="4274343" cy="2774148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105E9455-C05F-A935-B06A-5B7906989EEE}"/>
              </a:ext>
            </a:extLst>
          </xdr:cNvPr>
          <xdr:cNvSpPr/>
        </xdr:nvSpPr>
        <xdr:spPr>
          <a:xfrm>
            <a:off x="1690689" y="1500181"/>
            <a:ext cx="4274343" cy="2643188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82A674A2-2942-834F-2CF6-87DC9F2A7D73}"/>
              </a:ext>
            </a:extLst>
          </xdr:cNvPr>
          <xdr:cNvSpPr/>
        </xdr:nvSpPr>
        <xdr:spPr>
          <a:xfrm>
            <a:off x="1690689" y="1369221"/>
            <a:ext cx="4274342" cy="72628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CC99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D712E320-B6A6-8626-2F84-68219AC977C9}"/>
              </a:ext>
            </a:extLst>
          </xdr:cNvPr>
          <xdr:cNvSpPr txBox="1"/>
        </xdr:nvSpPr>
        <xdr:spPr>
          <a:xfrm>
            <a:off x="2363392" y="1500188"/>
            <a:ext cx="2928937" cy="488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26" name="Gráfico 25" descr="Dinheiro com preenchimento sólido">
            <a:extLst>
              <a:ext uri="{FF2B5EF4-FFF2-40B4-BE49-F238E27FC236}">
                <a16:creationId xmlns:a16="http://schemas.microsoft.com/office/drawing/2014/main" id="{E97A1F37-7846-4971-A0C2-6F121A0926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62151" y="1557338"/>
            <a:ext cx="371474" cy="37147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440539</xdr:colOff>
      <xdr:row>7</xdr:row>
      <xdr:rowOff>35721</xdr:rowOff>
    </xdr:from>
    <xdr:to>
      <xdr:col>15</xdr:col>
      <xdr:colOff>464350</xdr:colOff>
      <xdr:row>21</xdr:row>
      <xdr:rowOff>142869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F61C1865-76B0-4CAC-725B-A1A8784F9AC5}"/>
            </a:ext>
          </a:extLst>
        </xdr:cNvPr>
        <xdr:cNvGrpSpPr/>
      </xdr:nvGrpSpPr>
      <xdr:grpSpPr>
        <a:xfrm>
          <a:off x="6215070" y="1369221"/>
          <a:ext cx="4274343" cy="2774148"/>
          <a:chOff x="1690689" y="1369221"/>
          <a:chExt cx="4274343" cy="2774148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D3498248-6D55-CE0C-3064-03CC85BEFB11}"/>
              </a:ext>
            </a:extLst>
          </xdr:cNvPr>
          <xdr:cNvGrpSpPr/>
        </xdr:nvGrpSpPr>
        <xdr:grpSpPr>
          <a:xfrm>
            <a:off x="1690689" y="1369221"/>
            <a:ext cx="4274343" cy="2774148"/>
            <a:chOff x="1690689" y="1369221"/>
            <a:chExt cx="4274343" cy="2774148"/>
          </a:xfrm>
        </xdr:grpSpPr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031C4B3B-D461-0545-F570-5ADB8661F094}"/>
                </a:ext>
              </a:extLst>
            </xdr:cNvPr>
            <xdr:cNvSpPr/>
          </xdr:nvSpPr>
          <xdr:spPr>
            <a:xfrm>
              <a:off x="1690689" y="1500181"/>
              <a:ext cx="4274343" cy="2643188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3" name="Retângulo: Cantos Superiores Arredondados 42">
              <a:extLst>
                <a:ext uri="{FF2B5EF4-FFF2-40B4-BE49-F238E27FC236}">
                  <a16:creationId xmlns:a16="http://schemas.microsoft.com/office/drawing/2014/main" id="{E947F92E-32EF-ACC9-3A2D-99F6BC48B5B3}"/>
                </a:ext>
              </a:extLst>
            </xdr:cNvPr>
            <xdr:cNvSpPr/>
          </xdr:nvSpPr>
          <xdr:spPr>
            <a:xfrm>
              <a:off x="1690689" y="1369221"/>
              <a:ext cx="4274342" cy="72628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C99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CFFE5DAE-1EB9-9038-A844-B464C45B9134}"/>
                </a:ext>
              </a:extLst>
            </xdr:cNvPr>
            <xdr:cNvSpPr txBox="1"/>
          </xdr:nvSpPr>
          <xdr:spPr>
            <a:xfrm>
              <a:off x="2363392" y="1500188"/>
              <a:ext cx="2928937" cy="4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  <xdr:pic>
          <xdr:nvPicPr>
            <xdr:cNvPr id="45" name="Gráfico 44" descr="Cofrinho com preenchimento sólido">
              <a:extLst>
                <a:ext uri="{FF2B5EF4-FFF2-40B4-BE49-F238E27FC236}">
                  <a16:creationId xmlns:a16="http://schemas.microsoft.com/office/drawing/2014/main" id="{A230C136-3E7C-312B-B82B-C59DE4F5E0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rcRect/>
            <a:stretch/>
          </xdr:blipFill>
          <xdr:spPr>
            <a:xfrm>
              <a:off x="1962151" y="1557338"/>
              <a:ext cx="371474" cy="371474"/>
            </a:xfrm>
            <a:prstGeom prst="rect">
              <a:avLst/>
            </a:prstGeom>
          </xdr:spPr>
        </xdr:pic>
      </xdr:grpSp>
      <xdr:graphicFrame macro="">
        <xdr:nvGraphicFramePr>
          <xdr:cNvPr id="41" name="Gráfico 40">
            <a:extLst>
              <a:ext uri="{FF2B5EF4-FFF2-40B4-BE49-F238E27FC236}">
                <a16:creationId xmlns:a16="http://schemas.microsoft.com/office/drawing/2014/main" id="{6DC21D47-CBDD-164F-67F6-E5609E81C19F}"/>
              </a:ext>
            </a:extLst>
          </xdr:cNvPr>
          <xdr:cNvGraphicFramePr>
            <a:graphicFrameLocks/>
          </xdr:cNvGraphicFramePr>
        </xdr:nvGraphicFramePr>
        <xdr:xfrm>
          <a:off x="2437809" y="2000250"/>
          <a:ext cx="2780103" cy="20478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</xdr:col>
      <xdr:colOff>178596</xdr:colOff>
      <xdr:row>23</xdr:row>
      <xdr:rowOff>95255</xdr:rowOff>
    </xdr:from>
    <xdr:to>
      <xdr:col>8</xdr:col>
      <xdr:colOff>202408</xdr:colOff>
      <xdr:row>38</xdr:row>
      <xdr:rowOff>11903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3422F29E-0EE1-BE5E-0720-74A38418F2D7}"/>
            </a:ext>
          </a:extLst>
        </xdr:cNvPr>
        <xdr:cNvGrpSpPr/>
      </xdr:nvGrpSpPr>
      <xdr:grpSpPr>
        <a:xfrm>
          <a:off x="1702596" y="4476755"/>
          <a:ext cx="4274343" cy="2774148"/>
          <a:chOff x="1690689" y="1369221"/>
          <a:chExt cx="4274343" cy="2774148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50648E8C-7F80-5BA5-61B2-54A016F3BF61}"/>
              </a:ext>
            </a:extLst>
          </xdr:cNvPr>
          <xdr:cNvSpPr/>
        </xdr:nvSpPr>
        <xdr:spPr>
          <a:xfrm>
            <a:off x="1690689" y="1500181"/>
            <a:ext cx="4274343" cy="2643188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8" name="Retângulo: Cantos Superiores Arredondados 47">
            <a:extLst>
              <a:ext uri="{FF2B5EF4-FFF2-40B4-BE49-F238E27FC236}">
                <a16:creationId xmlns:a16="http://schemas.microsoft.com/office/drawing/2014/main" id="{63EC52D4-B201-589F-5D93-CC44C3B5499F}"/>
              </a:ext>
            </a:extLst>
          </xdr:cNvPr>
          <xdr:cNvSpPr/>
        </xdr:nvSpPr>
        <xdr:spPr>
          <a:xfrm>
            <a:off x="1690689" y="1369221"/>
            <a:ext cx="4274342" cy="72628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CC99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DC67FFF8-EC32-E4A9-B548-4B5C1C6DB503}"/>
              </a:ext>
            </a:extLst>
          </xdr:cNvPr>
          <xdr:cNvSpPr txBox="1"/>
        </xdr:nvSpPr>
        <xdr:spPr>
          <a:xfrm>
            <a:off x="2363392" y="1500188"/>
            <a:ext cx="2928937" cy="488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Saídas</a:t>
            </a:r>
          </a:p>
        </xdr:txBody>
      </xdr:sp>
      <xdr:pic>
        <xdr:nvPicPr>
          <xdr:cNvPr id="50" name="Gráfico 49" descr="Dinheiro voador com preenchimento sólido">
            <a:extLst>
              <a:ext uri="{FF2B5EF4-FFF2-40B4-BE49-F238E27FC236}">
                <a16:creationId xmlns:a16="http://schemas.microsoft.com/office/drawing/2014/main" id="{25F61484-A80D-3FC9-99B1-0951C319B5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rcRect/>
          <a:stretch/>
        </xdr:blipFill>
        <xdr:spPr>
          <a:xfrm>
            <a:off x="1962151" y="1557338"/>
            <a:ext cx="371474" cy="37147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494111</xdr:colOff>
      <xdr:row>10</xdr:row>
      <xdr:rowOff>71438</xdr:rowOff>
    </xdr:from>
    <xdr:to>
      <xdr:col>7</xdr:col>
      <xdr:colOff>494110</xdr:colOff>
      <xdr:row>21</xdr:row>
      <xdr:rowOff>47626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36046F34-5D59-40C3-9CC1-EA5F594C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384574</xdr:colOff>
      <xdr:row>27</xdr:row>
      <xdr:rowOff>190498</xdr:rowOff>
    </xdr:from>
    <xdr:to>
      <xdr:col>7</xdr:col>
      <xdr:colOff>603648</xdr:colOff>
      <xdr:row>37</xdr:row>
      <xdr:rowOff>71437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ACBAA9B9-6FB9-4105-AB78-AFDE0849A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71439</xdr:colOff>
      <xdr:row>1</xdr:row>
      <xdr:rowOff>119062</xdr:rowOff>
    </xdr:from>
    <xdr:to>
      <xdr:col>0</xdr:col>
      <xdr:colOff>1452562</xdr:colOff>
      <xdr:row>10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3" name="Mês">
              <a:extLst>
                <a:ext uri="{FF2B5EF4-FFF2-40B4-BE49-F238E27FC236}">
                  <a16:creationId xmlns:a16="http://schemas.microsoft.com/office/drawing/2014/main" id="{7EDF0E65-F8E7-455E-9124-36BBE1AEC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9" y="309562"/>
              <a:ext cx="1381123" cy="1654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e T. Matias" refreshedDate="45622.013951157409" createdVersion="8" refreshedVersion="8" minRefreshableVersion="3" recordCount="10" xr:uid="{CDBB7882-6A54-4D42-BF4E-92F4E3DC0755}">
  <cacheSource type="worksheet">
    <worksheetSource name="Tabela1"/>
  </cacheSource>
  <cacheFields count="8">
    <cacheField name="Data" numFmtId="14">
      <sharedItems containsNonDate="0" containsDate="1" containsString="0" containsBlank="1" minDate="2024-08-01T00:00:00" maxDate="2024-09-17T00:00:00"/>
    </cacheField>
    <cacheField name="Mês" numFmtId="0">
      <sharedItems containsString="0" containsBlank="1" containsNumber="1" containsInteger="1" minValue="8" maxValue="9" count="3">
        <n v="8"/>
        <n v="9"/>
        <m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7">
        <s v="Renda Fixa"/>
        <s v="Transporte"/>
        <s v="Alimentação"/>
        <s v="Lazer"/>
        <s v="Investimentos"/>
        <s v="Eletrônico"/>
        <m/>
      </sharedItems>
    </cacheField>
    <cacheField name="Descrição" numFmtId="0">
      <sharedItems containsBlank="1"/>
    </cacheField>
    <cacheField name="Valor" numFmtId="44">
      <sharedItems containsString="0" containsBlank="1" containsNumber="1" containsInteger="1" minValue="10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5052260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4-08-01T00:00:00"/>
    <x v="0"/>
    <x v="0"/>
    <x v="0"/>
    <s v="Salário"/>
    <n v="5000"/>
    <s v="Transferência"/>
    <s v="Recebido"/>
  </r>
  <r>
    <d v="2024-08-05T00:00:00"/>
    <x v="0"/>
    <x v="1"/>
    <x v="1"/>
    <s v="Gasolina"/>
    <n v="200"/>
    <s v="Cartão de Credito"/>
    <s v="Pago"/>
  </r>
  <r>
    <d v="2024-08-12T00:00:00"/>
    <x v="0"/>
    <x v="1"/>
    <x v="2"/>
    <s v="Mercado"/>
    <n v="550"/>
    <s v="Débito Automático"/>
    <s v="Pendente"/>
  </r>
  <r>
    <d v="2024-08-16T00:00:00"/>
    <x v="0"/>
    <x v="1"/>
    <x v="3"/>
    <s v="Cinema"/>
    <n v="120"/>
    <s v="Cartão de Credito"/>
    <s v="Pago"/>
  </r>
  <r>
    <d v="2024-09-05T00:00:00"/>
    <x v="1"/>
    <x v="0"/>
    <x v="4"/>
    <s v="Dividendos de ações"/>
    <n v="100"/>
    <s v="Transferência"/>
    <s v="Recebido"/>
  </r>
  <r>
    <d v="2024-09-16T00:00:00"/>
    <x v="1"/>
    <x v="1"/>
    <x v="5"/>
    <s v="Celular"/>
    <n v="1200"/>
    <s v="Cartão de Credito"/>
    <s v="Pago"/>
  </r>
  <r>
    <m/>
    <x v="2"/>
    <x v="2"/>
    <x v="6"/>
    <m/>
    <m/>
    <m/>
    <m/>
  </r>
  <r>
    <m/>
    <x v="2"/>
    <x v="2"/>
    <x v="6"/>
    <m/>
    <m/>
    <m/>
    <m/>
  </r>
  <r>
    <m/>
    <x v="2"/>
    <x v="2"/>
    <x v="6"/>
    <m/>
    <m/>
    <m/>
    <m/>
  </r>
  <r>
    <m/>
    <x v="2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D9074-30C6-42BE-8DB2-350E7FCBE3BC}" name="Tabela dinâmica7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6:F11" firstHeaderRow="1" firstDataRow="1" firstDataCol="1" rowPageCount="1" colPageCount="1"/>
  <pivotFields count="8">
    <pivotField showAll="0"/>
    <pivotField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8">
        <item x="2"/>
        <item x="4"/>
        <item x="3"/>
        <item x="0"/>
        <item x="1"/>
        <item x="6"/>
        <item x="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2"/>
    </i>
    <i>
      <x v="4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1EA35-8E84-46E9-BB45-182D2D494723}" name="Tabela dinâmica6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6:C9" firstHeaderRow="1" firstDataRow="1" firstDataCol="1" rowPageCount="1" colPageCount="1"/>
  <pivotFields count="8">
    <pivotField showAll="0"/>
    <pivotField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8">
        <item x="2"/>
        <item x="4"/>
        <item x="3"/>
        <item x="0"/>
        <item x="1"/>
        <item x="6"/>
        <item x="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1"/>
    </i>
    <i>
      <x v="3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2B027D0-8A6A-48DE-A28F-E1AD5B9296B2}" sourceName="Mês">
  <pivotTables>
    <pivotTable tabId="1" name="Tabela dinâmica7"/>
    <pivotTable tabId="1" name="Tabela dinâmica6"/>
  </pivotTables>
  <data>
    <tabular pivotCacheId="505226062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BEB6524-CE1D-44D1-B2A6-5EA48B88510D}" cache="SegmentaçãodeDados_Mês" caption="Mês" style="SlicerStyleLight5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0B964-3E64-47A4-BE0F-C180B4D287A6}" name="Tabela1" displayName="Tabela1" ref="B2:I12" totalsRowShown="0" dataDxfId="3">
  <autoFilter ref="B2:I12" xr:uid="{B480B964-3E64-47A4-BE0F-C180B4D287A6}"/>
  <tableColumns count="8">
    <tableColumn id="1" xr3:uid="{97D4B8C5-D26A-47AE-AF88-760891140124}" name="Data" dataDxfId="10"/>
    <tableColumn id="8" xr3:uid="{D0304E7F-9080-4612-93C4-10F7E001F3D4}" name="Mês" dataDxfId="2">
      <calculatedColumnFormula>MONTH(Tabela1[[#This Row],[Data]])</calculatedColumnFormula>
    </tableColumn>
    <tableColumn id="2" xr3:uid="{410801DA-EB8B-4BDB-82E5-FA1DBDEAE845}" name="Tipo" dataDxfId="9"/>
    <tableColumn id="3" xr3:uid="{4983CCF4-46FE-4E88-B764-9E0B6F5C356D}" name="Categoria" dataDxfId="8"/>
    <tableColumn id="4" xr3:uid="{64A164C9-B5B4-4455-B872-ABECFFB69C16}" name="Descrição" dataDxfId="7"/>
    <tableColumn id="5" xr3:uid="{0259CC60-4F54-4C1A-ABF5-6BDBD60F1AB6}" name="Valor" dataDxfId="6" dataCellStyle="Moeda"/>
    <tableColumn id="6" xr3:uid="{A7EDDCDB-BCDF-4CC0-8528-91D286ABB144}" name="Operação Bancária" dataDxfId="5"/>
    <tableColumn id="7" xr3:uid="{9CE55A9C-8C59-477D-9AAC-605B73B35552}" name="Statu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DA65-C29A-4C85-B769-25314825170E}">
  <sheetPr>
    <tabColor theme="3"/>
  </sheetPr>
  <dimension ref="B2:I12"/>
  <sheetViews>
    <sheetView workbookViewId="0">
      <selection activeCell="E9" sqref="E9"/>
    </sheetView>
  </sheetViews>
  <sheetFormatPr defaultRowHeight="15" x14ac:dyDescent="0.25"/>
  <cols>
    <col min="2" max="6" width="15.7109375" customWidth="1"/>
    <col min="7" max="7" width="17.28515625" customWidth="1"/>
    <col min="8" max="8" width="15.7109375" customWidth="1"/>
  </cols>
  <sheetData>
    <row r="2" spans="2:9" x14ac:dyDescent="0.25">
      <c r="B2" t="s">
        <v>4</v>
      </c>
      <c r="C2" t="s">
        <v>36</v>
      </c>
      <c r="D2" t="s">
        <v>5</v>
      </c>
      <c r="E2" t="s">
        <v>6</v>
      </c>
      <c r="F2" t="s">
        <v>7</v>
      </c>
      <c r="G2" t="s">
        <v>8</v>
      </c>
      <c r="H2" s="6" t="s">
        <v>9</v>
      </c>
      <c r="I2" t="s">
        <v>10</v>
      </c>
    </row>
    <row r="3" spans="2:9" x14ac:dyDescent="0.25">
      <c r="B3" s="7">
        <v>45505</v>
      </c>
      <c r="C3" s="13">
        <f>MONTH(Tabela1[[#This Row],[Data]])</f>
        <v>8</v>
      </c>
      <c r="D3" s="8" t="s">
        <v>11</v>
      </c>
      <c r="E3" s="8" t="s">
        <v>12</v>
      </c>
      <c r="F3" s="8" t="s">
        <v>13</v>
      </c>
      <c r="G3" s="9">
        <v>5000</v>
      </c>
      <c r="H3" s="8" t="s">
        <v>14</v>
      </c>
      <c r="I3" s="8" t="s">
        <v>15</v>
      </c>
    </row>
    <row r="4" spans="2:9" x14ac:dyDescent="0.25">
      <c r="B4" s="7">
        <v>45509</v>
      </c>
      <c r="C4" s="13">
        <f>MONTH(Tabela1[[#This Row],[Data]])</f>
        <v>8</v>
      </c>
      <c r="D4" s="8" t="s">
        <v>16</v>
      </c>
      <c r="E4" s="8" t="s">
        <v>17</v>
      </c>
      <c r="F4" s="8" t="s">
        <v>18</v>
      </c>
      <c r="G4" s="9">
        <v>200</v>
      </c>
      <c r="H4" s="8" t="s">
        <v>19</v>
      </c>
      <c r="I4" s="8" t="s">
        <v>20</v>
      </c>
    </row>
    <row r="5" spans="2:9" x14ac:dyDescent="0.25">
      <c r="B5" s="7">
        <v>45516</v>
      </c>
      <c r="C5" s="13">
        <f>MONTH(Tabela1[[#This Row],[Data]])</f>
        <v>8</v>
      </c>
      <c r="D5" s="8" t="s">
        <v>16</v>
      </c>
      <c r="E5" s="8" t="s">
        <v>21</v>
      </c>
      <c r="F5" s="8" t="s">
        <v>22</v>
      </c>
      <c r="G5" s="9">
        <v>550</v>
      </c>
      <c r="H5" s="8" t="s">
        <v>23</v>
      </c>
      <c r="I5" s="8" t="s">
        <v>24</v>
      </c>
    </row>
    <row r="6" spans="2:9" x14ac:dyDescent="0.25">
      <c r="B6" s="7">
        <v>45520</v>
      </c>
      <c r="C6" s="13">
        <f>MONTH(Tabela1[[#This Row],[Data]])</f>
        <v>8</v>
      </c>
      <c r="D6" s="8" t="s">
        <v>16</v>
      </c>
      <c r="E6" s="8" t="s">
        <v>25</v>
      </c>
      <c r="F6" s="8" t="s">
        <v>26</v>
      </c>
      <c r="G6" s="9">
        <v>120</v>
      </c>
      <c r="H6" s="8" t="s">
        <v>19</v>
      </c>
      <c r="I6" s="8" t="s">
        <v>20</v>
      </c>
    </row>
    <row r="7" spans="2:9" x14ac:dyDescent="0.25">
      <c r="B7" s="7">
        <v>45540</v>
      </c>
      <c r="C7" s="13">
        <f>MONTH(Tabela1[[#This Row],[Data]])</f>
        <v>9</v>
      </c>
      <c r="D7" s="8" t="s">
        <v>11</v>
      </c>
      <c r="E7" s="8" t="s">
        <v>27</v>
      </c>
      <c r="F7" s="8" t="s">
        <v>28</v>
      </c>
      <c r="G7" s="9">
        <v>100</v>
      </c>
      <c r="H7" s="8" t="s">
        <v>14</v>
      </c>
      <c r="I7" s="8" t="s">
        <v>15</v>
      </c>
    </row>
    <row r="8" spans="2:9" x14ac:dyDescent="0.25">
      <c r="B8" s="7">
        <v>45551</v>
      </c>
      <c r="C8" s="13">
        <f>MONTH(Tabela1[[#This Row],[Data]])</f>
        <v>9</v>
      </c>
      <c r="D8" s="8" t="s">
        <v>16</v>
      </c>
      <c r="E8" s="8" t="s">
        <v>37</v>
      </c>
      <c r="F8" s="8" t="s">
        <v>38</v>
      </c>
      <c r="G8" s="9">
        <v>1200</v>
      </c>
      <c r="H8" s="8" t="s">
        <v>19</v>
      </c>
      <c r="I8" s="8" t="s">
        <v>20</v>
      </c>
    </row>
    <row r="9" spans="2:9" x14ac:dyDescent="0.25">
      <c r="B9" s="7"/>
      <c r="C9" s="7"/>
      <c r="D9" s="8"/>
      <c r="E9" s="8"/>
      <c r="F9" s="8"/>
      <c r="G9" s="9"/>
      <c r="H9" s="8"/>
      <c r="I9" s="8"/>
    </row>
    <row r="10" spans="2:9" x14ac:dyDescent="0.25">
      <c r="B10" s="7"/>
      <c r="C10" s="7"/>
      <c r="D10" s="8"/>
      <c r="E10" s="8"/>
      <c r="F10" s="8"/>
      <c r="G10" s="9"/>
      <c r="H10" s="8"/>
      <c r="I10" s="8"/>
    </row>
    <row r="11" spans="2:9" x14ac:dyDescent="0.25">
      <c r="B11" s="7"/>
      <c r="C11" s="7"/>
      <c r="D11" s="8"/>
      <c r="E11" s="8"/>
      <c r="F11" s="8"/>
      <c r="G11" s="9"/>
      <c r="H11" s="8"/>
      <c r="I11" s="8"/>
    </row>
    <row r="12" spans="2:9" x14ac:dyDescent="0.25">
      <c r="B12" s="7"/>
      <c r="C12" s="7"/>
      <c r="D12" s="8"/>
      <c r="E12" s="8"/>
      <c r="F12" s="8"/>
      <c r="G12" s="9"/>
      <c r="H12" s="8"/>
      <c r="I12" s="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96F1-782F-403F-B941-E422C44B461D}">
  <sheetPr>
    <tabColor theme="3"/>
  </sheetPr>
  <dimension ref="B4:F11"/>
  <sheetViews>
    <sheetView workbookViewId="0">
      <selection activeCell="E9" sqref="E9"/>
    </sheetView>
  </sheetViews>
  <sheetFormatPr defaultRowHeight="15" x14ac:dyDescent="0.25"/>
  <cols>
    <col min="2" max="2" width="18.42578125" bestFit="1" customWidth="1"/>
    <col min="3" max="3" width="13.85546875" bestFit="1" customWidth="1"/>
    <col min="5" max="5" width="18.42578125" bestFit="1" customWidth="1"/>
    <col min="6" max="6" width="13.85546875" bestFit="1" customWidth="1"/>
    <col min="7" max="7" width="6.42578125" bestFit="1" customWidth="1"/>
    <col min="8" max="8" width="7" bestFit="1" customWidth="1"/>
    <col min="9" max="9" width="10.7109375" bestFit="1" customWidth="1"/>
  </cols>
  <sheetData>
    <row r="4" spans="2:6" x14ac:dyDescent="0.25">
      <c r="B4" s="11" t="s">
        <v>5</v>
      </c>
      <c r="C4" t="s">
        <v>11</v>
      </c>
      <c r="E4" s="11" t="s">
        <v>5</v>
      </c>
      <c r="F4" t="s">
        <v>16</v>
      </c>
    </row>
    <row r="6" spans="2:6" x14ac:dyDescent="0.25">
      <c r="B6" s="11" t="s">
        <v>34</v>
      </c>
      <c r="C6" t="s">
        <v>33</v>
      </c>
      <c r="E6" s="11" t="s">
        <v>34</v>
      </c>
      <c r="F6" t="s">
        <v>33</v>
      </c>
    </row>
    <row r="7" spans="2:6" x14ac:dyDescent="0.25">
      <c r="B7" s="12" t="s">
        <v>27</v>
      </c>
      <c r="C7" s="10">
        <v>100</v>
      </c>
      <c r="E7" s="12" t="s">
        <v>21</v>
      </c>
      <c r="F7" s="10">
        <v>550</v>
      </c>
    </row>
    <row r="8" spans="2:6" x14ac:dyDescent="0.25">
      <c r="B8" s="12" t="s">
        <v>12</v>
      </c>
      <c r="C8" s="10">
        <v>5000</v>
      </c>
      <c r="E8" s="12" t="s">
        <v>25</v>
      </c>
      <c r="F8" s="10">
        <v>120</v>
      </c>
    </row>
    <row r="9" spans="2:6" x14ac:dyDescent="0.25">
      <c r="B9" s="12" t="s">
        <v>35</v>
      </c>
      <c r="C9" s="10">
        <v>5100</v>
      </c>
      <c r="E9" s="12" t="s">
        <v>17</v>
      </c>
      <c r="F9" s="10">
        <v>200</v>
      </c>
    </row>
    <row r="10" spans="2:6" x14ac:dyDescent="0.25">
      <c r="E10" s="12" t="s">
        <v>37</v>
      </c>
      <c r="F10" s="10">
        <v>1200</v>
      </c>
    </row>
    <row r="11" spans="2:6" x14ac:dyDescent="0.25">
      <c r="E11" s="12" t="s">
        <v>35</v>
      </c>
      <c r="F11" s="10">
        <v>2070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46D6-61F6-44BA-8ED4-212F1D00A677}">
  <sheetPr>
    <tabColor theme="3"/>
  </sheetPr>
  <dimension ref="B1:C18"/>
  <sheetViews>
    <sheetView workbookViewId="0">
      <selection activeCell="B6" sqref="B6"/>
    </sheetView>
  </sheetViews>
  <sheetFormatPr defaultRowHeight="15" x14ac:dyDescent="0.25"/>
  <cols>
    <col min="2" max="2" width="10.42578125" bestFit="1" customWidth="1"/>
    <col min="3" max="3" width="13.28515625" bestFit="1" customWidth="1"/>
  </cols>
  <sheetData>
    <row r="1" spans="2:3" x14ac:dyDescent="0.25">
      <c r="B1" t="s">
        <v>2</v>
      </c>
      <c r="C1" s="3">
        <f>SUM(C5:C18)</f>
        <v>13755</v>
      </c>
    </row>
    <row r="2" spans="2:3" x14ac:dyDescent="0.25">
      <c r="B2" t="s">
        <v>3</v>
      </c>
      <c r="C2" s="2">
        <v>17000</v>
      </c>
    </row>
    <row r="3" spans="2:3" x14ac:dyDescent="0.25">
      <c r="C3" s="2"/>
    </row>
    <row r="4" spans="2:3" x14ac:dyDescent="0.25">
      <c r="B4" t="s">
        <v>0</v>
      </c>
      <c r="C4" t="s">
        <v>1</v>
      </c>
    </row>
    <row r="5" spans="2:3" x14ac:dyDescent="0.25">
      <c r="B5" s="1">
        <v>45603</v>
      </c>
      <c r="C5" s="2">
        <v>1625</v>
      </c>
    </row>
    <row r="6" spans="2:3" x14ac:dyDescent="0.25">
      <c r="B6" s="1">
        <v>45604</v>
      </c>
      <c r="C6" s="2">
        <v>160</v>
      </c>
    </row>
    <row r="7" spans="2:3" x14ac:dyDescent="0.25">
      <c r="B7" s="1">
        <v>45605</v>
      </c>
      <c r="C7" s="2">
        <v>1462</v>
      </c>
    </row>
    <row r="8" spans="2:3" x14ac:dyDescent="0.25">
      <c r="B8" s="1">
        <v>45606</v>
      </c>
      <c r="C8" s="2">
        <v>1001</v>
      </c>
    </row>
    <row r="9" spans="2:3" x14ac:dyDescent="0.25">
      <c r="B9" s="1">
        <v>45607</v>
      </c>
      <c r="C9" s="2">
        <v>1263</v>
      </c>
    </row>
    <row r="10" spans="2:3" x14ac:dyDescent="0.25">
      <c r="B10" s="1">
        <v>45608</v>
      </c>
      <c r="C10" s="2">
        <v>583</v>
      </c>
    </row>
    <row r="11" spans="2:3" x14ac:dyDescent="0.25">
      <c r="B11" s="1">
        <v>45609</v>
      </c>
      <c r="C11" s="2">
        <v>872</v>
      </c>
    </row>
    <row r="12" spans="2:3" x14ac:dyDescent="0.25">
      <c r="B12" s="1">
        <v>45610</v>
      </c>
      <c r="C12" s="2">
        <v>714</v>
      </c>
    </row>
    <row r="13" spans="2:3" x14ac:dyDescent="0.25">
      <c r="B13" s="1">
        <v>45611</v>
      </c>
      <c r="C13" s="2">
        <v>979</v>
      </c>
    </row>
    <row r="14" spans="2:3" x14ac:dyDescent="0.25">
      <c r="B14" s="1">
        <v>45612</v>
      </c>
      <c r="C14" s="2">
        <v>1646</v>
      </c>
    </row>
    <row r="15" spans="2:3" x14ac:dyDescent="0.25">
      <c r="B15" s="1">
        <v>45613</v>
      </c>
      <c r="C15" s="2">
        <v>886</v>
      </c>
    </row>
    <row r="16" spans="2:3" x14ac:dyDescent="0.25">
      <c r="B16" s="1">
        <v>45614</v>
      </c>
      <c r="C16" s="2">
        <v>889</v>
      </c>
    </row>
    <row r="17" spans="2:3" x14ac:dyDescent="0.25">
      <c r="B17" s="1">
        <v>45615</v>
      </c>
      <c r="C17" s="2">
        <v>133</v>
      </c>
    </row>
    <row r="18" spans="2:3" x14ac:dyDescent="0.25">
      <c r="B18" s="1">
        <v>45616</v>
      </c>
      <c r="C18" s="2">
        <v>1542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48A0-3848-4C55-BA01-F1CE23DF19E4}">
  <dimension ref="A1:U1"/>
  <sheetViews>
    <sheetView showGridLines="0" tabSelected="1" zoomScale="80" zoomScaleNormal="80" workbookViewId="0">
      <selection activeCell="A18" sqref="A18"/>
    </sheetView>
  </sheetViews>
  <sheetFormatPr defaultColWidth="0" defaultRowHeight="15" x14ac:dyDescent="0.25"/>
  <cols>
    <col min="1" max="1" width="22.85546875" style="4" customWidth="1"/>
    <col min="2" max="21" width="9.140625" style="5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Kesse Matias</dc:creator>
  <cp:lastModifiedBy>Kesse Matias</cp:lastModifiedBy>
  <dcterms:created xsi:type="dcterms:W3CDTF">2024-11-26T02:31:49Z</dcterms:created>
  <dcterms:modified xsi:type="dcterms:W3CDTF">2024-11-26T03:32:42Z</dcterms:modified>
</cp:coreProperties>
</file>