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user/Desktop/PSA/"/>
    </mc:Choice>
  </mc:AlternateContent>
  <xr:revisionPtr revIDLastSave="0" documentId="13_ncr:1_{821BF6A0-9C06-C049-B21C-378FEC1F2AE1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t-Student" sheetId="1" r:id="rId1"/>
    <sheet name="Fisher F-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7" i="3"/>
  <c r="B16" i="3"/>
  <c r="B15" i="3"/>
  <c r="C12" i="3"/>
  <c r="B12" i="3"/>
  <c r="B17" i="1"/>
  <c r="B15" i="1"/>
  <c r="C12" i="1"/>
  <c r="B12" i="1"/>
  <c r="B14" i="1" s="1"/>
  <c r="B16" i="1" s="1"/>
  <c r="B18" i="3" l="1"/>
</calcChain>
</file>

<file path=xl/sharedStrings.xml><?xml version="1.0" encoding="utf-8"?>
<sst xmlns="http://schemas.openxmlformats.org/spreadsheetml/2006/main" count="17" uniqueCount="13">
  <si>
    <t>Nr.barbati</t>
  </si>
  <si>
    <t>Media=</t>
  </si>
  <si>
    <t>Nr.femei</t>
  </si>
  <si>
    <t>σ_bărbați=</t>
  </si>
  <si>
    <t>n=</t>
  </si>
  <si>
    <t>σ_femei=</t>
  </si>
  <si>
    <t>t_e</t>
  </si>
  <si>
    <t>df</t>
  </si>
  <si>
    <t>D(X)=</t>
  </si>
  <si>
    <t>D(Y)=</t>
  </si>
  <si>
    <t>s_X^2=</t>
  </si>
  <si>
    <t>s_Y^2=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</si>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</sst>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14" sqref="B14"/>
    </sheetView>
  </sheetViews>
  <sheetFormatPr baseColWidth="10" defaultColWidth="9.1640625" defaultRowHeight="16" x14ac:dyDescent="0.2"/>
  <cols>
    <col min="1" max="1" width="15.83203125" style="7" customWidth="1"/>
    <col min="2" max="2" width="16.33203125" style="7" customWidth="1"/>
    <col min="3" max="3" width="14.6640625" style="7" customWidth="1"/>
    <col min="4" max="16384" width="9.1640625" style="7"/>
  </cols>
  <sheetData>
    <row r="1" spans="1:3" x14ac:dyDescent="0.2">
      <c r="B1" s="8" t="s">
        <v>0</v>
      </c>
      <c r="C1" s="8" t="s">
        <v>2</v>
      </c>
    </row>
    <row r="2" spans="1:3" x14ac:dyDescent="0.2">
      <c r="A2" s="3"/>
      <c r="B2" s="1">
        <v>1647100</v>
      </c>
      <c r="C2" s="5">
        <v>1768500</v>
      </c>
    </row>
    <row r="3" spans="1:3" x14ac:dyDescent="0.2">
      <c r="A3" s="4"/>
      <c r="B3" s="2">
        <v>1345200</v>
      </c>
      <c r="C3" s="5">
        <v>1767800</v>
      </c>
    </row>
    <row r="4" spans="1:3" x14ac:dyDescent="0.2">
      <c r="A4" s="3"/>
      <c r="B4" s="1">
        <v>1644900</v>
      </c>
      <c r="C4" s="1">
        <v>1767700</v>
      </c>
    </row>
    <row r="5" spans="1:3" x14ac:dyDescent="0.2">
      <c r="A5" s="3"/>
      <c r="B5" s="1">
        <v>1643600</v>
      </c>
      <c r="C5" s="1">
        <v>1368800</v>
      </c>
    </row>
    <row r="6" spans="1:3" x14ac:dyDescent="0.2">
      <c r="A6" s="3"/>
      <c r="B6" s="1">
        <v>1645600</v>
      </c>
      <c r="C6" s="1">
        <v>1767700</v>
      </c>
    </row>
    <row r="7" spans="1:3" x14ac:dyDescent="0.2">
      <c r="A7" s="3"/>
      <c r="B7" s="1">
        <v>1631600</v>
      </c>
      <c r="C7" s="1">
        <v>1752500</v>
      </c>
    </row>
    <row r="8" spans="1:3" x14ac:dyDescent="0.2">
      <c r="A8" s="3"/>
      <c r="B8" s="1">
        <v>1323900</v>
      </c>
      <c r="C8" s="1">
        <v>1745200</v>
      </c>
    </row>
    <row r="9" spans="1:3" x14ac:dyDescent="0.2">
      <c r="A9" s="3"/>
      <c r="B9" s="1">
        <v>1618000</v>
      </c>
      <c r="C9" s="1">
        <v>1738800</v>
      </c>
    </row>
    <row r="10" spans="1:3" x14ac:dyDescent="0.2">
      <c r="A10" s="3"/>
      <c r="B10" s="1">
        <v>1605100</v>
      </c>
      <c r="C10" s="1">
        <v>1324900</v>
      </c>
    </row>
    <row r="11" spans="1:3" x14ac:dyDescent="0.2">
      <c r="A11" s="3"/>
      <c r="B11" s="1">
        <v>1597800</v>
      </c>
      <c r="C11" s="1">
        <v>1717100</v>
      </c>
    </row>
    <row r="12" spans="1:3" x14ac:dyDescent="0.2">
      <c r="A12" s="8" t="s">
        <v>1</v>
      </c>
      <c r="B12" s="8">
        <f>AVERAGE(B2:B11)</f>
        <v>1570280</v>
      </c>
      <c r="C12" s="8">
        <f>AVERAGE(C2:C11)</f>
        <v>1671900</v>
      </c>
    </row>
    <row r="13" spans="1:3" x14ac:dyDescent="0.2">
      <c r="A13" s="8" t="s">
        <v>4</v>
      </c>
      <c r="B13" s="6">
        <v>10</v>
      </c>
    </row>
    <row r="14" spans="1:3" x14ac:dyDescent="0.2">
      <c r="A14" s="9" t="s">
        <v>3</v>
      </c>
      <c r="B14" s="8">
        <f>SQRT((B2-B12)^2+(B3-B12)^2+(B4-B12)^2+(B5-B12)^2+(B6-B12)^2+(B7-B12)^2+(B8-B12)^2+(B9-B12)^2+(B10-B12)^2+(B11-B12)^2)/B13-1</f>
        <v>37667.238079315575</v>
      </c>
    </row>
    <row r="15" spans="1:3" x14ac:dyDescent="0.2">
      <c r="A15" s="8" t="s">
        <v>5</v>
      </c>
      <c r="B15" s="8">
        <f>SQRT((C2-C12)^2+(C3-C12)^2+(C4-C12)^2+(C5-C12)^2+(C6-C12)^2+(C7-C12)^2+(C8-C12)^2+(C9-C12)^2+(C10-C12)^2+(C11-C12)^2)/B13-1</f>
        <v>51724.251086872457</v>
      </c>
    </row>
    <row r="16" spans="1:3" x14ac:dyDescent="0.2">
      <c r="A16" s="8" t="s">
        <v>6</v>
      </c>
      <c r="B16" s="8">
        <f>ABS(B12-C12)/SQRT((B14^2)/B13+(B15^2)/B13)</f>
        <v>5.0221959930198965</v>
      </c>
    </row>
    <row r="17" spans="1:2" x14ac:dyDescent="0.2">
      <c r="A17" s="8" t="s">
        <v>7</v>
      </c>
      <c r="B17" s="8">
        <f>B13+B13-2</f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8" sqref="B18"/>
    </sheetView>
  </sheetViews>
  <sheetFormatPr baseColWidth="10" defaultColWidth="9.1640625" defaultRowHeight="16" x14ac:dyDescent="0.2"/>
  <cols>
    <col min="1" max="1" width="15.83203125" style="7" customWidth="1"/>
    <col min="2" max="2" width="16.33203125" style="7" customWidth="1"/>
    <col min="3" max="3" width="14.6640625" style="7" customWidth="1"/>
    <col min="4" max="16384" width="9.1640625" style="7"/>
  </cols>
  <sheetData>
    <row r="1" spans="1:3" x14ac:dyDescent="0.2">
      <c r="B1" s="8" t="s">
        <v>0</v>
      </c>
      <c r="C1" s="8" t="s">
        <v>2</v>
      </c>
    </row>
    <row r="2" spans="1:3" x14ac:dyDescent="0.2">
      <c r="A2" s="3"/>
      <c r="B2" s="1">
        <v>1647100</v>
      </c>
      <c r="C2" s="5">
        <v>1768500</v>
      </c>
    </row>
    <row r="3" spans="1:3" x14ac:dyDescent="0.2">
      <c r="A3" s="4"/>
      <c r="B3" s="2">
        <v>1345200</v>
      </c>
      <c r="C3" s="5">
        <v>1767800</v>
      </c>
    </row>
    <row r="4" spans="1:3" x14ac:dyDescent="0.2">
      <c r="A4" s="3"/>
      <c r="B4" s="1">
        <v>1644900</v>
      </c>
      <c r="C4" s="1">
        <v>1767700</v>
      </c>
    </row>
    <row r="5" spans="1:3" x14ac:dyDescent="0.2">
      <c r="A5" s="3"/>
      <c r="B5" s="1">
        <v>1643600</v>
      </c>
      <c r="C5" s="1">
        <v>1368800</v>
      </c>
    </row>
    <row r="6" spans="1:3" x14ac:dyDescent="0.2">
      <c r="A6" s="3"/>
      <c r="B6" s="1">
        <v>1645600</v>
      </c>
      <c r="C6" s="1">
        <v>1767700</v>
      </c>
    </row>
    <row r="7" spans="1:3" x14ac:dyDescent="0.2">
      <c r="A7" s="3"/>
      <c r="B7" s="1">
        <v>1631600</v>
      </c>
      <c r="C7" s="1">
        <v>1752500</v>
      </c>
    </row>
    <row r="8" spans="1:3" x14ac:dyDescent="0.2">
      <c r="A8" s="3"/>
      <c r="B8" s="1">
        <v>1323900</v>
      </c>
      <c r="C8" s="1">
        <v>1745200</v>
      </c>
    </row>
    <row r="9" spans="1:3" x14ac:dyDescent="0.2">
      <c r="A9" s="3"/>
      <c r="B9" s="1">
        <v>1618000</v>
      </c>
      <c r="C9" s="1">
        <v>1738800</v>
      </c>
    </row>
    <row r="10" spans="1:3" x14ac:dyDescent="0.2">
      <c r="A10" s="3"/>
      <c r="B10" s="1">
        <v>1605100</v>
      </c>
      <c r="C10" s="1">
        <v>1324900</v>
      </c>
    </row>
    <row r="11" spans="1:3" x14ac:dyDescent="0.2">
      <c r="A11" s="3"/>
      <c r="B11" s="1">
        <v>1597800</v>
      </c>
      <c r="C11" s="1">
        <v>1717100</v>
      </c>
    </row>
    <row r="12" spans="1:3" x14ac:dyDescent="0.2">
      <c r="A12" s="8" t="s">
        <v>1</v>
      </c>
      <c r="B12" s="8">
        <f>AVERAGE(B2:B11)</f>
        <v>1570280</v>
      </c>
      <c r="C12" s="8">
        <f>AVERAGE(C2:C11)</f>
        <v>1671900</v>
      </c>
    </row>
    <row r="13" spans="1:3" x14ac:dyDescent="0.2">
      <c r="A13" s="8" t="s">
        <v>4</v>
      </c>
      <c r="B13" s="6">
        <v>10</v>
      </c>
    </row>
    <row r="14" spans="1:3" x14ac:dyDescent="0.2">
      <c r="A14" s="9" t="s">
        <v>8</v>
      </c>
      <c r="B14" s="8">
        <f>((B2-B12)^2+(B3-B12)^2+(B4-B12)^2+(B5-B12)^2+(B6-B12)^2+(B7-B12)^2+(B8-B12)^2+(B9-B12)^2+(B10-B12)^2+(B11-B12)^2)/B13</f>
        <v>14188961600</v>
      </c>
    </row>
    <row r="15" spans="1:3" x14ac:dyDescent="0.2">
      <c r="A15" s="8" t="s">
        <v>9</v>
      </c>
      <c r="B15" s="8">
        <f>((C2-C12)^2+(C3-C12)^2+(C4-C12)^2+(C5-C12)^2+(C6-C12)^2+(C7-C12)^2+(C8-C12)^2+(C9-C12)^2+(C10-C12)^2+(C11-C12)^2)/B13</f>
        <v>26755016000</v>
      </c>
    </row>
    <row r="16" spans="1:3" x14ac:dyDescent="0.2">
      <c r="A16" s="8" t="s">
        <v>10</v>
      </c>
      <c r="B16" s="8">
        <f>((B2-B12)^2+(B3-B12)^2+(B4-B12)^2+(B5-B12)^2+(B6-B12)^2+(B7-B12)^2+(B8-B12)^2+(B9-B12)^2+(B10-B12)^2+(B11-B12)^2)/(B13-1)</f>
        <v>15765512888.888889</v>
      </c>
    </row>
    <row r="17" spans="1:2" x14ac:dyDescent="0.2">
      <c r="A17" s="8" t="s">
        <v>11</v>
      </c>
      <c r="B17" s="8">
        <f>((C2-C12)^2+(C3-C12)^2+(C4-C12)^2+(C5-C12)^2+(C6-C12)^2+(C7-C12)^2+(C8-C12)^2+(C9-C12)^2+(C10-C12)^2+(C11-C12)^2)/(B13-1)</f>
        <v>29727795555.555557</v>
      </c>
    </row>
    <row r="18" spans="1:2" x14ac:dyDescent="0.2">
      <c r="A18" s="8" t="s">
        <v>12</v>
      </c>
      <c r="B18" s="8">
        <f>B16/B17</f>
        <v>0.53032902690097439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t-Student</vt:lpstr>
      <vt:lpstr>Fisher 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</dc:creator>
  <cp:lastModifiedBy>Catalin Calancea</cp:lastModifiedBy>
  <dcterms:created xsi:type="dcterms:W3CDTF">2022-11-21T11:34:05Z</dcterms:created>
  <dcterms:modified xsi:type="dcterms:W3CDTF">2022-11-24T09:57:54Z</dcterms:modified>
</cp:coreProperties>
</file>