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r\Downloads\"/>
    </mc:Choice>
  </mc:AlternateContent>
  <xr:revisionPtr revIDLastSave="0" documentId="8_{D8CAAECB-AD41-470F-8C98-C57DA8B47F78}" xr6:coauthVersionLast="47" xr6:coauthVersionMax="47" xr10:uidLastSave="{00000000-0000-0000-0000-000000000000}"/>
  <bookViews>
    <workbookView xWindow="-110" yWindow="-110" windowWidth="21820" windowHeight="13900" xr2:uid="{C5DAE640-23E4-423D-8FE9-08E4540B2D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K8" i="1"/>
  <c r="M8" i="1"/>
  <c r="O8" i="1"/>
  <c r="Q8" i="1"/>
  <c r="S8" i="1"/>
  <c r="U8" i="1"/>
  <c r="W8" i="1"/>
  <c r="Y8" i="1"/>
  <c r="AA8" i="1"/>
  <c r="AC8" i="1"/>
  <c r="AE8" i="1"/>
  <c r="AG8" i="1"/>
  <c r="AI8" i="1"/>
  <c r="AK8" i="1"/>
  <c r="AM8" i="1"/>
  <c r="AO8" i="1"/>
  <c r="AQ8" i="1"/>
  <c r="AS8" i="1"/>
  <c r="AU8" i="1"/>
  <c r="AW8" i="1"/>
  <c r="AY8" i="1"/>
  <c r="BA8" i="1"/>
  <c r="BC8" i="1"/>
  <c r="BE8" i="1"/>
  <c r="BG8" i="1"/>
  <c r="BI8" i="1"/>
  <c r="BK8" i="1"/>
  <c r="BM8" i="1"/>
  <c r="I8" i="1"/>
  <c r="B4" i="1"/>
  <c r="B5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dhanr</author>
  </authors>
  <commentList>
    <comment ref="B3" authorId="0" shapeId="0" xr:uid="{36A76E9B-C6F9-4FD1-A2B2-999E2A3CD3E1}">
      <text>
        <r>
          <rPr>
            <b/>
            <sz val="9"/>
            <color indexed="81"/>
            <rFont val="Tahoma"/>
            <family val="2"/>
          </rPr>
          <t>Project date :</t>
        </r>
        <r>
          <rPr>
            <sz val="9"/>
            <color indexed="81"/>
            <rFont val="Tahoma"/>
            <family val="2"/>
          </rPr>
          <t xml:space="preserve">
Insert start date based on project assigned
</t>
        </r>
      </text>
    </comment>
  </commentList>
</comments>
</file>

<file path=xl/sharedStrings.xml><?xml version="1.0" encoding="utf-8"?>
<sst xmlns="http://schemas.openxmlformats.org/spreadsheetml/2006/main" count="38" uniqueCount="31">
  <si>
    <t>Task</t>
  </si>
  <si>
    <t>Project Lead</t>
  </si>
  <si>
    <t>Start Date</t>
  </si>
  <si>
    <t>End Date</t>
  </si>
  <si>
    <t>Days</t>
  </si>
  <si>
    <t>Progress</t>
  </si>
  <si>
    <t>Planning Stage</t>
  </si>
  <si>
    <t>Task 1</t>
  </si>
  <si>
    <t>Task 2</t>
  </si>
  <si>
    <t>Task 3</t>
  </si>
  <si>
    <t>Task 4</t>
  </si>
  <si>
    <t>Execution Stage</t>
  </si>
  <si>
    <t>Task 5</t>
  </si>
  <si>
    <t>Review Stage</t>
  </si>
  <si>
    <t>Ketan Borse</t>
  </si>
  <si>
    <t>Shakti Borse</t>
  </si>
  <si>
    <t>Dhanraj Rajput</t>
  </si>
  <si>
    <t>Prajjwal Pawar</t>
  </si>
  <si>
    <t>Ganesh Rajput</t>
  </si>
  <si>
    <t>Prajjwal Rajput</t>
  </si>
  <si>
    <t>Shreyash wankhede</t>
  </si>
  <si>
    <t>Yashraj Sonawane</t>
  </si>
  <si>
    <t>Tanmay Rajput</t>
  </si>
  <si>
    <t>Rahul Roy</t>
  </si>
  <si>
    <t>Rajendra Pawara</t>
  </si>
  <si>
    <t>Rakesh Sharma</t>
  </si>
  <si>
    <t>Project Date:</t>
  </si>
  <si>
    <t>Current Date:</t>
  </si>
  <si>
    <t>Week In Progress:</t>
  </si>
  <si>
    <t xml:space="preserve">Excel Project </t>
  </si>
  <si>
    <t>Project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</si>
</sst>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\w\k\ #\ "/>
    <numFmt numFmtId="169" formatCode="\W\k\ \ #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2" tint="-9.9948118533890809E-2"/>
      </top>
      <bottom style="thin">
        <color indexed="64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0" fillId="3" borderId="0" xfId="0" applyFill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0" fontId="0" fillId="3" borderId="2" xfId="0" applyNumberFormat="1" applyFill="1" applyBorder="1" applyAlignment="1">
      <alignment horizontal="center"/>
    </xf>
    <xf numFmtId="0" fontId="0" fillId="0" borderId="2" xfId="0" applyBorder="1" applyAlignment="1">
      <alignment horizontal="left" indent="1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1" fillId="2" borderId="0" xfId="0" applyNumberFormat="1" applyFont="1" applyFill="1"/>
    <xf numFmtId="14" fontId="1" fillId="2" borderId="0" xfId="0" applyNumberFormat="1" applyFont="1" applyFill="1"/>
    <xf numFmtId="0" fontId="0" fillId="0" borderId="3" xfId="0" applyBorder="1"/>
    <xf numFmtId="0" fontId="0" fillId="3" borderId="3" xfId="0" applyFill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5">
    <dxf>
      <border>
        <left style="thin">
          <color rgb="FFFF0000"/>
        </left>
        <right style="thin">
          <color rgb="FFFF0000"/>
        </right>
        <top/>
        <bottom/>
        <vertical/>
        <horizontal/>
      </border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8828-880F-47CA-8DAB-8815DC657A82}">
  <dimension ref="A2:BM23"/>
  <sheetViews>
    <sheetView showGridLines="0" tabSelected="1" zoomScale="144" zoomScaleNormal="144" workbookViewId="0">
      <selection activeCell="F3" sqref="F3"/>
    </sheetView>
  </sheetViews>
  <sheetFormatPr defaultRowHeight="14.5" x14ac:dyDescent="0.35"/>
  <cols>
    <col min="1" max="1" width="15.26953125" bestFit="1" customWidth="1"/>
    <col min="2" max="2" width="17.6328125" bestFit="1" customWidth="1"/>
    <col min="3" max="4" width="10.6328125" bestFit="1" customWidth="1"/>
    <col min="5" max="5" width="8.7265625" style="1"/>
    <col min="6" max="6" width="10" style="2" bestFit="1" customWidth="1"/>
    <col min="7" max="7" width="3.81640625" customWidth="1"/>
    <col min="8" max="12" width="10.1796875" bestFit="1" customWidth="1"/>
    <col min="13" max="61" width="10.08984375" bestFit="1" customWidth="1"/>
    <col min="62" max="65" width="10.1796875" bestFit="1" customWidth="1"/>
  </cols>
  <sheetData>
    <row r="2" spans="1:65" x14ac:dyDescent="0.35">
      <c r="A2" t="s">
        <v>30</v>
      </c>
      <c r="B2" s="26" t="s">
        <v>29</v>
      </c>
    </row>
    <row r="3" spans="1:65" x14ac:dyDescent="0.35">
      <c r="A3" t="s">
        <v>26</v>
      </c>
      <c r="B3" s="20">
        <v>45301</v>
      </c>
    </row>
    <row r="4" spans="1:65" x14ac:dyDescent="0.35">
      <c r="A4" t="s">
        <v>27</v>
      </c>
      <c r="B4" s="20">
        <f ca="1">TODAY()</f>
        <v>45448</v>
      </c>
    </row>
    <row r="5" spans="1:65" x14ac:dyDescent="0.35">
      <c r="A5" t="s">
        <v>28</v>
      </c>
      <c r="B5" s="21">
        <f ca="1">ROUNDUP((B4-B3)/7,0)</f>
        <v>21</v>
      </c>
    </row>
    <row r="7" spans="1:65" s="3" customFormat="1" x14ac:dyDescent="0.35">
      <c r="E7" s="4"/>
      <c r="F7" s="5"/>
      <c r="H7" s="23">
        <f>B3</f>
        <v>45301</v>
      </c>
      <c r="I7" s="23">
        <f>H7+7</f>
        <v>45308</v>
      </c>
      <c r="J7" s="23">
        <f t="shared" ref="J7:BM7" si="0">I7+7</f>
        <v>45315</v>
      </c>
      <c r="K7" s="23">
        <f t="shared" si="0"/>
        <v>45322</v>
      </c>
      <c r="L7" s="23">
        <f t="shared" si="0"/>
        <v>45329</v>
      </c>
      <c r="M7" s="23">
        <f t="shared" si="0"/>
        <v>45336</v>
      </c>
      <c r="N7" s="23">
        <f t="shared" si="0"/>
        <v>45343</v>
      </c>
      <c r="O7" s="23">
        <f t="shared" si="0"/>
        <v>45350</v>
      </c>
      <c r="P7" s="23">
        <f t="shared" si="0"/>
        <v>45357</v>
      </c>
      <c r="Q7" s="23">
        <f t="shared" si="0"/>
        <v>45364</v>
      </c>
      <c r="R7" s="23">
        <f t="shared" si="0"/>
        <v>45371</v>
      </c>
      <c r="S7" s="23">
        <f t="shared" si="0"/>
        <v>45378</v>
      </c>
      <c r="T7" s="23">
        <f t="shared" si="0"/>
        <v>45385</v>
      </c>
      <c r="U7" s="23">
        <f t="shared" si="0"/>
        <v>45392</v>
      </c>
      <c r="V7" s="23">
        <f t="shared" si="0"/>
        <v>45399</v>
      </c>
      <c r="W7" s="23">
        <f t="shared" si="0"/>
        <v>45406</v>
      </c>
      <c r="X7" s="23">
        <f t="shared" si="0"/>
        <v>45413</v>
      </c>
      <c r="Y7" s="23">
        <f t="shared" si="0"/>
        <v>45420</v>
      </c>
      <c r="Z7" s="23">
        <f t="shared" si="0"/>
        <v>45427</v>
      </c>
      <c r="AA7" s="23">
        <f t="shared" si="0"/>
        <v>45434</v>
      </c>
      <c r="AB7" s="23">
        <f t="shared" si="0"/>
        <v>45441</v>
      </c>
      <c r="AC7" s="23">
        <f t="shared" si="0"/>
        <v>45448</v>
      </c>
      <c r="AD7" s="23">
        <f t="shared" si="0"/>
        <v>45455</v>
      </c>
      <c r="AE7" s="23">
        <f t="shared" si="0"/>
        <v>45462</v>
      </c>
      <c r="AF7" s="23">
        <f t="shared" si="0"/>
        <v>45469</v>
      </c>
      <c r="AG7" s="23">
        <f t="shared" si="0"/>
        <v>45476</v>
      </c>
      <c r="AH7" s="23">
        <f t="shared" si="0"/>
        <v>45483</v>
      </c>
      <c r="AI7" s="23">
        <f t="shared" si="0"/>
        <v>45490</v>
      </c>
      <c r="AJ7" s="23">
        <f t="shared" si="0"/>
        <v>45497</v>
      </c>
      <c r="AK7" s="23">
        <f t="shared" si="0"/>
        <v>45504</v>
      </c>
      <c r="AL7" s="23">
        <f t="shared" si="0"/>
        <v>45511</v>
      </c>
      <c r="AM7" s="23">
        <f t="shared" si="0"/>
        <v>45518</v>
      </c>
      <c r="AN7" s="23">
        <f t="shared" si="0"/>
        <v>45525</v>
      </c>
      <c r="AO7" s="23">
        <f t="shared" si="0"/>
        <v>45532</v>
      </c>
      <c r="AP7" s="23">
        <f t="shared" si="0"/>
        <v>45539</v>
      </c>
      <c r="AQ7" s="23">
        <f t="shared" si="0"/>
        <v>45546</v>
      </c>
      <c r="AR7" s="23">
        <f t="shared" si="0"/>
        <v>45553</v>
      </c>
      <c r="AS7" s="23">
        <f t="shared" si="0"/>
        <v>45560</v>
      </c>
      <c r="AT7" s="23">
        <f t="shared" si="0"/>
        <v>45567</v>
      </c>
      <c r="AU7" s="23">
        <f t="shared" si="0"/>
        <v>45574</v>
      </c>
      <c r="AV7" s="23">
        <f t="shared" si="0"/>
        <v>45581</v>
      </c>
      <c r="AW7" s="23">
        <f t="shared" si="0"/>
        <v>45588</v>
      </c>
      <c r="AX7" s="23">
        <f t="shared" si="0"/>
        <v>45595</v>
      </c>
      <c r="AY7" s="23">
        <f t="shared" si="0"/>
        <v>45602</v>
      </c>
      <c r="AZ7" s="23">
        <f t="shared" si="0"/>
        <v>45609</v>
      </c>
      <c r="BA7" s="23">
        <f t="shared" si="0"/>
        <v>45616</v>
      </c>
      <c r="BB7" s="23">
        <f t="shared" si="0"/>
        <v>45623</v>
      </c>
      <c r="BC7" s="23">
        <f t="shared" si="0"/>
        <v>45630</v>
      </c>
      <c r="BD7" s="23">
        <f t="shared" si="0"/>
        <v>45637</v>
      </c>
      <c r="BE7" s="23">
        <f t="shared" si="0"/>
        <v>45644</v>
      </c>
      <c r="BF7" s="23">
        <f t="shared" si="0"/>
        <v>45651</v>
      </c>
      <c r="BG7" s="23">
        <f t="shared" si="0"/>
        <v>45658</v>
      </c>
      <c r="BH7" s="23">
        <f t="shared" si="0"/>
        <v>45665</v>
      </c>
      <c r="BI7" s="23">
        <f t="shared" si="0"/>
        <v>45672</v>
      </c>
      <c r="BJ7" s="23">
        <f t="shared" si="0"/>
        <v>45679</v>
      </c>
      <c r="BK7" s="23">
        <f t="shared" si="0"/>
        <v>45686</v>
      </c>
      <c r="BL7" s="23">
        <f t="shared" si="0"/>
        <v>45693</v>
      </c>
      <c r="BM7" s="23">
        <f t="shared" si="0"/>
        <v>45700</v>
      </c>
    </row>
    <row r="8" spans="1:65" s="3" customFormat="1" x14ac:dyDescent="0.3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5" t="s">
        <v>5</v>
      </c>
      <c r="H8" s="22">
        <v>1</v>
      </c>
      <c r="I8" s="22">
        <f>H8+1</f>
        <v>2</v>
      </c>
      <c r="J8" s="22">
        <v>2</v>
      </c>
      <c r="K8" s="22">
        <f t="shared" ref="K8:AP8" si="1">J8+1</f>
        <v>3</v>
      </c>
      <c r="L8" s="22">
        <v>3</v>
      </c>
      <c r="M8" s="22">
        <f t="shared" ref="M8:AR8" si="2">L8+1</f>
        <v>4</v>
      </c>
      <c r="N8" s="22">
        <v>4</v>
      </c>
      <c r="O8" s="22">
        <f t="shared" ref="O8:AT8" si="3">N8+1</f>
        <v>5</v>
      </c>
      <c r="P8" s="22">
        <v>5</v>
      </c>
      <c r="Q8" s="22">
        <f t="shared" ref="Q8:AV8" si="4">P8+1</f>
        <v>6</v>
      </c>
      <c r="R8" s="22">
        <v>6</v>
      </c>
      <c r="S8" s="22">
        <f t="shared" ref="S8:BM8" si="5">R8+1</f>
        <v>7</v>
      </c>
      <c r="T8" s="22">
        <v>7</v>
      </c>
      <c r="U8" s="22">
        <f t="shared" ref="U8:BM8" si="6">T8+1</f>
        <v>8</v>
      </c>
      <c r="V8" s="22">
        <v>8</v>
      </c>
      <c r="W8" s="22">
        <f t="shared" ref="W8:BM8" si="7">V8+1</f>
        <v>9</v>
      </c>
      <c r="X8" s="22">
        <v>9</v>
      </c>
      <c r="Y8" s="22">
        <f t="shared" ref="Y8:BM8" si="8">X8+1</f>
        <v>10</v>
      </c>
      <c r="Z8" s="22">
        <v>10</v>
      </c>
      <c r="AA8" s="22">
        <f t="shared" ref="AA8:BM8" si="9">Z8+1</f>
        <v>11</v>
      </c>
      <c r="AB8" s="22">
        <v>11</v>
      </c>
      <c r="AC8" s="22">
        <f t="shared" ref="AC8:BM8" si="10">AB8+1</f>
        <v>12</v>
      </c>
      <c r="AD8" s="22">
        <v>12</v>
      </c>
      <c r="AE8" s="22">
        <f t="shared" ref="AE8:BM8" si="11">AD8+1</f>
        <v>13</v>
      </c>
      <c r="AF8" s="22">
        <v>13</v>
      </c>
      <c r="AG8" s="22">
        <f t="shared" ref="AG8:BM8" si="12">AF8+1</f>
        <v>14</v>
      </c>
      <c r="AH8" s="22">
        <v>14</v>
      </c>
      <c r="AI8" s="22">
        <f t="shared" ref="AI8:BM8" si="13">AH8+1</f>
        <v>15</v>
      </c>
      <c r="AJ8" s="22">
        <v>15</v>
      </c>
      <c r="AK8" s="22">
        <f t="shared" ref="AK8:BM8" si="14">AJ8+1</f>
        <v>16</v>
      </c>
      <c r="AL8" s="22">
        <v>16</v>
      </c>
      <c r="AM8" s="22">
        <f t="shared" ref="AM8:BM8" si="15">AL8+1</f>
        <v>17</v>
      </c>
      <c r="AN8" s="22">
        <v>17</v>
      </c>
      <c r="AO8" s="22">
        <f t="shared" ref="AO8:BM8" si="16">AN8+1</f>
        <v>18</v>
      </c>
      <c r="AP8" s="22">
        <v>18</v>
      </c>
      <c r="AQ8" s="22">
        <f t="shared" ref="AQ8:BM8" si="17">AP8+1</f>
        <v>19</v>
      </c>
      <c r="AR8" s="22">
        <v>19</v>
      </c>
      <c r="AS8" s="22">
        <f t="shared" ref="AS8:BM8" si="18">AR8+1</f>
        <v>20</v>
      </c>
      <c r="AT8" s="22">
        <v>20</v>
      </c>
      <c r="AU8" s="22">
        <f t="shared" ref="AU8:BM8" si="19">AT8+1</f>
        <v>21</v>
      </c>
      <c r="AV8" s="22">
        <v>21</v>
      </c>
      <c r="AW8" s="22">
        <f t="shared" ref="AW8:BM8" si="20">AV8+1</f>
        <v>22</v>
      </c>
      <c r="AX8" s="22">
        <v>22</v>
      </c>
      <c r="AY8" s="22">
        <f t="shared" ref="AY8:BM8" si="21">AX8+1</f>
        <v>23</v>
      </c>
      <c r="AZ8" s="22">
        <v>23</v>
      </c>
      <c r="BA8" s="22">
        <f t="shared" ref="BA8:BM8" si="22">AZ8+1</f>
        <v>24</v>
      </c>
      <c r="BB8" s="22">
        <v>24</v>
      </c>
      <c r="BC8" s="22">
        <f t="shared" ref="BC8:BM8" si="23">BB8+1</f>
        <v>25</v>
      </c>
      <c r="BD8" s="22">
        <v>25</v>
      </c>
      <c r="BE8" s="22">
        <f t="shared" ref="BE8:BM8" si="24">BD8+1</f>
        <v>26</v>
      </c>
      <c r="BF8" s="22">
        <v>26</v>
      </c>
      <c r="BG8" s="22">
        <f t="shared" ref="BG8:BM8" si="25">BF8+1</f>
        <v>27</v>
      </c>
      <c r="BH8" s="22">
        <v>27</v>
      </c>
      <c r="BI8" s="22">
        <f t="shared" ref="BI8:BM8" si="26">BH8+1</f>
        <v>28</v>
      </c>
      <c r="BJ8" s="22">
        <v>28</v>
      </c>
      <c r="BK8" s="22">
        <f t="shared" ref="BK8:BM8" si="27">BJ8+1</f>
        <v>29</v>
      </c>
      <c r="BL8" s="22">
        <v>29</v>
      </c>
      <c r="BM8" s="22">
        <f t="shared" ref="BM8" si="28">BL8+1</f>
        <v>30</v>
      </c>
    </row>
    <row r="9" spans="1:65" s="6" customFormat="1" x14ac:dyDescent="0.35">
      <c r="A9" s="7" t="s">
        <v>6</v>
      </c>
      <c r="B9" s="7"/>
      <c r="C9" s="7"/>
      <c r="D9" s="7"/>
      <c r="E9" s="8"/>
      <c r="F9" s="9"/>
    </row>
    <row r="10" spans="1:65" x14ac:dyDescent="0.35">
      <c r="A10" s="10" t="s">
        <v>7</v>
      </c>
      <c r="B10" s="11" t="s">
        <v>14</v>
      </c>
      <c r="C10" s="12">
        <v>45301</v>
      </c>
      <c r="D10" s="12">
        <v>45351</v>
      </c>
      <c r="E10" s="13">
        <f>IF(C10=""," ",D10-C10)</f>
        <v>50</v>
      </c>
      <c r="F10" s="14">
        <v>0.2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</row>
    <row r="11" spans="1:65" x14ac:dyDescent="0.35">
      <c r="A11" s="10" t="s">
        <v>8</v>
      </c>
      <c r="B11" s="11" t="s">
        <v>15</v>
      </c>
      <c r="C11" s="12">
        <v>45310</v>
      </c>
      <c r="D11" s="12">
        <v>45380</v>
      </c>
      <c r="E11" s="13">
        <f t="shared" ref="E11:E23" si="29">IF(C11=""," ",D11-C11)</f>
        <v>70</v>
      </c>
      <c r="F11" s="14">
        <v>0.85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</row>
    <row r="12" spans="1:65" x14ac:dyDescent="0.35">
      <c r="A12" s="10" t="s">
        <v>9</v>
      </c>
      <c r="B12" s="11" t="s">
        <v>16</v>
      </c>
      <c r="C12" s="12">
        <v>45329</v>
      </c>
      <c r="D12" s="12">
        <v>45377</v>
      </c>
      <c r="E12" s="13">
        <f t="shared" si="29"/>
        <v>48</v>
      </c>
      <c r="F12" s="14">
        <v>0.9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</row>
    <row r="13" spans="1:65" x14ac:dyDescent="0.35">
      <c r="A13" s="10" t="s">
        <v>10</v>
      </c>
      <c r="B13" s="11" t="s">
        <v>17</v>
      </c>
      <c r="C13" s="12">
        <v>45344</v>
      </c>
      <c r="D13" s="12">
        <v>45379</v>
      </c>
      <c r="E13" s="13">
        <f t="shared" si="29"/>
        <v>35</v>
      </c>
      <c r="F13" s="14">
        <v>0.8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</row>
    <row r="14" spans="1:65" s="6" customFormat="1" x14ac:dyDescent="0.35">
      <c r="A14" s="7" t="s">
        <v>11</v>
      </c>
      <c r="B14" s="7"/>
      <c r="C14" s="7"/>
      <c r="D14" s="7"/>
      <c r="E14" s="8" t="str">
        <f t="shared" si="29"/>
        <v xml:space="preserve"> </v>
      </c>
      <c r="F14" s="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</row>
    <row r="15" spans="1:65" x14ac:dyDescent="0.35">
      <c r="A15" s="10" t="s">
        <v>7</v>
      </c>
      <c r="B15" s="11" t="s">
        <v>18</v>
      </c>
      <c r="C15" s="12">
        <v>45353</v>
      </c>
      <c r="D15" s="12">
        <v>45385</v>
      </c>
      <c r="E15" s="13">
        <f t="shared" si="29"/>
        <v>32</v>
      </c>
      <c r="F15" s="14">
        <v>1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</row>
    <row r="16" spans="1:65" x14ac:dyDescent="0.35">
      <c r="A16" s="10" t="s">
        <v>8</v>
      </c>
      <c r="B16" s="11" t="s">
        <v>19</v>
      </c>
      <c r="C16" s="12">
        <v>45373</v>
      </c>
      <c r="D16" s="12">
        <v>45433</v>
      </c>
      <c r="E16" s="13">
        <f t="shared" si="29"/>
        <v>60</v>
      </c>
      <c r="F16" s="14">
        <v>0.3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</row>
    <row r="17" spans="1:65" x14ac:dyDescent="0.35">
      <c r="A17" s="10" t="s">
        <v>9</v>
      </c>
      <c r="B17" s="11" t="s">
        <v>20</v>
      </c>
      <c r="C17" s="12">
        <v>45381</v>
      </c>
      <c r="D17" s="12">
        <v>45421</v>
      </c>
      <c r="E17" s="13">
        <f t="shared" si="29"/>
        <v>40</v>
      </c>
      <c r="F17" s="14">
        <v>0.4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</row>
    <row r="18" spans="1:65" x14ac:dyDescent="0.35">
      <c r="A18" s="10" t="s">
        <v>10</v>
      </c>
      <c r="B18" s="11" t="s">
        <v>21</v>
      </c>
      <c r="C18" s="12">
        <v>45388</v>
      </c>
      <c r="D18" s="12">
        <v>45443</v>
      </c>
      <c r="E18" s="13">
        <f t="shared" si="29"/>
        <v>55</v>
      </c>
      <c r="F18" s="14">
        <v>0.5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</row>
    <row r="19" spans="1:65" x14ac:dyDescent="0.35">
      <c r="A19" s="10" t="s">
        <v>12</v>
      </c>
      <c r="B19" s="11" t="s">
        <v>25</v>
      </c>
      <c r="C19" s="12">
        <v>45395</v>
      </c>
      <c r="D19" s="12">
        <v>45425</v>
      </c>
      <c r="E19" s="13">
        <f t="shared" si="29"/>
        <v>30</v>
      </c>
      <c r="F19" s="14">
        <v>1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</row>
    <row r="20" spans="1:65" s="6" customFormat="1" x14ac:dyDescent="0.35">
      <c r="A20" s="7" t="s">
        <v>13</v>
      </c>
      <c r="B20" s="7"/>
      <c r="C20" s="7"/>
      <c r="D20" s="7"/>
      <c r="E20" s="8" t="str">
        <f t="shared" si="29"/>
        <v xml:space="preserve"> </v>
      </c>
      <c r="F20" s="9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</row>
    <row r="21" spans="1:65" x14ac:dyDescent="0.35">
      <c r="A21" s="10" t="s">
        <v>7</v>
      </c>
      <c r="B21" s="11" t="s">
        <v>22</v>
      </c>
      <c r="C21" s="12">
        <v>45315</v>
      </c>
      <c r="D21" s="12">
        <v>45407</v>
      </c>
      <c r="E21" s="13">
        <f t="shared" si="29"/>
        <v>92</v>
      </c>
      <c r="F21" s="14">
        <v>0.77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</row>
    <row r="22" spans="1:65" x14ac:dyDescent="0.35">
      <c r="A22" s="10" t="s">
        <v>8</v>
      </c>
      <c r="B22" s="11" t="s">
        <v>23</v>
      </c>
      <c r="C22" s="12">
        <v>45383</v>
      </c>
      <c r="D22" s="12">
        <v>45443</v>
      </c>
      <c r="E22" s="13">
        <f t="shared" si="29"/>
        <v>60</v>
      </c>
      <c r="F22" s="14">
        <v>0.95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</row>
    <row r="23" spans="1:65" x14ac:dyDescent="0.35">
      <c r="A23" s="15" t="s">
        <v>9</v>
      </c>
      <c r="B23" s="16" t="s">
        <v>24</v>
      </c>
      <c r="C23" s="17">
        <v>45391</v>
      </c>
      <c r="D23" s="17">
        <v>45431</v>
      </c>
      <c r="E23" s="18">
        <f t="shared" si="29"/>
        <v>40</v>
      </c>
      <c r="F23" s="19">
        <v>1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</row>
  </sheetData>
  <phoneticPr fontId="2" type="noConversion"/>
  <conditionalFormatting sqref="H10:BM23">
    <cfRule type="expression" dxfId="3" priority="4">
      <formula>AND(H$7&gt;=$C10,H$7&lt;=$D10)</formula>
    </cfRule>
    <cfRule type="expression" dxfId="2" priority="2">
      <formula>AND(H$7&gt;=$C10,H$7&lt;=$C10+($E10*$F10)-1)</formula>
    </cfRule>
  </conditionalFormatting>
  <conditionalFormatting sqref="F10:F23">
    <cfRule type="dataBar" priority="3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{D2A4A68C-2989-4B81-8B94-1A0DE5C2FC44}</x14:id>
        </ext>
      </extLst>
    </cfRule>
  </conditionalFormatting>
  <conditionalFormatting sqref="H7:BM23">
    <cfRule type="expression" dxfId="0" priority="1">
      <formula>H$8=$B$5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A4A68C-2989-4B81-8B94-1A0DE5C2FC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F10:F23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dhanrajrajput8165@gmail.com</dc:creator>
  <cp:lastModifiedBy>dhanrajrajput8165@gmail.com</cp:lastModifiedBy>
  <dcterms:created xsi:type="dcterms:W3CDTF">2024-06-05T11:45:27Z</dcterms:created>
  <dcterms:modified xsi:type="dcterms:W3CDTF">2024-06-05T12:45:23Z</dcterms:modified>
</cp:coreProperties>
</file>