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/Desktop/Columbia Data Analytics Bootcamp/"/>
    </mc:Choice>
  </mc:AlternateContent>
  <xr:revisionPtr revIDLastSave="0" documentId="13_ncr:1_{2A04CEE6-A872-8C44-8E90-F84C79468DCF}" xr6:coauthVersionLast="47" xr6:coauthVersionMax="47" xr10:uidLastSave="{00000000-0000-0000-0000-000000000000}"/>
  <bookViews>
    <workbookView xWindow="28800" yWindow="0" windowWidth="27320" windowHeight="15360" firstSheet="1" activeTab="4" xr2:uid="{00000000-000D-0000-FFFF-FFFF00000000}"/>
  </bookViews>
  <sheets>
    <sheet name="Subcategory Statistics" sheetId="5" r:id="rId1"/>
    <sheet name="Outcomes Based on Launch Date" sheetId="9" r:id="rId2"/>
    <sheet name="Kickstarter" sheetId="1" r:id="rId3"/>
    <sheet name="Failed US Kickstarters" sheetId="12" r:id="rId4"/>
    <sheet name="Descriptive Statistics" sheetId="13" r:id="rId5"/>
    <sheet name="Successful US Kickstarters" sheetId="11" r:id="rId6"/>
    <sheet name="Sheet9" sheetId="10" r:id="rId7"/>
    <sheet name="Category Statistics worksheet" sheetId="2" r:id="rId8"/>
  </sheets>
  <externalReferences>
    <externalReference r:id="rId9"/>
    <externalReference r:id="rId10"/>
  </externalReferences>
  <definedNames>
    <definedName name="_xlnm._FilterDatabase" localSheetId="2" hidden="1">Kickstarter!$F$1:$F$4115</definedName>
    <definedName name="泡24">Kickstarter!$P$2:$P$4115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3" l="1"/>
  <c r="C3" i="13"/>
  <c r="B3" i="13"/>
  <c r="C2" i="13"/>
  <c r="D2" i="10"/>
  <c r="B2" i="10"/>
  <c r="C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<sst xmlns="http://schemas.openxmlformats.org/spreadsheetml/2006/main" count="41129" uniqueCount="8391">
  <si>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</si>
  <si>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</si>
  <si>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</si>
  <si>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</si>
  <si>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</si>
  <si>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</si>
  <si>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</si>
  <si>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</si>
  <si>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</si>
  <si>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</si>
  <si>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</si>
  <si>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</si>
  <si>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</si>
  <si>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</si>
  <si>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</si>
  <si>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</si>
  <si>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</si>
  <si>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</si>
  <si>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</si>
  <si>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</si>
  <si>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</si>
  <si>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</si>
  <si>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</si>
  <si>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</si>
  <si>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</si>
  <si>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</si>
  <si>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</si>
  <si>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</si>
  <si>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</si>
  <si>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</si>
  <si>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</si>
  <si>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</si>
  <si>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</si>
  <si>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</si>
  <si>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</si>
  <si>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</si>
  <si>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</si>
  <si>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</si>
  <si>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</si>
  <si>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</si>
  <si>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</si>
  <si>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</si>
  <si>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</si>
  <si>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</si>
  <si>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</si>
  <si>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</si>
  <si>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</si>
  <si>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</si>
  <si>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</si>
  <si>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</si>
  <si>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</si>
  <si>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</si>
  <si>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</si>
  <si>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</si>
  <si>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</si>
  <si>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</si>
  <si>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</si>
  <si>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</si>
  <si>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</si>
  <si>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</si>
  <si>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</si>
  <si>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</si>
  <si>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</si>
  <si>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</si>
  <si>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</si>
  <si>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</si>
  <si>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</si>
  <si>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</si>
  <si>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</si>
  <si>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</si>
  <si>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</si>
  <si>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</si>
  <si>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</si>
  <si>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</si>
  <si>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</si>
  <si>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</si>
  <si>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</si>
  <si>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</si>
  <si>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</si>
  <si>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</si>
  <si>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</si>
  <si>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</si>
  <si>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</si>
  <si>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</si>
  <si>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</si>
  <si>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</si>
  <si>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</si>
  <si>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</si>
  <si>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</si>
  <si>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</si>
  <si>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</si>
  <si>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</si>
  <si>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</si>
  <si>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</si>
  <si>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</si>
  <si>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</si>
  <si>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</si>
  <si>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</si>
  <si>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</si>
  <si>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</si>
  <si>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</si>
  <si>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</si>
  <si>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</si>
  <si>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</si>
  <si>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</si>
  <si>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</si>
  <si>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</si>
  <si>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</si>
  <si>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</si>
  <si>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</si>
  <si>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</si>
  <si>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</si>
  <si>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</si>
  <si>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</si>
  <si>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</si>
  <si>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</si>
  <si>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</si>
  <si>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</si>
  <si>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</si>
  <si>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</si>
  <si>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</si>
  <si>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</si>
  <si>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</si>
  <si>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</si>
  <si>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</si>
  <si>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</si>
  <si>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</si>
  <si>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</si>
  <si>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</si>
  <si>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</si>
  <si>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</si>
  <si>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</si>
  <si>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</si>
  <si>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</si>
  <si>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</si>
  <si>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</si>
  <si>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</si>
  <si>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</si>
  <si>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</si>
  <si>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</si>
  <si>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</si>
  <si>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</si>
  <si>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</si>
  <si>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</si>
  <si>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</si>
  <si>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</si>
  <si>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</si>
  <si>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</si>
  <si>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</si>
  <si>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</si>
  <si>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</si>
  <si>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</si>
  <si>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</si>
  <si>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</si>
  <si>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</si>
  <si>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</si>
  <si>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</si>
  <si>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</si>
  <si>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</si>
  <si>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</si>
  <si>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</si>
  <si>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</si>
  <si>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</si>
  <si>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</si>
  <si>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</si>
  <si>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</si>
  <si>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</si>
  <si>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</si>
  <si>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</si>
  <si>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</si>
  <si>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</si>
  <si>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</si>
  <si>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</si>
  <si>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</si>
  <si>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</si>
  <si>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</si>
  <si>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</si>
  <si>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</si>
  <si>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</si>
  <si>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</si>
  <si>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</si>
  <si>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</si>
  <si>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</si>
  <si>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</si>
  <si>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</si>
  <si>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</si>
  <si>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</si>
  <si>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</si>
  <si>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</si>
  <si>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</si>
  <si>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</si>
  <si>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</si>
  <si>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</si>
  <si>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</si>
  <si>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</si>
  <si>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</si>
  <si>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</si>
  <si>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</si>
  <si>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</si>
  <si>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</si>
  <si>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</si>
  <si>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</si>
  <si>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</si>
  <si>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</si>
  <si>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</si>
  <si>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</si>
  <si>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</si>
  <si>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</si>
  <si>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</si>
  <si>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</si>
  <si>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</si>
  <si>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</si>
  <si>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</si>
  <si>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</si>
  <si>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</si>
  <si>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</si>
  <si>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</si>
  <si>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</si>
  <si>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</si>
  <si>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</si>
  <si>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</si>
  <si>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</si>
  <si>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</si>
  <si>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</si>
  <si>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</si>
  <si>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</si>
  <si>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</si>
  <si>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</si>
  <si>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</si>
  <si>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</si>
  <si>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</si>
  <si>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</si>
  <si>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</si>
  <si>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</si>
  <si>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</si>
  <si>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</si>
  <si>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</si>
  <si>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</si>
  <si>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</si>
  <si>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</si>
  <si>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</si>
  <si>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</si>
  <si>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</si>
  <si>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</si>
  <si>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</si>
  <si>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</si>
  <si>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</si>
  <si>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</si>
  <si>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</si>
  <si>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</si>
  <si>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</si>
  <si>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</si>
  <si>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</si>
  <si>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</si>
  <si>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</si>
  <si>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</si>
  <si>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</si>
  <si>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</si>
  <si>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</si>
  <si>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</si>
  <si>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</si>
  <si>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</si>
  <si>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</si>
  <si>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</si>
  <si>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</si>
  <si>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</si>
  <si>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</si>
  <si>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</si>
  <si>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</si>
  <si>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</si>
  <si>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</si>
  <si>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</si>
  <si>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</si>
  <si>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</si>
  <si>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</si>
  <si>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</si>
  <si>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</si>
  <si>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</si>
  <si>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</si>
  <si>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</si>
  <si>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</si>
  <si>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</si>
  <si>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</si>
  <si>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</si>
  <si>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</si>
  <si>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</si>
  <si>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</si>
  <si>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</si>
  <si>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</si>
  <si>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</si>
  <si>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</si>
  <si>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</si>
  <si>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</si>
  <si>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</si>
  <si>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</si>
  <si>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</si>
  <si>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</si>
  <si>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</si>
  <si>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</si>
  <si>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</si>
  <si>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</si>
  <si>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</si>
  <si>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</si>
  <si>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</si>
  <si>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</si>
  <si>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</si>
  <si>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</si>
  <si>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</si>
  <si>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</si>
  <si>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</si>
  <si>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</si>
  <si>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</si>
  <si>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</si>
  <si>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</si>
  <si>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</si>
  <si>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</si>
  <si>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</si>
  <si>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</si>
  <si>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</si>
  <si>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</si>
  <si>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</si>
  <si>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</si>
  <si>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</si>
  <si>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</si>
  <si>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</si>
  <si>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</si>
  <si>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</si>
  <si>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</si>
  <si>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</si>
  <si>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</si>
  <si>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</si>
  <si>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</si>
  <si>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</si>
  <si>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</si>
  <si>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</si>
  <si>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</si>
  <si>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</si>
  <si>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</si>
  <si>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</si>
  <si>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</si>
  <si>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</si>
  <si>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</si>
  <si>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</si>
  <si>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</si>
  <si>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</si>
  <si>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</si>
  <si>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</si>
  <si>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</si>
  <si>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</si>
  <si>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</si>
  <si>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</si>
  <si>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</si>
  <si>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</si>
  <si>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</si>
  <si>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</si>
  <si>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</si>
  <si>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</si>
  <si>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</si>
  <si>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</si>
  <si>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</si>
  <si>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</si>
  <si>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</si>
  <si>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</si>
  <si>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</si>
  <si>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</si>
  <si>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</si>
  <si>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</si>
  <si>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</si>
  <si>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</si>
  <si>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</si>
  <si>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</si>
  <si>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</si>
  <si>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</si>
  <si>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</si>
  <si>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</si>
  <si>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</si>
  <si>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</si>
  <si>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</si>
  <si>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</si>
  <si>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</si>
  <si>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</si>
  <si>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</si>
  <si>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</si>
  <si>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</si>
  <si>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</si>
  <si>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</si>
  <si>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</si>
  <si>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</si>
  <si>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</si>
  <si>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</si>
  <si>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</si>
  <si>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</si>
  <si>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</si>
  <si>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</si>
  <si>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</si>
  <si>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</si>
  <si>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</si>
  <si>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</si>
  <si>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</si>
  <si>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</si>
  <si>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</si>
  <si>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</si>
  <si>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</si>
  <si>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</si>
  <si>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</si>
  <si>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</si>
  <si>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</si>
  <si>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</si>
  <si>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</si>
  <si>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</si>
  <si>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</si>
  <si>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</si>
  <si>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</si>
  <si>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</si>
  <si>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</si>
  <si>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</si>
  <si>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</si>
  <si>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</si>
  <si>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</si>
  <si>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</si>
  <si>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</si>
  <si>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</si>
  <si>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</si>
  <si>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</si>
  <si>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</si>
  <si>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</si>
  <si>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</si>
  <si>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</si>
  <si>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</si>
  <si>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</si>
  <si>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</si>
  <si>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</si>
  <si>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</si>
  <si>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</si>
  <si>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</si>
  <si>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</si>
  <si>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</si>
  <si>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</si>
  <si>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</si>
  <si>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</si>
  <si>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</si>
  <si>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</si>
  <si>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</si>
  <si>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</si>
  <si>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</si>
  <si>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</si>
  <si>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</si>
  <si>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</si>
  <si>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</si>
  <si>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</si>
  <si>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</si>
  <si>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</si>
  <si>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</si>
  <si>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</si>
  <si>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</si>
  <si>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</si>
  <si>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</si>
  <si>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</si>
  <si>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</si>
  <si>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</si>
  <si>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</si>
  <si>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</si>
  <si>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</si>
  <si>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</si>
  <si>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</si>
  <si>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</si>
  <si>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</si>
  <si>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</si>
  <si>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</si>
  <si>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</si>
  <si>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</si>
  <si>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</si>
  <si>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</si>
  <si>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</si>
  <si>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</si>
  <si>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</si>
  <si>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</si>
  <si>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</si>
  <si>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</si>
  <si>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</si>
  <si>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</si>
  <si>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</si>
  <si>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</si>
  <si>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</si>
  <si>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</si>
  <si>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</si>
  <si>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</si>
  <si>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</si>
  <si>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</si>
  <si>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</si>
  <si>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</si>
  <si>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</si>
  <si>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</si>
  <si>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</si>
  <si>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</si>
  <si>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</si>
  <si>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</si>
  <si>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</si>
  <si>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</si>
  <si>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</si>
  <si>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</si>
  <si>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</si>
  <si>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</si>
  <si>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</si>
  <si>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</si>
  <si>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</si>
  <si>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</si>
  <si>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</si>
  <si>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</si>
  <si>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</si>
  <si>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</si>
  <si>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</si>
  <si>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</si>
  <si>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</si>
  <si>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</si>
  <si>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</si>
  <si>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</si>
  <si>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</si>
  <si>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</si>
  <si>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</si>
  <si>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</si>
  <si>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</si>
  <si>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</si>
  <si>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</si>
  <si>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</si>
  <si>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</si>
  <si>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</si>
  <si>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</si>
  <si>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</si>
  <si>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</si>
  <si>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</si>
  <si>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</si>
  <si>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</si>
  <si>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</si>
  <si>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</si>
  <si>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</si>
  <si>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</si>
  <si>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</si>
  <si>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</si>
  <si>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</si>
  <si>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</si>
  <si>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</si>
  <si>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</si>
  <si>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</si>
  <si>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</si>
  <si>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</si>
  <si>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</si>
  <si>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</si>
  <si>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</si>
  <si>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</si>
  <si>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</si>
  <si>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</si>
  <si>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</si>
  <si>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</si>
  <si>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</si>
  <si>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</si>
  <si>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</si>
  <si>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</si>
  <si>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</si>
  <si>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</si>
  <si>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</si>
  <si>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</si>
  <si>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</si>
  <si>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</si>
  <si>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</si>
  <si>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</si>
  <si>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</si>
  <si>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</si>
  <si>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</si>
  <si>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</si>
  <si>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</si>
  <si>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</si>
  <si>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</si>
  <si>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</si>
  <si>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</si>
  <si>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</si>
  <si>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</si>
  <si>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</si>
  <si>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</si>
  <si>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</si>
  <si>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</si>
  <si>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</si>
  <si>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</si>
  <si>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</si>
  <si>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</si>
  <si>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</si>
  <si>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</si>
  <si>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</si>
  <si>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</si>
  <si>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</si>
  <si>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</si>
  <si>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</si>
  <si>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</si>
  <si>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</si>
  <si>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</si>
  <si>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</si>
  <si>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</si>
  <si>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</si>
  <si>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</si>
  <si>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</si>
  <si>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</si>
  <si>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</si>
  <si>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</si>
  <si>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</si>
  <si>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</si>
  <si>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</si>
  <si>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</si>
  <si>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</si>
  <si>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</si>
  <si>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</si>
  <si>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</si>
  <si>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</si>
  <si>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</si>
  <si>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</si>
  <si>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</si>
  <si>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</si>
  <si>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</si>
  <si>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</si>
  <si>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</si>
  <si>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</si>
  <si>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</si>
  <si>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</si>
  <si>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</si>
  <si>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</si>
  <si>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</si>
  <si>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</si>
  <si>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</si>
  <si>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</si>
  <si>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</si>
  <si>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</si>
  <si>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</si>
  <si>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</si>
  <si>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</si>
  <si>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</si>
  <si>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</si>
  <si>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</si>
  <si>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</si>
  <si>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</si>
  <si>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</si>
  <si>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</si>
  <si>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</si>
  <si>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</si>
  <si>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</si>
  <si>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</si>
  <si>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</si>
  <si>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</si>
  <si>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</si>
  <si>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</si>
  <si>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</si>
  <si>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</si>
  <si>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</si>
  <si>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</si>
  <si>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</si>
  <si>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</si>
  <si>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</si>
  <si>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</si>
  <si>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</si>
  <si>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</si>
  <si>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</si>
  <si>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</si>
  <si>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</si>
  <si>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</si>
  <si>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</si>
  <si>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</si>
  <si>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</si>
  <si>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</si>
  <si>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</si>
  <si>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</si>
  <si>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</si>
  <si>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</si>
  <si>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</si>
  <si>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</si>
  <si>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</si>
  <si>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</si>
  <si>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</si>
  <si>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</si>
  <si>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</si>
  <si>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</si>
  <si>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</si>
  <si>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</si>
  <si>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</si>
  <si>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</si>
  <si>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</si>
  <si>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</si>
  <si>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</si>
  <si>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</si>
  <si>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</si>
  <si>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</si>
  <si>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</si>
  <si>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</si>
  <si>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</si>
  <si>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</si>
  <si>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</si>
  <si>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</si>
  <si>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</si>
  <si>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</si>
  <si>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</si>
  <si>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</si>
  <si>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</si>
  <si>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</si>
  <si>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</si>
  <si>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</si>
  <si>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</si>
  <si>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</si>
  <si>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</si>
  <si>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</si>
  <si>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</si>
  <si>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</si>
  <si>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</si>
  <si>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</si>
  <si>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</si>
  <si>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</si>
  <si>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</si>
  <si>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</si>
  <si>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</si>
  <si>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</si>
  <si>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</si>
  <si>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</si>
  <si>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</si>
  <si>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</si>
  <si>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</si>
  <si>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</si>
  <si>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</si>
  <si>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</si>
  <si>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</si>
  <si>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</si>
  <si>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</si>
  <si>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</si>
  <si>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</si>
  <si>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</si>
  <si>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</si>
  <si>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</si>
  <si>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</si>
  <si>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</si>
  <si>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</si>
  <si>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</si>
  <si>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</si>
  <si>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</si>
  <si>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</si>
  <si>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</si>
  <si>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</si>
  <si>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</si>
  <si>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</si>
  <si>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</si>
  <si>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</si>
  <si>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</si>
  <si>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</si>
  <si>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</si>
  <si>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</si>
  <si>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</si>
  <si>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</si>
  <si>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</si>
  <si>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</si>
  <si>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</si>
  <si>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</si>
  <si>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</si>
  <si>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</si>
  <si>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</si>
  <si>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</si>
  <si>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</si>
  <si>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</si>
  <si>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</si>
  <si>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</si>
  <si>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</si>
  <si>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</si>
  <si>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</si>
  <si>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</si>
  <si>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</si>
  <si>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</si>
  <si>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</si>
  <si>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</si>
  <si>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</si>
  <si>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</si>
  <si>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</si>
  <si>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</si>
  <si>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</si>
  <si>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</si>
  <si>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</si>
  <si>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</si>
  <si>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</si>
  <si>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</si>
  <si>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</si>
  <si>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</si>
  <si>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</si>
  <si>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</si>
  <si>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</si>
  <si>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</si>
  <si>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</si>
  <si>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</si>
  <si>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</si>
  <si>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</si>
  <si>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</si>
  <si>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</si>
  <si>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</si>
  <si>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</si>
  <si>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</si>
  <si>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</si>
  <si>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</si>
  <si>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</si>
  <si>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</si>
  <si>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</si>
  <si>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</si>
  <si>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</si>
  <si>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</si>
  <si>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</si>
  <si>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</si>
  <si>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</si>
  <si>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</si>
  <si>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</si>
  <si>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</si>
  <si>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</si>
  <si>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</si>
  <si>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</si>
  <si>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</si>
  <si>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</si>
  <si>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</si>
  <si>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</si>
  <si>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</si>
  <si>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</si>
  <si>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</si>
  <si>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</si>
  <si>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</si>
  <si>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</si>
  <si>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</si>
  <si>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</si>
  <si>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</si>
  <si>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</si>
  <si>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</si>
  <si>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</si>
  <si>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</si>
  <si>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</si>
  <si>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</si>
  <si>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</si>
  <si>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</si>
  <si>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</si>
  <si>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</si>
  <si>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</si>
  <si>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</si>
  <si>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</si>
  <si>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</si>
  <si>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</si>
  <si>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</si>
  <si>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</si>
  <si>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</si>
  <si>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</si>
  <si>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</si>
  <si>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</si>
  <si>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</si>
  <si>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</si>
  <si>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</si>
  <si>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</si>
  <si>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</si>
  <si>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</si>
  <si>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</si>
  <si>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</si>
  <si>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</si>
  <si>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</si>
  <si>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</si>
  <si>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</si>
  <si>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</si>
  <si>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</si>
  <si>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</si>
  <si>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</si>
  <si>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</si>
  <si>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</si>
  <si>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</si>
  <si>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</si>
  <si>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</si>
  <si>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</si>
  <si>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</si>
  <si>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</si>
  <si>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</si>
  <si>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</si>
  <si>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</si>
  <si>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</si>
  <si>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</si>
  <si>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</si>
  <si>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</si>
  <si>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</si>
  <si>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</si>
  <si>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</si>
  <si>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</si>
  <si>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</si>
  <si>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</si>
  <si>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</si>
  <si>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</si>
  <si>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</si>
  <si>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</si>
  <si>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</si>
  <si>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</si>
  <si>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</si>
  <si>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</si>
  <si>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</si>
  <si>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</si>
  <si>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</si>
  <si>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</si>
  <si>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</si>
  <si>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</si>
  <si>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</si>
  <si>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</si>
  <si>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</si>
  <si>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</si>
  <si>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</si>
  <si>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</si>
  <si>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</si>
  <si>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</si>
  <si>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</si>
  <si>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</si>
  <si>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</si>
  <si>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</si>
  <si>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</si>
  <si>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</si>
  <si>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</si>
  <si>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</si>
  <si>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</si>
  <si>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</si>
  <si>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</si>
  <si>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</si>
  <si>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</si>
  <si>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</si>
  <si>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</si>
  <si>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</si>
  <si>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</si>
  <si>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</si>
  <si>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</si>
  <si>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</si>
  <si>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</si>
  <si>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</si>
  <si>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</si>
  <si>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</si>
  <si>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</si>
  <si>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</si>
  <si>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</si>
  <si>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</si>
  <si>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</si>
  <si>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</si>
  <si>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</si>
  <si>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</si>
  <si>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</si>
  <si>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</si>
  <si>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</si>
  <si>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</si>
  <si>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</si>
  <si>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</si>
  <si>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</si>
  <si>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</si>
  <si>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</si>
  <si>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</si>
  <si>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</si>
  <si>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</si>
  <si>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</si>
  <si>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</si>
  <si>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</si>
  <si>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</si>
  <si>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</si>
  <si>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</si>
  <si>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</si>
  <si>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</si>
  <si>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</si>
  <si>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</si>
  <si>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</si>
  <si>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</si>
  <si>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</si>
  <si>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</si>
  <si>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</si>
  <si>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</si>
  <si>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</si>
  <si>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</si>
  <si>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</si>
  <si>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</si>
  <si>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</si>
  <si>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</si>
  <si>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</si>
  <si>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</si>
  <si>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</si>
  <si>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</si>
  <si>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</si>
  <si>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</si>
  <si>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</si>
  <si>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</si>
  <si>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</si>
  <si>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</si>
  <si>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</si>
  <si>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</si>
  <si>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</si>
  <si>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</si>
  <si>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</si>
  <si>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</si>
  <si>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</si>
  <si>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</si>
  <si>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</si>
  <si>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</si>
  <si>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</si>
  <si>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</si>
  <si>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</si>
  <si>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</si>
  <si>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</si>
  <si>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</si>
  <si>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</si>
  <si>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</si>
  <si>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</si>
  <si>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</si>
  <si>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</si>
  <si>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</si>
  <si>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</si>
  <si>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</si>
  <si>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</si>
  <si>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</si>
  <si>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</si>
  <si>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</si>
  <si>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</si>
  <si>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</si>
  <si>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</si>
  <si>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</si>
  <si>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</si>
  <si>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</si>
  <si>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</si>
  <si>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</si>
  <si>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</si>
  <si>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</si>
  <si>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</si>
  <si>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</si>
  <si>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</si>
  <si>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</si>
  <si>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</si>
  <si>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</si>
  <si>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</si>
  <si>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</si>
  <si>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</si>
  <si>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</si>
  <si>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</si>
  <si>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</si>
  <si>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</si>
  <si>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</si>
  <si>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</si>
  <si>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</si>
  <si>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</si>
  <si>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</si>
  <si>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</si>
  <si>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</si>
  <si>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</si>
  <si>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</si>
  <si>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</si>
  <si>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</si>
  <si>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</si>
  <si>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</si>
  <si>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</si>
  <si>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</si>
  <si>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</si>
  <si>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</si>
  <si>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</si>
  <si>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</si>
  <si>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</si>
  <si>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</si>
  <si>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</si>
  <si>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</si>
  <si>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</si>
  <si>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</si>
  <si>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</si>
  <si>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</si>
  <si>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</si>
  <si>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</si>
  <si>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</si>
  <si>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</si>
  <si>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</si>
  <si>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</si>
  <si>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</si>
  <si>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</si>
  <si>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</si>
  <si>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</si>
  <si>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</si>
  <si>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</si>
  <si>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</si>
  <si>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</si>
  <si>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</si>
  <si>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</si>
  <si>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</si>
  <si>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</si>
  <si>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</si>
  <si>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</si>
  <si>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</si>
  <si>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</si>
  <si>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</si>
  <si>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</si>
  <si>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</si>
  <si>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</si>
  <si>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</si>
  <si>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</si>
  <si>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</si>
  <si>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</si>
  <si>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</si>
  <si>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</si>
  <si>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</si>
  <si>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</si>
  <si>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</si>
  <si>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</si>
  <si>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</si>
  <si>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</si>
  <si>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</si>
  <si>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</si>
  <si>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</si>
  <si>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</si>
  <si>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</si>
  <si>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</si>
  <si>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</si>
  <si>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</si>
  <si>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</si>
  <si>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</si>
  <si>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</si>
  <si>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</si>
  <si>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</si>
  <si>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</si>
  <si>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</si>
  <si>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</si>
  <si>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</si>
  <si>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</si>
  <si>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</si>
  <si>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</si>
  <si>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</si>
  <si>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</si>
  <si>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</si>
  <si>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</si>
  <si>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</si>
  <si>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</si>
  <si>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</si>
  <si>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</si>
  <si>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</si>
  <si>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</si>
  <si>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</si>
  <si>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</si>
  <si>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</si>
  <si>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</si>
  <si>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</si>
  <si>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</si>
  <si>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</si>
  <si>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</si>
  <si>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</si>
  <si>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</si>
  <si>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</si>
  <si>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</si>
  <si>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</si>
  <si>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</si>
  <si>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</si>
  <si>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</si>
  <si>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</si>
  <si>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</si>
  <si>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</si>
  <si>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</si>
  <si>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</si>
  <si>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</si>
  <si>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</si>
  <si>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</si>
  <si>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</si>
  <si>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</si>
  <si>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</si>
  <si>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</si>
  <si>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</si>
  <si>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</si>
  <si>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</si>
  <si>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</si>
  <si>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</si>
  <si>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</si>
  <si>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</si>
  <si>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</si>
  <si>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</si>
  <si>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</si>
  <si>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</si>
  <si>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</si>
  <si>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</si>
  <si>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</si>
  <si>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</si>
  <si>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</si>
  <si>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</si>
  <si>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</si>
  <si>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</si>
  <si>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</si>
  <si>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</si>
  <si>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</si>
  <si>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</si>
  <si>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</si>
  <si>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</si>
  <si>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</si>
  <si>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</si>
  <si>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</si>
  <si>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</si>
  <si>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</si>
  <si>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</si>
  <si>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</si>
  <si>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</si>
  <si>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</si>
  <si>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</si>
  <si>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</si>
  <si>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</si>
  <si>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</si>
  <si>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</si>
  <si>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</si>
  <si>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</si>
  <si>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</si>
  <si>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</si>
  <si>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</si>
  <si>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</si>
  <si>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</si>
  <si>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</si>
  <si>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</si>
  <si>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</si>
  <si>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</si>
  <si>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</si>
  <si>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</si>
  <si>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</si>
  <si>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</si>
  <si>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</si>
  <si>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</si>
  <si>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</si>
  <si>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</si>
  <si>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</si>
  <si>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</si>
  <si>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</si>
  <si>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</si>
  <si>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</si>
  <si>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</si>
  <si>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</si>
  <si>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</si>
  <si>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</si>
  <si>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</si>
  <si>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</si>
  <si>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</si>
  <si>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</si>
  <si>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</si>
  <si>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</si>
  <si>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</si>
  <si>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</si>
  <si>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</si>
  <si>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</si>
  <si>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</si>
  <si>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</si>
  <si>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</si>
  <si>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</si>
  <si>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</si>
  <si>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</si>
  <si>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</si>
  <si>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</si>
  <si>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</si>
  <si>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</si>
  <si>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</si>
  <si>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</si>
  <si>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</si>
  <si>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</si>
  <si>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</si>
  <si>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</si>
  <si>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</si>
  <si>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</si>
  <si>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</si>
  <si>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</si>
  <si>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</si>
  <si>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</si>
  <si>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</si>
  <si>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</si>
  <si>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</si>
  <si>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</si>
  <si>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</si>
  <si>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</si>
  <si>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</si>
  <si>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</si>
  <si>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</si>
  <si>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</si>
  <si>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</si>
  <si>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</si>
  <si>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</si>
  <si>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</si>
  <si>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</si>
  <si>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</si>
  <si>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</si>
  <si>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</si>
  <si>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</si>
  <si>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</si>
  <si>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</si>
  <si>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</si>
  <si>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</si>
  <si>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</si>
  <si>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</si>
  <si>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</si>
  <si>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</si>
  <si>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</si>
  <si>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</si>
  <si>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</si>
  <si>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</si>
  <si>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</si>
  <si>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</si>
  <si>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</si>
  <si>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</si>
  <si>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</si>
  <si>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</si>
  <si>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</si>
  <si>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</si>
  <si>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</si>
  <si>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</si>
  <si>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</si>
  <si>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</si>
  <si>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</si>
  <si>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</si>
  <si>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</si>
  <si>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</si>
  <si>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</si>
  <si>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</si>
  <si>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</si>
  <si>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</si>
  <si>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</si>
  <si>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</si>
  <si>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</si>
  <si>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</si>
  <si>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</si>
  <si>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</si>
  <si>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</si>
  <si>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</si>
  <si>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</si>
  <si>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</si>
  <si>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</si>
  <si>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</si>
  <si>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</si>
  <si>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</si>
  <si>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</si>
  <si>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</si>
  <si>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</si>
  <si>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</si>
  <si>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</si>
  <si>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</si>
  <si>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</si>
  <si>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</si>
  <si>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</si>
  <si>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</si>
  <si>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</si>
  <si>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</si>
  <si>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</si>
  <si>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</si>
  <si>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</si>
  <si>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</si>
  <si>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</si>
  <si>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</si>
  <si>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</si>
  <si>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</si>
  <si>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</si>
  <si>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</si>
  <si>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</si>
  <si>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</si>
  <si>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</si>
  <si>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</si>
  <si>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</si>
  <si>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</si>
  <si>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</si>
  <si>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</si>
  <si>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</si>
  <si>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</si>
  <si>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</si>
  <si>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</si>
  <si>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</si>
  <si>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</si>
  <si>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</si>
  <si>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</si>
  <si>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</si>
  <si>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</si>
  <si>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</si>
  <si>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</si>
  <si>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</si>
  <si>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</si>
  <si>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</si>
  <si>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</si>
  <si>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</si>
  <si>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</si>
  <si>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</si>
  <si>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</si>
  <si>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</si>
  <si>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</si>
  <si>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</si>
  <si>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</si>
  <si>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</si>
  <si>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</si>
  <si>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</si>
  <si>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</si>
  <si>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</si>
  <si>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</si>
  <si>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</si>
  <si>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</si>
  <si>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</si>
  <si>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</si>
  <si>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</si>
  <si>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</si>
  <si>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</si>
  <si>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</si>
  <si>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</si>
  <si>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</si>
  <si>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</si>
  <si>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</si>
  <si>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</si>
  <si>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</si>
  <si>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</si>
  <si>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</si>
  <si>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</si>
  <si>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</si>
  <si>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</si>
  <si>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</si>
  <si>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</si>
  <si>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</si>
  <si>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</si>
  <si>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</si>
  <si>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</si>
  <si>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</si>
  <si>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</si>
  <si>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</si>
  <si>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</si>
  <si>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</si>
  <si>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</si>
  <si>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</si>
  <si>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</si>
  <si>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</si>
  <si>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</si>
  <si>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</si>
  <si>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</si>
  <si>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</si>
  <si>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</si>
  <si>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</si>
  <si>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</si>
  <si>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</si>
  <si>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</si>
  <si>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</si>
  <si>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</si>
  <si>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</si>
  <si>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</si>
  <si>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</si>
  <si>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</si>
  <si>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</si>
  <si>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</si>
  <si>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</si>
  <si>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</si>
  <si>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</si>
  <si>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</si>
  <si>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</si>
  <si>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</si>
  <si>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</si>
  <si>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</si>
  <si>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</si>
  <si>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</si>
  <si>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</si>
  <si>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</si>
  <si>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</si>
  <si>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</si>
  <si>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</si>
  <si>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</si>
  <si>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</si>
  <si>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</si>
  <si>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</si>
  <si>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</si>
  <si>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</si>
  <si>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</si>
  <si>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</si>
  <si>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</si>
  <si>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</si>
  <si>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</si>
  <si>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</si>
  <si>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</si>
  <si>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</si>
  <si>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</si>
  <si>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</si>
  <si>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</si>
  <si>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</si>
  <si>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</si>
  <si>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</si>
  <si>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</si>
  <si>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</si>
  <si>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</si>
  <si>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</si>
  <si>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</si>
  <si>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</si>
  <si>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</si>
  <si>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</si>
  <si>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</si>
  <si>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</si>
  <si>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</si>
  <si>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</si>
  <si>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</si>
  <si>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</si>
  <si>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</si>
  <si>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</si>
  <si>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</si>
  <si>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</si>
  <si>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</si>
  <si>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</si>
  <si>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</si>
  <si>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</si>
  <si>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</si>
  <si>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</si>
  <si>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</si>
  <si>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</si>
  <si>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</si>
  <si>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</si>
  <si>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</si>
  <si>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</si>
  <si>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</si>
  <si>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</si>
  <si>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</si>
  <si>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</si>
  <si>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</si>
  <si>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</si>
  <si>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</si>
  <si>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</si>
  <si>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</si>
  <si>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</si>
  <si>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</si>
  <si>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</si>
  <si>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</si>
  <si>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</si>
  <si>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</si>
  <si>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</si>
  <si>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</si>
  <si>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</si>
  <si>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</si>
  <si>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</si>
  <si>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</si>
  <si>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</si>
  <si>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</si>
  <si>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</si>
  <si>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</si>
  <si>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</si>
  <si>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</si>
  <si>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</si>
  <si>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</si>
  <si>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</si>
  <si>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</si>
  <si>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</si>
  <si>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</si>
  <si>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</si>
  <si>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</si>
  <si>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</si>
  <si>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</si>
  <si>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</si>
  <si>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</si>
  <si>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</si>
  <si>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</si>
  <si>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</si>
  <si>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</si>
  <si>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</si>
  <si>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</si>
  <si>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</si>
  <si>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</si>
  <si>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</si>
  <si>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</si>
  <si>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</si>
  <si>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</si>
  <si>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</si>
  <si>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</si>
  <si>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</si>
  <si>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</si>
  <si>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</si>
  <si>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</si>
  <si>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</si>
  <si>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</si>
  <si>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</si>
  <si>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</si>
  <si>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</si>
  <si>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</si>
  <si>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</si>
  <si>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</si>
  <si>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</si>
  <si>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</si>
  <si>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</si>
  <si>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</si>
  <si>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</si>
  <si>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</si>
  <si>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</si>
  <si>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</si>
  <si>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</si>
  <si>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</si>
  <si>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</si>
  <si>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</si>
  <si>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</si>
  <si>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</si>
  <si>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</si>
  <si>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</si>
  <si>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</si>
  <si>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</si>
  <si>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</si>
  <si>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</si>
  <si>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</si>
  <si>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</si>
  <si>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</si>
  <si>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</si>
  <si>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</si>
  <si>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</si>
  <si>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</si>
  <si>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</si>
  <si>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</si>
  <si>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</si>
  <si>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</si>
  <si>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</si>
  <si>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</si>
  <si>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</si>
  <si>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</si>
  <si>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</si>
  <si>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</si>
  <si>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</si>
  <si>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</si>
  <si>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</si>
  <si>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</si>
  <si>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</si>
  <si>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</si>
  <si>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</si>
  <si>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</si>
  <si>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</si>
  <si>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</si>
  <si>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</si>
  <si>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</si>
  <si>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</si>
  <si>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</si>
  <si>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</si>
  <si>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</si>
  <si>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</si>
  <si>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</si>
  <si>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</si>
  <si>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</si>
  <si>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</si>
  <si>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</si>
  <si>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</si>
  <si>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</si>
  <si>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</si>
  <si>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</si>
  <si>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</si>
  <si>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</si>
  <si>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</si>
  <si>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</si>
  <si>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</si>
  <si>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</si>
  <si>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</si>
  <si>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</si>
  <si>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</si>
  <si>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</si>
  <si>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</si>
  <si>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</si>
  <si>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</si>
  <si>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</si>
  <si>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</si>
  <si>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</si>
  <si>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</si>
  <si>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</si>
  <si>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</si>
  <si>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</si>
  <si>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</si>
  <si>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</si>
  <si>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</si>
  <si>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</si>
  <si>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</si>
  <si>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</si>
  <si>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</si>
  <si>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</si>
  <si>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</si>
  <si>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</si>
  <si>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</si>
  <si>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</si>
  <si>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</si>
  <si>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</si>
  <si>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</si>
  <si>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</si>
  <si>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</si>
  <si>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</si>
  <si>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</si>
  <si>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</si>
  <si>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</si>
  <si>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</si>
  <si>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</si>
  <si>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</si>
  <si>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</si>
  <si>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</si>
  <si>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</si>
  <si>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</si>
  <si>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</si>
  <si>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</si>
  <si>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</si>
  <si>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</si>
  <si>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</si>
  <si>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</si>
  <si>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</si>
  <si>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</si>
  <si>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</si>
  <si>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</si>
  <si>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</si>
  <si>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</si>
  <si>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</si>
  <si>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</si>
  <si>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</si>
  <si>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</si>
  <si>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</si>
  <si>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</si>
  <si>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</si>
  <si>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</si>
  <si>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</si>
  <si>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</si>
  <si>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</si>
  <si>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</si>
  <si>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</si>
  <si>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</si>
  <si>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</si>
  <si>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</si>
  <si>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</si>
  <si>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</si>
  <si>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</si>
  <si>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</si>
  <si>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</si>
  <si>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</si>
  <si>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</si>
  <si>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</si>
  <si>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</si>
  <si>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</si>
  <si>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</si>
  <si>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</si>
  <si>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</si>
  <si>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</si>
  <si>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</si>
  <si>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</si>
  <si>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</si>
  <si>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</si>
  <si>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</si>
  <si>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</si>
  <si>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</si>
  <si>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</si>
  <si>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</si>
  <si>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</si>
  <si>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</si>
  <si>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</si>
  <si>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</si>
  <si>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</si>
  <si>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</si>
  <si>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</si>
  <si>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</si>
  <si>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</si>
  <si>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</si>
  <si>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</si>
  <si>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</si>
  <si>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</si>
  <si>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</si>
  <si>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</si>
  <si>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</si>
  <si>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</si>
  <si>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</si>
  <si>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</si>
  <si>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</si>
  <si>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</si>
  <si>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</si>
  <si>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</si>
  <si>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</si>
  <si>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</si>
  <si>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</si>
  <si>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</si>
  <si>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</si>
  <si>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</si>
  <si>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</si>
  <si>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</si>
  <si>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</si>
  <si>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</si>
  <si>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</si>
  <si>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</si>
  <si>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</si>
  <si>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</si>
  <si>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</si>
  <si>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</si>
  <si>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</si>
  <si>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</si>
  <si>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</si>
  <si>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</si>
  <si>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</si>
  <si>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</si>
  <si>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</si>
  <si>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</si>
  <si>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</si>
  <si>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</si>
  <si>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</si>
  <si>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</si>
  <si>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</si>
  <si>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</si>
  <si>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</si>
  <si>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</si>
  <si>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</si>
  <si>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</si>
  <si>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</si>
  <si>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</si>
  <si>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</si>
  <si>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</si>
  <si>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</si>
  <si>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</si>
  <si>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</si>
  <si>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</si>
  <si>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</si>
  <si>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</si>
  <si>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</si>
  <si>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</si>
  <si>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</si>
  <si>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</si>
  <si>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</si>
  <si>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</si>
  <si>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</si>
  <si>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</si>
  <si>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</si>
  <si>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</si>
  <si>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</si>
  <si>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</si>
  <si>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</si>
  <si>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</si>
  <si>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</si>
  <si>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</si>
  <si>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</si>
  <si>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</si>
  <si>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</si>
  <si>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</si>
  <si>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</si>
  <si>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</si>
  <si>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</si>
  <si>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</si>
  <si>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</si>
  <si>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</si>
  <si>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</si>
  <si>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</si>
  <si>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</si>
  <si>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</si>
  <si>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</si>
  <si>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</si>
  <si>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</si>
  <si>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</si>
  <si>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</si>
  <si>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</si>
  <si>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</si>
  <si>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</si>
  <si>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</si>
  <si>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</si>
  <si>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</si>
  <si>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</si>
  <si>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</si>
  <si>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</si>
  <si>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</si>
  <si>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</si>
  <si>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</si>
  <si>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</si>
  <si>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</si>
  <si>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</si>
  <si>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</si>
  <si>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</si>
  <si>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</si>
  <si>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</si>
  <si>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</si>
  <si>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</si>
  <si>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</si>
  <si>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</si>
  <si>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</si>
  <si>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</si>
  <si>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</si>
  <si>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</si>
  <si>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</si>
  <si>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</si>
  <si>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</si>
  <si>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</si>
  <si>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</si>
  <si>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</si>
  <si>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</si>
  <si>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</si>
  <si>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</si>
  <si>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</si>
  <si>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</si>
  <si>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</si>
  <si>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</si>
  <si>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</si>
  <si>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</si>
  <si>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</si>
  <si>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</si>
  <si>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</si>
  <si>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</si>
  <si>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</si>
  <si>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</si>
  <si>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</si>
  <si>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</si>
  <si>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</si>
  <si>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</si>
  <si>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</si>
  <si>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</si>
  <si>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</si>
  <si>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</si>
  <si>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</si>
  <si>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</si>
  <si>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</si>
  <si>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</si>
  <si>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</si>
  <si>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</si>
  <si>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</si>
  <si>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</si>
  <si>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</si>
  <si>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</si>
  <si>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</si>
  <si>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</si>
  <si>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</si>
  <si>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</si>
  <si>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</si>
  <si>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</si>
  <si>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</si>
  <si>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</si>
  <si>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</si>
  <si>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</si>
  <si>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</si>
  <si>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</si>
  <si>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</si>
  <si>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</si>
  <si>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</si>
  <si>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</si>
  <si>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</si>
  <si>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</si>
  <si>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</si>
  <si>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</si>
  <si>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</si>
  <si>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</si>
  <si>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</si>
  <si>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</si>
  <si>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</si>
  <si>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</si>
  <si>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</si>
  <si>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</si>
  <si>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</si>
  <si>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</si>
  <si>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</si>
  <si>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</si>
  <si>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</si>
  <si>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</si>
  <si>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</si>
  <si>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</si>
  <si>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</si>
  <si>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</si>
  <si>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</si>
  <si>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</si>
  <si>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</si>
  <si>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</si>
  <si>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</si>
  <si>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</si>
  <si>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</si>
  <si>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</si>
  <si>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</si>
  <si>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</si>
  <si>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</si>
  <si>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</si>
  <si>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</si>
  <si>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</si>
  <si>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</si>
  <si>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</si>
  <si>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</si>
  <si>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</si>
  <si>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</si>
  <si>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</si>
  <si>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</si>
  <si>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</si>
  <si>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</si>
  <si>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</si>
  <si>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</si>
  <si>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</si>
  <si>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</si>
  <si>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</si>
  <si>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</si>
  <si>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</si>
  <si>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</si>
  <si>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</si>
  <si>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</si>
  <si>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</si>
  <si>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</si>
  <si>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</si>
  <si>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</si>
  <si>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</si>
  <si>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</si>
  <si>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</si>
  <si>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</si>
  <si>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</si>
  <si>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</si>
  <si>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</si>
  <si>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</si>
  <si>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</si>
  <si>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</si>
  <si>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</si>
  <si>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</si>
  <si>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</si>
  <si>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</si>
  <si>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</si>
  <si>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</si>
  <si>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</si>
  <si>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</si>
  <si>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</si>
  <si>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</si>
  <si>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</si>
  <si>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</si>
  <si>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</si>
  <si>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</si>
  <si>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</si>
  <si>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</si>
  <si>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</si>
  <si>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</si>
  <si>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</si>
  <si>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</si>
  <si>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</si>
  <si>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</si>
  <si>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</si>
  <si>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</si>
  <si>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</si>
  <si>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</si>
  <si>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</si>
  <si>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</si>
  <si>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</si>
  <si>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</si>
  <si>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</si>
  <si>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</si>
  <si>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</si>
  <si>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</si>
  <si>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</si>
  <si>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</si>
  <si>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</si>
  <si>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</si>
  <si>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</si>
  <si>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</si>
  <si>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</si>
  <si>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</si>
  <si>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</si>
  <si>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</si>
  <si>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</si>
  <si>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</si>
  <si>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</si>
  <si>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</si>
  <si>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</si>
  <si>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</si>
  <si>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</si>
  <si>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</si>
  <si>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</si>
  <si>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</si>
  <si>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</si>
  <si>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</si>
  <si>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</si>
  <si>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</si>
  <si>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</si>
  <si>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</si>
  <si>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</si>
  <si>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</si>
  <si>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</si>
  <si>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</si>
  <si>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</si>
  <si>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</si>
  <si>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</si>
  <si>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</si>
  <si>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</si>
  <si>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</si>
  <si>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</si>
  <si>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</si>
  <si>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</si>
  <si>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</si>
  <si>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</si>
  <si>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</si>
  <si>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</si>
  <si>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</si>
  <si>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</si>
  <si>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</si>
  <si>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</si>
  <si>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</si>
  <si>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</si>
  <si>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</si>
  <si>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</si>
  <si>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</si>
  <si>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</si>
  <si>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</si>
  <si>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</si>
  <si>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</si>
  <si>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</si>
  <si>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</si>
  <si>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</si>
  <si>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</si>
  <si>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</si>
  <si>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</si>
  <si>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</si>
  <si>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</si>
  <si>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</si>
  <si>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</si>
  <si>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</si>
  <si>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</si>
  <si>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</si>
  <si>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</si>
  <si>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</si>
  <si>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</si>
  <si>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</si>
  <si>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</si>
  <si>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</si>
  <si>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</si>
  <si>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</si>
  <si>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</si>
  <si>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</si>
  <si>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</si>
  <si>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</si>
  <si>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</si>
  <si>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</si>
  <si>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</si>
  <si>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</si>
  <si>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</si>
  <si>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</si>
  <si>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</si>
  <si>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</si>
  <si>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</si>
  <si>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</si>
  <si>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</si>
  <si>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</si>
  <si>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</si>
  <si>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</si>
  <si>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</si>
  <si>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</si>
  <si>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</si>
  <si>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</si>
  <si>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</si>
  <si>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</si>
  <si>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</si>
  <si>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</si>
  <si>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</si>
  <si>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</si>
  <si>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</si>
  <si>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</si>
  <si>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</si>
  <si>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</si>
  <si>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</si>
  <si>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</si>
  <si>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</si>
  <si>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</si>
  <si>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</si>
  <si>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</si>
  <si>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</si>
  <si>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</si>
  <si>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</si>
  <si>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</si>
  <si>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</si>
  <si>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</si>
  <si>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</si>
  <si>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</si>
  <si>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</si>
  <si>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</si>
  <si>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</si>
  <si>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</si>
  <si>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</si>
  <si>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</si>
  <si>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</si>
  <si>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</si>
  <si>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</si>
  <si>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</si>
  <si>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</si>
  <si>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</si>
  <si>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</si>
  <si>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</si>
  <si>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</si>
  <si>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</si>
  <si>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</si>
  <si>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</si>
  <si>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</si>
  <si>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</si>
  <si>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</si>
  <si>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</si>
  <si>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</si>
  <si>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</si>
  <si>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</si>
  <si>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</si>
  <si>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</si>
  <si>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</si>
  <si>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</si>
  <si>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</si>
  <si>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</si>
  <si>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</si>
  <si>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</si>
  <si>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</si>
  <si>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</si>
  <si>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</si>
  <si>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</si>
  <si>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</si>
  <si>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</si>
  <si>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</si>
  <si>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</si>
  <si>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</si>
  <si>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</si>
  <si>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</si>
  <si>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</si>
  <si>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</si>
  <si>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</si>
  <si>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</si>
  <si>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</si>
  <si>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</si>
  <si>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</si>
  <si>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</si>
  <si>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</si>
  <si>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</si>
  <si>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</si>
  <si>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</si>
  <si>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</si>
  <si>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</si>
  <si>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</si>
  <si>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</si>
  <si>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</si>
  <si>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</si>
  <si>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</si>
  <si>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</si>
  <si>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</si>
  <si>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</si>
  <si>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</si>
  <si>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</si>
  <si>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</si>
  <si>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</si>
  <si>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</si>
  <si>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</si>
  <si>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</si>
  <si>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</si>
  <si>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</si>
  <si>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</si>
  <si>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</si>
  <si>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</si>
  <si>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</si>
  <si>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</si>
  <si>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</si>
  <si>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</si>
  <si>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</si>
  <si>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</si>
  <si>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</si>
  <si>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</si>
  <si>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</si>
  <si>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</si>
  <si>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</si>
  <si>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</si>
  <si>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</si>
  <si>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</si>
  <si>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</si>
  <si>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</si>
  <si>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</si>
  <si>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</si>
  <si>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</si>
  <si>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</si>
  <si>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</si>
  <si>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</si>
  <si>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</si>
  <si>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</si>
  <si>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</si>
  <si>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</si>
  <si>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</si>
  <si>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</si>
  <si>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</si>
  <si>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</si>
  <si>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</si>
  <si>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</si>
  <si>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</si>
  <si>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</si>
  <si>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</si>
  <si>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</si>
  <si>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</si>
  <si>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</si>
  <si>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</si>
  <si>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</si>
  <si>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</si>
  <si>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</si>
  <si>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</si>
  <si>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</si>
  <si>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</si>
  <si>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</si>
  <si>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</si>
  <si>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</si>
  <si>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</si>
  <si>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</si>
  <si>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</si>
  <si>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</si>
  <si>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</si>
  <si>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</si>
  <si>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</si>
  <si>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</si>
  <si>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</si>
  <si>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</si>
  <si>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</si>
  <si>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</si>
  <si>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</si>
  <si>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</si>
  <si>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</si>
  <si>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</si>
  <si>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</si>
  <si>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</si>
  <si>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</si>
  <si>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</si>
  <si>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</si>
  <si>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</si>
  <si>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</si>
  <si>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</si>
  <si>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</si>
  <si>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</si>
  <si>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</si>
  <si>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</si>
  <si>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</si>
  <si>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</si>
  <si>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</si>
  <si>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</si>
  <si>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</si>
  <si>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</si>
  <si>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</si>
  <si>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</si>
  <si>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</si>
  <si>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</si>
  <si>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</si>
  <si>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</si>
  <si>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</si>
  <si>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</si>
  <si>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</si>
  <si>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</si>
  <si>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</si>
  <si>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</si>
  <si>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</si>
  <si>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</si>
  <si>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</si>
  <si>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</si>
  <si>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</si>
  <si>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</si>
  <si>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</si>
  <si>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</si>
  <si>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</si>
  <si>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</si>
  <si>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</si>
  <si>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</si>
  <si>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</si>
  <si>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</si>
  <si>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</si>
  <si>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</si>
  <si>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</si>
  <si>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</si>
  <si>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</si>
  <si>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</si>
  <si>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</si>
  <si>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</si>
  <si>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</si>
  <si>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</si>
  <si>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</si>
  <si>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</si>
  <si>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</si>
  <si>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</si>
  <si>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</si>
  <si>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</si>
  <si>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</si>
  <si>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</si>
  <si>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</si>
  <si>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</si>
  <si>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</si>
  <si>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</si>
  <si>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</si>
  <si>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</si>
  <si>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</si>
  <si>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</si>
  <si>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</si>
  <si>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</si>
  <si>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</si>
  <si>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</si>
  <si>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</si>
  <si>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</si>
  <si>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</si>
  <si>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</si>
  <si>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</si>
  <si>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</si>
  <si>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</si>
  <si>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</si>
  <si>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</si>
  <si>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</si>
  <si>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</si>
  <si>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</si>
  <si>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</si>
  <si>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</si>
  <si>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</si>
  <si>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</si>
  <si>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</si>
  <si>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</si>
  <si>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</si>
  <si>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</si>
  <si>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</si>
  <si>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</si>
  <si>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</si>
  <si>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</si>
  <si>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</si>
  <si>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</si>
  <si>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</si>
  <si>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</si>
  <si>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</si>
  <si>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</si>
  <si>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</si>
  <si>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</si>
  <si>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</si>
  <si>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</si>
  <si>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</si>
  <si>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</si>
  <si>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</si>
  <si>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</si>
  <si>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</si>
  <si>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</si>
  <si>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</si>
  <si>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</si>
  <si>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</si>
  <si>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</si>
  <si>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</si>
  <si>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</si>
  <si>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</si>
  <si>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</si>
  <si>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</si>
  <si>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</si>
  <si>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</si>
  <si>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</si>
  <si>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</si>
  <si>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</si>
  <si>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</si>
  <si>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</si>
  <si>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</si>
  <si>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</si>
  <si>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</si>
  <si>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</si>
  <si>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</si>
  <si>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</si>
  <si>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</si>
  <si>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</si>
  <si>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</si>
  <si>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</si>
  <si>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</si>
  <si>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</si>
  <si>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</si>
  <si>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</si>
  <si>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</si>
  <si>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</si>
  <si>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</si>
  <si>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</si>
  <si>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</si>
  <si>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</si>
  <si>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</si>
  <si>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</si>
  <si>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</si>
  <si>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</si>
  <si>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</si>
  <si>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</si>
  <si>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</si>
  <si>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</si>
  <si>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</si>
  <si>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</si>
  <si>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</si>
  <si>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</si>
  <si>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</si>
  <si>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</si>
  <si>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</si>
  <si>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</si>
  <si>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</si>
  <si>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</si>
  <si>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</si>
  <si>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</si>
  <si>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</si>
  <si>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</si>
  <si>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</si>
  <si>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</si>
  <si>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</si>
  <si>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</si>
  <si>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</si>
  <si>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</si>
  <si>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</si>
  <si>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</si>
  <si>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</si>
  <si>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</si>
  <si>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</si>
  <si>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</si>
  <si>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</si>
  <si>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</si>
  <si>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</si>
  <si>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</si>
  <si>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</si>
  <si>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</si>
  <si>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</si>
  <si>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</si>
  <si>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</si>
  <si>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</si>
  <si>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</si>
  <si>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</si>
  <si>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</si>
  <si>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</si>
  <si>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</si>
  <si>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</si>
  <si>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</si>
  <si>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</si>
  <si>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</si>
  <si>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</si>
  <si>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</si>
  <si>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</si>
  <si>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</si>
  <si>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</si>
  <si>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</si>
  <si>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</si>
  <si>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</si>
  <si>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</si>
  <si>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</si>
  <si>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</si>
  <si>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</si>
  <si>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</si>
  <si>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</si>
  <si>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</si>
  <si>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</si>
  <si>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</si>
  <si>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</si>
  <si>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</si>
  <si>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</si>
  <si>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</si>
  <si>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</si>
  <si>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</si>
  <si>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</si>
  <si>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</si>
  <si>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</si>
  <si>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</si>
  <si>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</si>
  <si>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</si>
  <si>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</si>
  <si>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</si>
  <si>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</si>
  <si>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</si>
  <si>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</si>
  <si>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</si>
  <si>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</si>
  <si>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</si>
  <si>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</si>
  <si>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</si>
  <si>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</si>
  <si>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</si>
  <si>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</si>
  <si>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</si>
  <si>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</si>
  <si>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</si>
  <si>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</si>
  <si>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</si>
  <si>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</si>
  <si>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</si>
  <si>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</si>
  <si>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</si>
  <si>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</si>
  <si>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</si>
  <si>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</si>
  <si>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</si>
  <si>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</si>
  <si>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</si>
  <si>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</si>
  <si>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</si>
  <si>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</si>
  <si>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</si>
  <si>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</si>
  <si>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</si>
  <si>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</si>
  <si>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</si>
  <si>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</si>
  <si>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</si>
  <si>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</si>
  <si>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</si>
  <si>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</si>
  <si>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</si>
  <si>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</si>
  <si>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</si>
  <si>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</si>
  <si>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</si>
  <si>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</si>
  <si>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</si>
  <si>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</si>
  <si>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</si>
  <si>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</si>
  <si>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</si>
  <si>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</si>
  <si>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</si>
  <si>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</si>
  <si>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</si>
  <si>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</si>
  <si>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</si>
  <si>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</si>
  <si>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</si>
  <si>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</si>
  <si>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</si>
  <si>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</si>
  <si>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</si>
  <si>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</si>
  <si>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</si>
  <si>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</si>
  <si>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</si>
  <si>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</si>
  <si>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</si>
  <si>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</si>
  <si>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</si>
  <si>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</si>
  <si>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</si>
  <si>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</si>
  <si>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</si>
  <si>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</si>
  <si>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</si>
  <si>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</si>
  <si>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</si>
  <si>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</si>
  <si>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</si>
  <si>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</si>
  <si>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</si>
  <si>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</si>
  <si>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</si>
  <si>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</si>
  <si>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</si>
  <si>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</si>
  <si>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</si>
  <si>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</si>
  <si>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</si>
  <si>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</si>
  <si>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</si>
  <si>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</si>
  <si>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</si>
  <si>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</si>
  <si>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</si>
  <si>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</si>
  <si>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</si>
  <si>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</si>
  <si>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</si>
  <si>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</si>
  <si>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</si>
  <si>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</si>
  <si>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</si>
  <si>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</si>
  <si>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</si>
  <si>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</si>
  <si>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</si>
  <si>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</si>
  <si>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</si>
  <si>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</si>
  <si>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</si>
  <si>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</si>
  <si>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</si>
  <si>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</si>
  <si>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</si>
  <si>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</si>
  <si>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</si>
  <si>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</si>
  <si>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</si>
  <si>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</si>
  <si>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</si>
  <si>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</si>
  <si>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</si>
  <si>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</si>
  <si>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</si>
  <si>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</si>
  <si>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</si>
  <si>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</si>
  <si>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</si>
  <si>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</si>
  <si>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</si>
  <si>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</si>
  <si>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</si>
  <si>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</si>
  <si>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</si>
  <si>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</si>
  <si>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</si>
  <si>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</si>
  <si>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</si>
  <si>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</si>
  <si>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</si>
  <si>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</si>
  <si>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</si>
  <si>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</si>
  <si>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</si>
  <si>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</si>
  <si>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</si>
  <si>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</si>
  <si>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</si>
  <si>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</si>
  <si>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</si>
  <si>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</si>
  <si>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</si>
  <si>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</si>
  <si>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</si>
  <si>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</si>
  <si>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</si>
  <si>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</si>
  <si>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</si>
  <si>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</si>
  <si>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</si>
  <si>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</si>
  <si>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</si>
  <si>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</si>
  <si>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</si>
  <si>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</si>
  <si>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</si>
  <si>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</si>
  <si>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</si>
  <si>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</si>
  <si>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</si>
  <si>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</si>
  <si>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</si>
  <si>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</si>
  <si>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</si>
  <si>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</si>
  <si>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</si>
  <si>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</si>
  <si>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</si>
  <si>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</si>
  <si>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</si>
  <si>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</si>
  <si>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</si>
  <si>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</si>
  <si>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</si>
  <si>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</si>
  <si>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</si>
  <si>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</si>
  <si>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</si>
  <si>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</si>
  <si>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</si>
  <si>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</si>
  <si>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</si>
  <si>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</si>
  <si>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</si>
  <si>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</si>
  <si>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</si>
  <si>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</si>
  <si>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</si>
  <si>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</si>
  <si>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</si>
  <si>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</si>
  <si>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</si>
  <si>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</si>
  <si>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</si>
  <si>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</si>
  <si>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</si>
  <si>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</si>
  <si>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</si>
  <si>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</si>
  <si>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</si>
  <si>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</si>
  <si>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</si>
  <si>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</si>
  <si>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</si>
  <si>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</si>
  <si>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</si>
  <si>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</si>
  <si>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</si>
  <si>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</si>
  <si>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</si>
  <si>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</si>
  <si>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</si>
  <si>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</si>
  <si>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</si>
  <si>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</si>
  <si>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</si>
  <si>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</si>
  <si>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</si>
  <si>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</si>
  <si>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</si>
  <si>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</si>
  <si>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</si>
  <si>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</si>
  <si>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</si>
  <si>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</si>
  <si>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</si>
  <si>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</si>
  <si>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</si>
  <si>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</si>
  <si>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</si>
  <si>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</si>
  <si>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</si>
  <si>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</si>
  <si>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</si>
  <si>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</si>
  <si>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</si>
  <si>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</si>
  <si>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</si>
  <si>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</si>
  <si>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</si>
  <si>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</si>
  <si>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</si>
  <si>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</si>
  <si>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</si>
  <si>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</si>
  <si>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</si>
  <si>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</si>
  <si>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</si>
  <si>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</si>
  <si>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</si>
  <si>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</si>
  <si>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</si>
  <si>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</si>
  <si>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</si>
  <si>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</si>
  <si>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</si>
  <si>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</si>
  <si>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</si>
  <si>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</si>
  <si>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</si>
  <si>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</si>
  <si>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</si>
  <si>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</si>
  <si>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</si>
  <si>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</si>
  <si>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</si>
  <si>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</si>
  <si>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</si>
  <si>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</si>
  <si>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</si>
  <si>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</si>
  <si>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</si>
  <si>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</si>
  <si>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</si>
  <si>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</si>
  <si>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</si>
  <si>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</si>
  <si>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</si>
  <si>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</si>
  <si>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</si>
  <si>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</si>
  <si>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</si>
  <si>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</si>
  <si>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</si>
  <si>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</si>
  <si>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</si>
  <si>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</si>
  <si>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</si>
  <si>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</si>
  <si>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</si>
  <si>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</si>
  <si>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</si>
  <si>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</si>
  <si>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</si>
  <si>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</si>
  <si>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</si>
  <si>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</si>
  <si>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</si>
  <si>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</si>
  <si>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</si>
  <si>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</si>
  <si>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</si>
  <si>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</si>
  <si>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</si>
  <si>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</si>
  <si>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</si>
  <si>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</si>
  <si>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</si>
  <si>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</si>
  <si>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</si>
  <si>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</si>
  <si>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</si>
  <si>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</si>
  <si>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</si>
  <si>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</si>
  <si>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</si>
  <si>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</si>
  <si>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</si>
  <si>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</si>
  <si>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</si>
  <si>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</si>
  <si>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</si>
  <si>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</si>
  <si>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</si>
  <si>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</si>
  <si>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</si>
  <si>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</si>
  <si>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</si>
  <si>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</si>
  <si>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</si>
  <si>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</si>
  <si>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</si>
  <si>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</si>
  <si>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</si>
  <si>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</si>
  <si>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</si>
  <si>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</si>
  <si>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</si>
  <si>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</si>
  <si>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</si>
  <si>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</si>
  <si>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</si>
  <si>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</si>
  <si>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</si>
  <si>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</si>
  <si>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</si>
  <si>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</si>
  <si>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</si>
  <si>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</si>
  <si>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</si>
  <si>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</si>
  <si>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</si>
  <si>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</si>
  <si>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</si>
  <si>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</si>
  <si>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</si>
  <si>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</si>
  <si>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</si>
  <si>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</si>
  <si>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</si>
  <si>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</si>
  <si>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</si>
  <si>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</si>
  <si>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</si>
  <si>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</si>
  <si>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</si>
  <si>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</si>
  <si>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</si>
  <si>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</si>
  <si>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</si>
  <si>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</si>
  <si>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</si>
  <si>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</si>
  <si>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</si>
  <si>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</si>
  <si>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</si>
  <si>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</si>
  <si>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</si>
  <si>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</si>
  <si>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</si>
  <si>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</si>
  <si>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</si>
  <si>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</si>
  <si>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</si>
  <si>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</si>
  <si>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</si>
  <si>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</si>
  <si>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</si>
  <si>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</si>
  <si>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</si>
  <si>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</si>
  <si>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</si>
  <si>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</si>
  <si>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</si>
  <si>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</si>
  <si>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</si>
  <si>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</si>
  <si>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</si>
  <si>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</si>
  <si>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</si>
  <si>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</si>
  <si>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</si>
  <si>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</si>
  <si>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</si>
  <si>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</si>
  <si>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</si>
  <si>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</si>
  <si>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</si>
  <si>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</si>
  <si>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</si>
  <si>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</si>
  <si>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</si>
  <si>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</si>
  <si>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</si>
  <si>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</si>
  <si>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</si>
  <si>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</si>
  <si>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</si>
  <si>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</si>
  <si>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</si>
  <si>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</si>
  <si>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</si>
  <si>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</si>
  <si>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</si>
  <si>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</si>
  <si>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</si>
  <si>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</si>
  <si>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</si>
  <si>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</si>
  <si>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</si>
  <si>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</si>
  <si>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</si>
  <si>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</si>
  <si>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</si>
  <si>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</si>
  <si>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</si>
  <si>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</si>
  <si>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</si>
  <si>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</si>
  <si>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</si>
  <si>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</si>
  <si>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</si>
  <si>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</si>
  <si>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</si>
  <si>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</si>
  <si>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</si>
  <si>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</si>
  <si>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</si>
  <si>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</si>
  <si>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</si>
  <si>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</si>
  <si>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</si>
  <si>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</si>
  <si>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</si>
  <si>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</si>
  <si>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</si>
  <si>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</si>
  <si>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</si>
  <si>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</si>
  <si>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</si>
  <si>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</si>
  <si>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</si>
  <si>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</si>
  <si>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</si>
  <si>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</si>
  <si>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</si>
  <si>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</si>
  <si>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</si>
  <si>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</si>
  <si>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</si>
  <si>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</si>
  <si>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</si>
  <si>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</si>
  <si>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</si>
  <si>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</si>
  <si>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</si>
  <si>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</si>
  <si>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</si>
  <si>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</si>
  <si>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</si>
  <si>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</si>
  <si>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</si>
  <si>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</si>
  <si>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</si>
  <si>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</si>
  <si>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</si>
  <si>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</si>
  <si>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</si>
  <si>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</si>
  <si>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</si>
  <si>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</si>
  <si>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</si>
  <si>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</si>
  <si>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</si>
  <si>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</si>
  <si>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</si>
  <si>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</si>
  <si>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</si>
  <si>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</si>
  <si>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</si>
  <si>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</si>
  <si>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</si>
  <si>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</si>
  <si>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</si>
  <si>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</si>
  <si>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</si>
  <si>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</si>
  <si>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</si>
  <si>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</si>
  <si>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</si>
  <si>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</si>
  <si>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</si>
  <si>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</si>
  <si>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</si>
  <si>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</si>
  <si>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</si>
  <si>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</si>
  <si>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</si>
  <si>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</si>
  <si>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</si>
  <si>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</si>
  <si>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</si>
  <si>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</si>
  <si>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</si>
  <si>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</si>
  <si>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</si>
  <si>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</si>
  <si>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</si>
  <si>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</si>
  <si>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</si>
  <si>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</si>
  <si>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</si>
  <si>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</si>
  <si>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</si>
  <si>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</si>
  <si>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</si>
  <si>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</si>
  <si>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</si>
  <si>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</si>
  <si>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</si>
  <si>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</si>
  <si>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</si>
  <si>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</si>
  <si>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</si>
  <si>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</si>
  <si>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</si>
  <si>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</si>
  <si>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</si>
  <si>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</si>
  <si>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</si>
  <si>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</si>
  <si>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</si>
  <si>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</si>
  <si>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</si>
  <si>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</si>
  <si>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</si>
  <si>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</si>
  <si>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</si>
  <si>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</si>
  <si>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</si>
  <si>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</si>
  <si>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</si>
  <si>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</si>
  <si>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</si>
  <si>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</si>
  <si>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</si>
  <si>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</si>
  <si>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</si>
  <si>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</si>
  <si>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</si>
  <si>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</si>
  <si>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</si>
  <si>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</si>
  <si>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</si>
  <si>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</si>
  <si>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</si>
  <si>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</si>
  <si>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</si>
  <si>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</si>
  <si>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</si>
  <si>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</si>
  <si>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</si>
  <si>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</si>
  <si>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</si>
  <si>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</si>
  <si>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</si>
  <si>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</si>
  <si>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</si>
  <si>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</si>
  <si>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</si>
  <si>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</si>
  <si>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</si>
  <si>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</si>
  <si>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</si>
  <si>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</si>
  <si>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</si>
  <si>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</si>
  <si>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</si>
  <si>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</si>
  <si>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</si>
  <si>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</si>
  <si>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</si>
  <si>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</si>
  <si>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</si>
  <si>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</si>
  <si>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</si>
  <si>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</si>
  <si>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</si>
  <si>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</si>
  <si>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</si>
  <si>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</si>
  <si>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</si>
  <si>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</si>
  <si>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</si>
  <si>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</si>
  <si>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</si>
  <si>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</si>
  <si>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</si>
  <si>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</si>
  <si>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</si>
  <si>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</si>
  <si>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</si>
  <si>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</si>
  <si>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</si>
  <si>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</si>
  <si>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</si>
  <si>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</si>
  <si>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</si>
  <si>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</si>
  <si>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</si>
  <si>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</si>
  <si>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</si>
  <si>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</si>
  <si>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</si>
  <si>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</si>
  <si>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</si>
  <si>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</si>
  <si>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</si>
  <si>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</si>
  <si>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</si>
  <si>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</si>
  <si>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</si>
  <si>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</si>
  <si>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</si>
  <si>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</si>
  <si>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</si>
  <si>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</si>
  <si>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</si>
  <si>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</si>
  <si>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</si>
  <si>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</si>
  <si>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</si>
  <si>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</si>
  <si>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</si>
  <si>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</si>
  <si>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</si>
  <si>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</si>
  <si>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</si>
  <si>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</si>
  <si>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</si>
  <si>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</si>
  <si>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</si>
  <si>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</si>
  <si>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</si>
  <si>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</si>
  <si>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</si>
  <si>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</si>
  <si>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</si>
  <si>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</si>
  <si>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</si>
  <si>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</si>
  <si>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</si>
  <si>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</si>
  <si>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</si>
  <si>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</si>
  <si>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</si>
  <si>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</si>
  <si>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</si>
  <si>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</si>
  <si>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</si>
  <si>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</si>
  <si>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</si>
  <si>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</si>
  <si>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</si>
  <si>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</si>
  <si>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</si>
  <si>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</si>
  <si>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</si>
  <si>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</si>
  <si>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</si>
  <si>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</si>
  <si>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</si>
  <si>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</si>
  <si>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</si>
  <si>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</si>
  <si>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</si>
  <si>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</si>
  <si>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</si>
  <si>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</si>
  <si>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</si>
  <si>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</si>
  <si>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</si>
  <si>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</si>
  <si>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</si>
  <si>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</si>
  <si>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</si>
  <si>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</si>
  <si>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</si>
  <si>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</si>
  <si>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</si>
  <si>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</si>
  <si>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</si>
  <si>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</si>
  <si>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</si>
  <si>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</si>
  <si>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</si>
  <si>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</si>
  <si>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</si>
  <si>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</si>
  <si>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</si>
  <si>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</si>
  <si>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</si>
  <si>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</si>
  <si>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</si>
  <si>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</si>
  <si>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</si>
  <si>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</si>
  <si>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</si>
  <si>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</si>
  <si>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</si>
  <si>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</si>
  <si>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</si>
  <si>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</si>
  <si>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</si>
  <si>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</si>
  <si>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</si>
  <si>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</si>
  <si>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</si>
  <si>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</si>
  <si>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</si>
  <si>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</si>
  <si>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</si>
  <si>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</si>
  <si>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</si>
  <si>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</si>
  <si>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</si>
  <si>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</si>
  <si>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</si>
  <si>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</si>
  <si>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</si>
  <si>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</si>
  <si>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</si>
  <si>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</si>
  <si>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</si>
  <si>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</si>
  <si>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</si>
  <si>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</si>
  <si>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</si>
  <si>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</si>
  <si>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</si>
  <si>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</si>
  <si>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</si>
  <si>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</si>
  <si>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</si>
  <si>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</si>
  <si>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</si>
  <si>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</si>
  <si>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</si>
  <si>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</si>
  <si>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</si>
  <si>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</si>
  <si>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</si>
  <si>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</si>
  <si>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</si>
  <si>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</si>
  <si>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</si>
  <si>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</si>
  <si>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</si>
  <si>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</si>
  <si>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</si>
  <si>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</si>
  <si>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</si>
  <si>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</si>
  <si>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</si>
  <si>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</si>
  <si>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</si>
  <si>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</si>
  <si>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</si>
  <si>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</si>
  <si>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</si>
  <si>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</si>
  <si>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</si>
  <si>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</si>
  <si>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</si>
  <si>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</si>
  <si>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</si>
  <si>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</si>
  <si>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</si>
  <si>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</si>
  <si>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</si>
  <si>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</si>
  <si>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</si>
  <si>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</si>
  <si>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</si>
  <si>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</si>
  <si>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</si>
  <si>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</si>
  <si>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</si>
  <si>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</si>
  <si>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</si>
  <si>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</si>
  <si>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</si>
  <si>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</si>
  <si>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</si>
  <si>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</si>
  <si>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</si>
  <si>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</si>
  <si>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</si>
  <si>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</si>
  <si>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</si>
  <si>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</si>
  <si>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</si>
  <si>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</si>
  <si>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</si>
  <si>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</si>
  <si>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</si>
  <si>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</si>
  <si>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</si>
  <si>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</si>
  <si>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</si>
  <si>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</si>
  <si>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</si>
  <si>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</si>
  <si>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</si>
  <si>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</si>
  <si>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</si>
  <si>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</si>
  <si>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</si>
  <si>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</si>
  <si>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</si>
  <si>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</si>
  <si>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</si>
  <si>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</si>
  <si>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</si>
  <si>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</si>
  <si>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</si>
  <si>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</si>
  <si>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</si>
  <si>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</si>
  <si>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</si>
  <si>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</si>
  <si>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</si>
  <si>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</si>
  <si>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</si>
  <si>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</si>
  <si>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</si>
  <si>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</si>
  <si>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</si>
  <si>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</si>
  <si>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</si>
  <si>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</si>
  <si>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</si>
  <si>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</si>
  <si>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</si>
  <si>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</si>
  <si>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</si>
  <si>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</si>
  <si>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</si>
  <si>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</si>
  <si>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</si>
  <si>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</si>
  <si>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</si>
  <si>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</si>
  <si>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</si>
  <si>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</si>
  <si>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</si>
  <si>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</si>
  <si>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</si>
  <si>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</si>
  <si>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</si>
  <si>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</si>
  <si>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</si>
  <si>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</si>
  <si>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</si>
  <si>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</si>
  <si>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</si>
  <si>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</si>
  <si>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</si>
  <si>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</si>
  <si>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</si>
  <si>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</si>
  <si>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</si>
  <si>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</si>
  <si>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</si>
  <si>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</si>
  <si>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</si>
  <si>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</si>
  <si>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</si>
  <si>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</si>
  <si>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</si>
  <si>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</si>
  <si>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</si>
  <si>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</si>
  <si>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</si>
  <si>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</si>
  <si>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</si>
  <si>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</si>
  <si>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</si>
  <si>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</si>
  <si>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</si>
  <si>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</si>
  <si>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</si>
  <si>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</si>
  <si>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</si>
  <si>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</si>
  <si>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</si>
  <si>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</si>
  <si>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</si>
  <si>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</si>
  <si>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</si>
  <si>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</si>
  <si>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</si>
  <si>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</si>
  <si>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</si>
  <si>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</si>
  <si>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</si>
  <si>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</si>
  <si>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</si>
  <si>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</si>
  <si>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</si>
  <si>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</si>
  <si>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</si>
  <si>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</si>
  <si>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</si>
  <si>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</si>
  <si>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</si>
  <si>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</si>
  <si>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</si>
  <si>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</si>
  <si>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</si>
  <si>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</si>
  <si>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</si>
  <si>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</si>
  <si>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</si>
  <si>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</si>
  <si>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</si>
  <si>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</si>
  <si>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</si>
  <si>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</si>
  <si>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</si>
  <si>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</si>
  <si>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</si>
  <si>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</si>
  <si>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</si>
  <si>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</si>
  <si>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</si>
  <si>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</si>
  <si>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</si>
  <si>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</si>
  <si>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</si>
  <si>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</si>
  <si>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</si>
  <si>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</si>
  <si>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</si>
  <si>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</si>
  <si>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</si>
  <si>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</si>
  <si>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</si>
  <si>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</si>
  <si>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</si>
  <si>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</si>
  <si>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</si>
  <si>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</si>
  <si>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</si>
  <si>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</si>
  <si>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</si>
  <si>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</si>
  <si>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</si>
  <si>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</si>
  <si>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</si>
  <si>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</si>
  <si>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</si>
  <si>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</si>
  <si>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</si>
  <si>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</si>
  <si>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</si>
  <si>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</si>
  <si>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</si>
  <si>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</si>
  <si>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</si>
  <si>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</si>
  <si>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</si>
  <si>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</si>
  <si>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</si>
  <si>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</si>
  <si>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</si>
  <si>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</si>
  <si>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</si>
  <si>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</si>
  <si>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</si>
  <si>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</si>
  <si>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</si>
  <si>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</si>
  <si>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</si>
  <si>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</si>
  <si>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</si>
  <si>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</si>
  <si>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</si>
  <si>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</si>
  <si>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</si>
  <si>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</si>
  <si>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</si>
  <si>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</si>
  <si>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</si>
  <si>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</si>
  <si>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</si>
  <si>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</si>
  <si>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</si>
  <si>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</si>
  <si>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</si>
  <si>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</si>
  <si>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</si>
  <si>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</si>
  <si>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</si>
  <si>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</si>
  <si>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</si>
  <si>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</si>
  <si>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</si>
  <si>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</si>
  <si>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</si>
  <si>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</si>
  <si>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</si>
  <si>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</si>
  <si>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</si>
  <si>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</si>
  <si>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</si>
  <si>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</si>
  <si>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</si>
  <si>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</si>
  <si>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</si>
  <si>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</si>
  <si>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</si>
  <si>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</si>
  <si>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</si>
  <si>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</si>
  <si>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</si>
  <si>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</si>
  <si>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</si>
  <si>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</si>
  <si>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</si>
  <si>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</si>
  <si>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</si>
  <si>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</si>
  <si>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</si>
  <si>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</si>
  <si>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</si>
  <si>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</si>
  <si>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</si>
  <si>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</si>
  <si>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</si>
  <si>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</si>
  <si>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</si>
  <si>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</si>
  <si>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</si>
  <si>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</si>
  <si>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</si>
  <si>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</si>
  <si>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</si>
  <si>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</si>
  <si>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</si>
  <si>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</si>
  <si>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</si>
  <si>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</si>
  <si>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</si>
  <si>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</si>
  <si>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</si>
  <si>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</si>
  <si>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</si>
  <si>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</si>
  <si>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</si>
  <si>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</si>
  <si>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</si>
  <si>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</si>
  <si>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</si>
  <si>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</si>
  <si>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</si>
  <si>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</si>
  <si>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</si>
  <si>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</si>
  <si>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</si>
  <si>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</si>
  <si>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</si>
  <si>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</si>
  <si>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</si>
  <si>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</si>
  <si>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</si>
  <si>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</si>
  <si>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</si>
  <si>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</si>
  <si>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</si>
  <si>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</si>
  <si>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</si>
  <si>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</si>
  <si>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</si>
  <si>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</si>
  <si>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</si>
  <si>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</si>
  <si>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</si>
  <si>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</si>
  <si>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</si>
  <si>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</si>
  <si>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</si>
  <si>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</si>
  <si>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</si>
  <si>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</si>
  <si>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</si>
  <si>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</si>
  <si>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</si>
  <si>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</si>
  <si>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</si>
  <si>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</si>
  <si>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</si>
  <si>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</si>
  <si>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</si>
  <si>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</si>
  <si>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</si>
  <si>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</si>
  <si>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</si>
  <si>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</si>
  <si>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</si>
  <si>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</si>
  <si>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</si>
  <si>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</si>
  <si>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</si>
  <si>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</si>
  <si>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</si>
  <si>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</si>
  <si>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</si>
  <si>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</si>
  <si>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</si>
  <si>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</si>
  <si>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</si>
  <si>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</si>
  <si>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</si>
  <si>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</si>
  <si>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</si>
  <si>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</si>
  <si>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</si>
  <si>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</si>
  <si>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</si>
  <si>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</si>
  <si>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</si>
  <si>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</si>
  <si>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</si>
  <si>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</si>
  <si>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</si>
  <si>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</si>
  <si>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</si>
  <si>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</si>
  <si>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</si>
  <si>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</si>
  <si>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</si>
  <si>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</si>
  <si>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</si>
  <si>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</si>
  <si>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</si>
  <si>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</si>
  <si>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</si>
  <si>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</si>
  <si>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</si>
  <si>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</si>
  <si>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</si>
  <si>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</si>
  <si>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</si>
  <si>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</si>
  <si>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</si>
  <si>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</si>
  <si>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</si>
  <si>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</si>
  <si>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</si>
  <si>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</si>
  <si>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</si>
  <si>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</si>
  <si>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</si>
  <si>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</si>
  <si>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</si>
  <si>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</si>
  <si>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</si>
  <si>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</si>
  <si>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</si>
  <si>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</si>
  <si>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</si>
  <si>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</si>
  <si>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</si>
  <si>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</si>
  <si>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</si>
  <si>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</si>
  <si>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</si>
  <si>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</si>
  <si>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</si>
  <si>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</si>
  <si>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</si>
  <si>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</si>
  <si>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</si>
  <si>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</si>
  <si>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</si>
  <si>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</si>
  <si>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</si>
  <si>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</si>
  <si>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</si>
  <si>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</si>
  <si>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</si>
  <si>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</si>
  <si>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</si>
  <si>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</si>
  <si>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</si>
  <si>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</si>
  <si>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</si>
  <si>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</si>
  <si>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</si>
  <si>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</si>
  <si>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</si>
  <si>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</si>
  <si>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</si>
  <si>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</si>
  <si>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</si>
  <si>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</si>
  <si>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</si>
  <si>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</si>
  <si>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</si>
  <si>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</si>
  <si>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</si>
  <si>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</si>
  <si>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</si>
  <si>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</si>
  <si>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</si>
  <si>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</si>
  <si>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</si>
  <si>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</si>
  <si>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</si>
  <si>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</si>
  <si>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</si>
  <si>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</si>
  <si>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</si>
  <si>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</si>
  <si>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</si>
  <si>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</si>
  <si>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</si>
  <si>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</si>
  <si>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</si>
  <si>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</si>
  <si>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</si>
  <si>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</si>
  <si>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</si>
  <si>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</si>
  <si>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</si>
  <si>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</si>
  <si>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</si>
  <si>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</si>
  <si>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</si>
  <si>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</si>
  <si>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</si>
  <si>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</si>
  <si>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</si>
  <si>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</si>
  <si>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</si>
  <si>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</si>
  <si>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</si>
  <si>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</si>
  <si>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</si>
  <si>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</si>
  <si>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</si>
  <si>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</si>
  <si>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</si>
  <si>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</si>
  <si>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</si>
  <si>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</si>
  <si>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</si>
  <si>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</si>
  <si>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</si>
  <si>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</si>
  <si>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</si>
  <si>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</si>
  <si>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</si>
  <si>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</si>
  <si>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</si>
  <si>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</si>
  <si>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</si>
  <si>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</si>
  <si>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</si>
  <si>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</si>
  <si>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</si>
  <si>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</si>
  <si>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</si>
  <si>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</si>
  <si>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</si>
  <si>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</si>
  <si>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</si>
  <si>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</si>
  <si>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</si>
  <si>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</si>
  <si>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</si>
  <si>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</si>
  <si>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</si>
  <si>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</si>
  <si>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</si>
  <si>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</si>
  <si>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</si>
  <si>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</si>
  <si>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</si>
  <si>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</si>
  <si>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</si>
  <si>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</si>
  <si>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</si>
  <si>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</si>
  <si>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</si>
  <si>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</si>
  <si>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</si>
  <si>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</si>
  <si>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</si>
  <si>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</si>
  <si>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</si>
  <si>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</si>
  <si>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</si>
  <si>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</si>
  <si>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</si>
  <si>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</si>
  <si>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</si>
  <si>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</si>
  <si>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</si>
  <si>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</si>
  <si>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</si>
  <si>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</si>
  <si>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</si>
  <si>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</si>
  <si>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</si>
  <si>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</si>
  <si>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</si>
  <si>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</si>
  <si>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</si>
  <si>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</si>
  <si>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</si>
  <si>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</si>
  <si>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</si>
  <si>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</si>
  <si>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</si>
  <si>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</si>
  <si>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</si>
  <si>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</si>
  <si>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</si>
  <si>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</si>
  <si>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</si>
  <si>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</si>
  <si>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</si>
  <si>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</si>
  <si>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</si>
  <si>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</si>
  <si>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</si>
  <si>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</si>
  <si>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</si>
  <si>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</si>
  <si>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</si>
  <si>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</si>
  <si>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</si>
  <si>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</si>
  <si>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</si>
  <si>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</si>
  <si>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</si>
  <si>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</si>
  <si>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</si>
  <si>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</si>
  <si>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</si>
  <si>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</si>
  <si>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</si>
  <si>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</si>
  <si>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</si>
  <si>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</si>
  <si>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</si>
  <si>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</si>
  <si>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</si>
  <si>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</si>
  <si>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</si>
  <si>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</si>
  <si>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</si>
  <si>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</si>
  <si>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</si>
  <si>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</si>
  <si>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</si>
  <si>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</si>
  <si>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</si>
  <si>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</si>
  <si>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</si>
  <si>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</si>
  <si>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</si>
  <si>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</si>
  <si>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</si>
  <si>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</si>
  <si>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</si>
  <si>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</si>
  <si>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</si>
  <si>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</si>
  <si>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</si>
  <si>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</si>
  <si>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</si>
  <si>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</si>
  <si>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</si>
  <si>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</si>
  <si>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</si>
  <si>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</si>
  <si>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</si>
  <si>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</si>
  <si>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</si>
  <si>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</si>
  <si>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</si>
  <si>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</si>
  <si>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</si>
  <si>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</si>
  <si>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</si>
  <si>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</si>
  <si>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</si>
  <si>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</si>
  <si>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</si>
  <si>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</si>
  <si>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</si>
  <si>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</si>
  <si>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</si>
  <si>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</si>
  <si>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</si>
  <si>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</si>
  <si>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</si>
  <si>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</si>
  <si>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</si>
  <si>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</si>
  <si>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</si>
  <si>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</si>
  <si>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</si>
  <si>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</si>
  <si>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</si>
  <si>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</si>
  <si>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</si>
  <si>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</si>
  <si>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</si>
  <si>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</si>
  <si>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</si>
  <si>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</si>
  <si>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</si>
  <si>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</si>
  <si>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</si>
  <si>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</si>
  <si>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</si>
  <si>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</si>
  <si>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</si>
  <si>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</si>
  <si>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</si>
  <si>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</si>
  <si>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</si>
  <si>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</si>
  <si>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</si>
  <si>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</si>
  <si>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</si>
  <si>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</si>
  <si>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</si>
  <si>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</si>
  <si>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</si>
  <si>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</si>
  <si>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</si>
  <si>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</si>
  <si>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</si>
  <si>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</si>
  <si>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</si>
  <si>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</si>
  <si>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</si>
  <si>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</si>
  <si>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</si>
  <si>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</si>
  <si>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</si>
  <si>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</si>
  <si>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</si>
  <si>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</si>
  <si>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</si>
  <si>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</si>
  <si>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</si>
  <si>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</si>
  <si>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</si>
  <si>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</si>
  <si>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</si>
  <si>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</si>
  <si>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</si>
  <si>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</si>
  <si>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</si>
  <si>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</si>
  <si>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</si>
  <si>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</si>
  <si>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</si>
  <si>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</si>
  <si>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</si>
  <si>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</si>
  <si>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</si>
  <si>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</si>
  <si>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</si>
  <si>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</si>
  <si>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</si>
  <si>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</si>
  <si>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</si>
  <si>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</si>
  <si>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</si>
  <si>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</si>
  <si>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</si>
  <si>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</si>
  <si>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</si>
  <si>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</si>
  <si>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</si>
  <si>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</si>
  <si>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</si>
  <si>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</si>
  <si>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</si>
  <si>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</si>
  <si>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</si>
  <si>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</si>
  <si>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</si>
  <si>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</si>
  <si>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</si>
  <si>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</si>
  <si>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</si>
  <si>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</si>
  <si>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</si>
  <si>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</si>
  <si>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</si>
  <si>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</si>
  <si>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</si>
  <si>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</si>
  <si>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</si>
  <si>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</si>
  <si>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</si>
  <si>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</si>
  <si>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</si>
  <si>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</si>
  <si>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</si>
  <si>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</si>
  <si>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</si>
  <si>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</si>
  <si>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</si>
  <si>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</si>
  <si>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</si>
  <si>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</si>
  <si>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</si>
  <si>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</si>
  <si>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</si>
  <si>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</si>
  <si>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</si>
  <si>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</si>
  <si>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</si>
  <si>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</si>
  <si>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</si>
  <si>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</si>
  <si>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</si>
  <si>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</si>
  <si>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</si>
  <si>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</si>
  <si>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</si>
  <si>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</si>
  <si>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</si>
  <si>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</si>
  <si>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</si>
  <si>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</si>
  <si>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</si>
  <si>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</si>
  <si>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</si>
  <si>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</si>
  <si>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</si>
  <si>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</si>
  <si>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</si>
  <si>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</si>
  <si>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</si>
  <si>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</si>
  <si>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</si>
  <si>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</si>
  <si>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</si>
  <si>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</si>
  <si>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</si>
  <si>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</si>
  <si>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</si>
  <si>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</si>
  <si>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</si>
  <si>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</si>
  <si>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</si>
  <si>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</si>
  <si>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</si>
  <si>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</si>
  <si>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</si>
  <si>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</si>
  <si>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</si>
  <si>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</si>
  <si>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</si>
  <si>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</si>
  <si>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</si>
  <si>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</si>
  <si>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</si>
  <si>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</si>
  <si>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</si>
  <si>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</si>
  <si>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</si>
  <si>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</si>
  <si>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</si>
  <si>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</si>
  <si>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</si>
  <si>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</si>
  <si>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</si>
  <si>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</si>
  <si>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</si>
  <si>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</si>
  <si>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</si>
  <si>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</si>
  <si>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</si>
  <si>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</si>
  <si>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</si>
  <si>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</si>
  <si>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</si>
  <si>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</si>
  <si>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</si>
  <si>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</si>
  <si>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</si>
  <si>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</si>
  <si>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</si>
  <si>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</si>
  <si>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</si>
  <si>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</si>
  <si>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</si>
  <si>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</si>
  <si>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</si>
  <si>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</si>
  <si>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</si>
  <si>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</si>
  <si>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</si>
  <si>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</si>
  <si>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</si>
  <si>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</si>
  <si>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</si>
  <si>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</si>
  <si>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</si>
  <si>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</si>
  <si>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</si>
  <si>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</si>
  <si>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</si>
  <si>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</si>
  <si>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</si>
  <si>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</si>
  <si>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</si>
  <si>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</si>
  <si>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</si>
  <si>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</si>
  <si>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</si>
  <si>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</si>
  <si>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</si>
  <si>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</si>
  <si>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</si>
  <si>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</si>
  <si>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</si>
  <si>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</si>
  <si>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</si>
  <si>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</si>
  <si>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</si>
  <si>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</si>
  <si>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</si>
  <si>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</si>
  <si>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</si>
  <si>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</si>
  <si>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</si>
  <si>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</si>
  <si>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</si>
  <si>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</si>
  <si>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</si>
  <si>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</si>
  <si>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</si>
  <si>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</si>
  <si>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</si>
  <si>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</si>
  <si>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</si>
  <si>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</si>
  <si>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</si>
  <si>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</si>
  <si>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</si>
  <si>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</si>
  <si>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</si>
  <si>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</si>
  <si>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</si>
  <si>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</si>
  <si>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</si>
  <si>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</si>
  <si>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</si>
  <si>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</si>
  <si>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</si>
  <si>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</si>
  <si>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</si>
  <si>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</si>
  <si>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</si>
  <si>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</si>
  <si>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</si>
  <si>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</si>
  <si>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</si>
  <si>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</si>
  <si>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</si>
  <si>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</si>
  <si>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</si>
  <si>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</si>
  <si>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</si>
  <si>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</si>
  <si>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</si>
  <si>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</si>
  <si>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</si>
  <si>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</si>
  <si>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</si>
  <si>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</si>
  <si>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</si>
  <si>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</si>
  <si>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</si>
  <si>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</si>
  <si>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</si>
  <si>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</si>
  <si>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</si>
  <si>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</si>
  <si>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</si>
  <si>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</si>
  <si>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</si>
  <si>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</si>
  <si>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</si>
  <si>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</si>
  <si>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</si>
  <si>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</si>
  <si>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</si>
  <si>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</si>
  <si>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</si>
  <si>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</si>
  <si>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</si>
  <si>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</si>
  <si>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</si>
  <si>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</si>
  <si>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</si>
  <si>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</si>
  <si>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</si>
  <si>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</si>
  <si>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</si>
  <si>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</si>
  <si>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</si>
  <si>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</si>
  <si>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</si>
  <si>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</si>
  <si>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</si>
  <si>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</si>
  <si>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</si>
  <si>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</si>
  <si>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</si>
  <si>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</si>
  <si>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</si>
  <si>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</si>
  <si>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</si>
  <si>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</si>
  <si>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</si>
  <si>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</si>
  <si>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</si>
  <si>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</si>
  <si>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</si>
  <si>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</si>
  <si>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</si>
  <si>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</si>
  <si>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</si>
  <si>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</si>
  <si>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</si>
  <si>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</si>
  <si>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</si>
  <si>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</si>
  <si>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</si>
  <si>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</si>
  <si>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</si>
  <si>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</si>
  <si>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</si>
  <si>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</si>
  <si>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</si>
  <si>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</si>
  <si>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</si>
  <si>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</si>
  <si>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</si>
  <si>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</si>
  <si>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</si>
  <si>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</si>
  <si>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</si>
  <si>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</si>
  <si>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</si>
  <si>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</si>
  <si>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</si>
  <si>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</si>
  <si>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</si>
  <si>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</si>
  <si>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</si>
  <si>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</si>
  <si>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</si>
  <si>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</si>
  <si>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</si>
  <si>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</si>
  <si>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</si>
  <si>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</si>
  <si>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</si>
  <si>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</si>
  <si>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</si>
  <si>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</si>
  <si>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</si>
  <si>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</si>
  <si>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</si>
  <si>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</si>
  <si>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</si>
  <si>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</si>
  <si>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</si>
  <si>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</si>
  <si>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</si>
  <si>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</si>
  <si>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</si>
  <si>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</si>
  <si>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</si>
  <si>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</si>
  <si>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</si>
  <si>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</si>
  <si>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</si>
  <si>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</si>
  <si>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</si>
  <si>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</si>
  <si>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</si>
  <si>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</si>
  <si>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</si>
  <si>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</si>
  <si>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</si>
  <si>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</si>
  <si>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</si>
  <si>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</si>
  <si>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</si>
  <si>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</si>
  <si>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</si>
  <si>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</si>
  <si>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</si>
  <si>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</si>
  <si>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</si>
  <si>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</si>
  <si>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</si>
  <si>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</si>
  <si>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</si>
  <si>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</si>
  <si>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</si>
  <si>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</si>
  <si>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</si>
  <si>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</si>
  <si>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</si>
  <si>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</si>
  <si>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</si>
  <si>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</si>
  <si>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</si>
  <si>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</si>
  <si>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</si>
  <si>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</si>
  <si>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</si>
  <si>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</si>
  <si>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</si>
  <si>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</si>
  <si>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</si>
  <si>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</si>
  <si>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</si>
  <si>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</si>
  <si>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</si>
  <si>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</si>
  <si>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</si>
  <si>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</si>
  <si>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</si>
  <si>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</si>
  <si>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</si>
  <si>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</si>
  <si>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</si>
  <si>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</si>
  <si>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</si>
  <si>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</si>
  <si>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</si>
  <si>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</si>
  <si>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</si>
  <si>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</si>
  <si>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</si>
  <si>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</si>
  <si>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</si>
  <si>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</si>
  <si>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</si>
  <si>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</si>
  <si>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</si>
  <si>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</si>
  <si>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</si>
  <si>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</si>
  <si>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</si>
  <si>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</si>
  <si>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</si>
  <si>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</si>
  <si>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</si>
  <si>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</si>
  <si>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</si>
  <si>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</si>
  <si>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</si>
  <si>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</si>
  <si>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</si>
  <si>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</si>
  <si>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</si>
  <si>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</si>
  <si>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</si>
  <si>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</si>
  <si>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</si>
  <si>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</si>
  <si>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</si>
  <si>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</si>
  <si>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</si>
  <si>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</si>
  <si>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</si>
  <si>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</si>
  <si>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</si>
  <si>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</si>
  <si>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</si>
  <si>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</si>
  <si>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</si>
  <si>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</si>
  <si>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</si>
  <si>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</si>
  <si>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</si>
  <si>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</si>
  <si>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</si>
  <si>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</si>
  <si>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</si>
  <si>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</si>
  <si>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</si>
  <si>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</si>
  <si>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</si>
  <si>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</si>
  <si>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</si>
  <si>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</si>
  <si>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</si>
  <si>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</si>
  <si>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</si>
  <si>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</si>
  <si>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</si>
  <si>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</si>
  <si>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</si>
  <si>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</si>
  <si>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</si>
  <si>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</si>
  <si>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</si>
  <si>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</si>
  <si>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</si>
  <si>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</si>
  <si>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</si>
  <si>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</si>
  <si>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</si>
  <si>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</si>
  <si>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</si>
  <si>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</si>
  <si>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</si>
  <si>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</si>
  <si>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</si>
  <si>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</si>
  <si>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</si>
  <si>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</si>
  <si>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</si>
  <si>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</si>
  <si>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</si>
  <si>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</si>
  <si>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</si>
  <si>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</si>
  <si>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</si>
  <si>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</si>
  <si>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</si>
  <si>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</si>
  <si>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</si>
  <si>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</si>
  <si>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</si>
  <si>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</si>
  <si>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</si>
  <si>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</si>
  <si>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</si>
  <si>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</si>
  <si>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</si>
  <si>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</si>
  <si>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</si>
  <si>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</si>
  <si>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</si>
  <si>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</si>
  <si>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</si>
  <si>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</si>
  <si>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</si>
  <si>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</si>
  <si>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</si>
  <si>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</si>
  <si>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</si>
  <si>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</si>
  <si>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</si>
  <si>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</si>
  <si>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</si>
  <si>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</si>
  <si>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</si>
  <si>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</si>
  <si>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</si>
  <si>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</si>
  <si>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</si>
  <si>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</si>
  <si>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</si>
  <si>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</si>
  <si>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</si>
  <si>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</si>
  <si>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</si>
  <si>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</si>
  <si>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</si>
  <si>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</si>
  <si>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</si>
  <si>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</si>
  <si>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</si>
  <si>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</si>
  <si>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</si>
  <si>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</si>
  <si>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</si>
  <si>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</si>
  <si>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</si>
  <si>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</si>
  <si>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</si>
  <si>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</si>
  <si>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</si>
  <si>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</si>
  <si>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</si>
  <si>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</si>
  <si>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</si>
  <si>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</si>
  <si>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</si>
  <si>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</si>
  <si>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</si>
  <si>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</si>
  <si>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</si>
  <si>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</si>
  <si>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</si>
  <si>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</si>
  <si>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</si>
  <si>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</si>
  <si>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</si>
  <si>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</si>
  <si>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</si>
  <si>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</si>
  <si>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</si>
  <si>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</si>
  <si>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</si>
  <si>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</si>
  <si>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</si>
  <si>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</si>
  <si>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</si>
  <si>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</si>
  <si>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</si>
  <si>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</si>
  <si>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</si>
  <si>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</si>
  <si>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</si>
  <si>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</si>
  <si>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</si>
  <si>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</si>
  <si>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</si>
  <si>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</si>
  <si>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</si>
  <si>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</si>
  <si>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</si>
  <si>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</si>
  <si>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</si>
  <si>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</si>
  <si>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</si>
  <si>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</si>
  <si>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</si>
  <si>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</si>
  <si>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</si>
  <si>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</si>
  <si>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</si>
  <si>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</si>
  <si>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</si>
  <si>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</si>
  <si>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</si>
  <si>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</si>
  <si>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</si>
  <si>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</si>
  <si>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</si>
  <si>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</si>
  <si>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</si>
  <si>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</si>
  <si>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</si>
  <si>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</si>
  <si>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</si>
  <si>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</si>
  <si>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</si>
  <si>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</si>
  <si>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</si>
  <si>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</si>
  <si>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</si>
  <si>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</si>
  <si>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</si>
  <si>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</si>
  <si>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</si>
  <si>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</si>
  <si>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</si>
  <si>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</si>
  <si>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</si>
  <si>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</si>
  <si>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</si>
  <si>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</si>
  <si>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</si>
  <si>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</si>
  <si>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</si>
  <si>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</si>
  <si>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</si>
  <si>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</si>
  <si>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</si>
  <si>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</si>
  <si>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</si>
  <si>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</si>
  <si>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</si>
  <si>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</si>
  <si>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</si>
  <si>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</si>
  <si>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</si>
  <si>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</si>
  <si>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</si>
  <si>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</si>
  <si>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</si>
  <si>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</si>
  <si>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</si>
  <si>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</si>
  <si>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</si>
  <si>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</si>
  <si>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</si>
  <si>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</si>
  <si>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</si>
  <si>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</si>
  <si>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</si>
  <si>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</si>
  <si>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</si>
  <si>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</si>
  <si>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</si>
  <si>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</si>
  <si>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</si>
  <si>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</si>
  <si>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</si>
  <si>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</si>
  <si>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</si>
  <si>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</si>
  <si>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</si>
  <si>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</si>
  <si>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</si>
  <si>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</si>
  <si>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</si>
  <si>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</si>
  <si>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</si>
  <si>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</si>
  <si>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</si>
  <si>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</si>
  <si>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</si>
  <si>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</si>
  <si>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</si>
  <si>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</si>
  <si>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</si>
  <si>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</si>
  <si>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</si>
  <si>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</si>
  <si>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</si>
  <si>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</si>
  <si>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</si>
  <si>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</si>
  <si>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</si>
  <si>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</si>
  <si>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</si>
  <si>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</si>
  <si>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</si>
  <si>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</si>
  <si>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</si>
  <si>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</si>
  <si>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</si>
  <si>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</si>
  <si>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</si>
  <si>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</si>
  <si>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</si>
  <si>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</si>
  <si>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</si>
  <si>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</si>
  <si>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</si>
  <si>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</si>
  <si>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</si>
  <si>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</si>
  <si>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</si>
  <si>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</si>
  <si>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</si>
  <si>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</si>
  <si>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</si>
  <si>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</si>
  <si>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</si>
  <si>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</si>
  <si>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</si>
  <si>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</si>
  <si>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</si>
  <si>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</si>
  <si>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</si>
  <si>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</si>
  <si>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</si>
  <si>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</si>
  <si>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</si>
  <si>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</si>
  <si>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</si>
  <si>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</si>
  <si>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</si>
  <si>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</si>
  <si>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</si>
  <si>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</si>
  <si>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</si>
  <si>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</si>
  <si>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</si>
  <si>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</si>
  <si>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</si>
  <si>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</si>
  <si>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</si>
  <si>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</si>
  <si>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</si>
  <si>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</si>
  <si>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</si>
  <si>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</si>
  <si>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</si>
  <si>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</si>
  <si>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</si>
  <si>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</si>
  <si>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</si>
  <si>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</si>
  <si>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</si>
  <si>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</si>
  <si>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</si>
  <si>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</si>
  <si>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</si>
  <si>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</si>
  <si>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</si>
  <si>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</si>
  <si>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</si>
  <si>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</si>
  <si>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</si>
  <si>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</si>
  <si>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</si>
  <si>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</si>
  <si>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</si>
  <si>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</si>
  <si>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</si>
  <si>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</si>
  <si>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</si>
  <si>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</si>
  <si>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</si>
  <si>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</si>
  <si>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</si>
  <si>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</si>
  <si>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</si>
  <si>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</si>
  <si>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</si>
  <si>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</si>
  <si>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</si>
  <si>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</si>
  <si>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</si>
  <si>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</si>
  <si>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</si>
  <si>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</si>
  <si>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</si>
  <si>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</si>
  <si>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</si>
  <si>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</si>
  <si>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</si>
  <si>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</si>
  <si>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</si>
  <si>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</si>
  <si>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</si>
  <si>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</si>
  <si>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</si>
  <si>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</si>
  <si>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</si>
  <si>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</si>
  <si>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</si>
  <si>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</si>
  <si>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</si>
  <si>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</si>
  <si>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</si>
  <si>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</si>
  <si>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</si>
  <si>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</si>
  <si>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</si>
  <si>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</si>
  <si>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</si>
  <si>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</si>
  <si>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</si>
  <si>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</si>
  <si>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</si>
  <si>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</si>
  <si>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</si>
  <si>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</si>
  <si>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</si>
  <si>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</si>
  <si>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</si>
  <si>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</si>
  <si>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</si>
  <si>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</si>
  <si>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</si>
  <si>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</si>
  <si>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</si>
  <si>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</si>
  <si>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</si>
  <si>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</si>
  <si>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</si>
  <si>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</si>
  <si>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</si>
  <si>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</si>
  <si>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</si>
  <si>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</si>
  <si>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</si>
  <si>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</si>
  <si>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</si>
  <si>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</si>
  <si>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</si>
  <si>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</si>
  <si>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</si>
  <si>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</si>
  <si>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</si>
  <si>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</si>
  <si>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</si>
  <si>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</si>
  <si>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</si>
  <si>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</si>
  <si>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</si>
  <si>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</si>
  <si>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</si>
  <si>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</si>
  <si>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</si>
  <si>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</si>
  <si>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</si>
  <si>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</si>
  <si>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</si>
  <si>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</si>
  <si>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</si>
  <si>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</si>
  <si>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</si>
  <si>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</si>
  <si>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</si>
  <si>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</si>
  <si>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</si>
  <si>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</si>
  <si>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</si>
  <si>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</si>
  <si>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</si>
  <si>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</si>
  <si>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</si>
  <si>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</si>
  <si>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</si>
  <si>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</si>
  <si>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</si>
  <si>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</si>
  <si>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</si>
  <si>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</si>
  <si>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</si>
  <si>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</si>
  <si>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</si>
  <si>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</si>
  <si>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</si>
  <si>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</si>
  <si>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</si>
  <si>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</si>
  <si>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</si>
  <si>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</si>
  <si>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</si>
  <si>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</si>
  <si>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</si>
  <si>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</si>
  <si>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</si>
  <si>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</si>
  <si>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</si>
  <si>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</si>
  <si>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</si>
  <si>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</si>
  <si>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</si>
  <si>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</si>
  <si>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</si>
  <si>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</si>
  <si>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</si>
  <si>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</si>
  <si>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</si>
  <si>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</si>
  <si>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</si>
  <si>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</si>
  <si>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</si>
  <si>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</si>
  <si>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</si>
  <si>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</si>
  <si>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</si>
  <si>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</si>
  <si>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</si>
  <si>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</si>
  <si>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</si>
  <si>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</si>
  <si>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</si>
  <si>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</si>
  <si>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</si>
  <si>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</si>
  <si>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</si>
  <si>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</si>
  <si>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</si>
  <si>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</si>
  <si>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</si>
  <si>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</si>
  <si>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</si>
  <si>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</si>
  <si>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</si>
  <si>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</si>
  <si>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</si>
  <si>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</si>
  <si>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</si>
  <si>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</si>
  <si>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</si>
  <si>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</si>
  <si>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</si>
  <si>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</si>
  <si>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</si>
  <si>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</si>
  <si>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</si>
  <si>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</si>
  <si>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</si>
  <si>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</si>
  <si>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</si>
  <si>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</si>
  <si>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</si>
  <si>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</si>
  <si>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</si>
  <si>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</si>
  <si>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</si>
  <si>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</si>
  <si>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</si>
  <si>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</si>
  <si>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</si>
  <si>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</si>
  <si>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</si>
  <si>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</si>
  <si>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</si>
  <si>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</si>
  <si>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</si>
  <si>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</si>
  <si>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</si>
  <si>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</si>
  <si>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</si>
  <si>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</si>
  <si>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</si>
  <si>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</si>
  <si>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</si>
  <si>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</si>
  <si>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</si>
  <si>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</si>
  <si>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</si>
  <si>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</si>
  <si>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</si>
  <si>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</si>
  <si>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</si>
  <si>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</si>
  <si>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</si>
  <si>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</si>
  <si>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</si>
  <si>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</si>
  <si>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</si>
  <si>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</si>
  <si>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</si>
  <si>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</si>
  <si>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</si>
  <si>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</si>
  <si>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</si>
  <si>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</si>
  <si>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</si>
  <si>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</si>
  <si>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</si>
  <si>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</si>
  <si>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</si>
  <si>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</si>
  <si>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</si>
  <si>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</si>
  <si>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</si>
  <si>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</si>
  <si>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</si>
  <si>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</si>
  <si>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</si>
  <si>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</si>
  <si>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</si>
  <si>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</si>
  <si>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</si>
  <si>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</si>
  <si>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</si>
  <si>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</si>
  <si>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</si>
  <si>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</si>
  <si>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</si>
  <si>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</si>
  <si>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</si>
  <si>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</si>
  <si>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</si>
  <si>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</si>
  <si>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</si>
  <si>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</si>
  <si>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</si>
  <si>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</si>
  <si>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</si>
  <si>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</si>
  <si>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</si>
  <si>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</si>
  <si>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</si>
  <si>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</si>
  <si>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</si>
  <si>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</si>
  <si>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</si>
  <si>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</si>
  <si>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</si>
  <si>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</si>
  <si>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</si>
  <si>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</si>
  <si>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</si>
  <si>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</si>
  <si>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</si>
  <si>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</si>
  <si>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</si>
  <si>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</si>
  <si>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</si>
  <si>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</si>
  <si>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</si>
  <si>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</si>
  <si>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</si>
  <si>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</si>
  <si>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</si>
  <si>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</si>
  <si>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</si>
  <si>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</si>
  <si>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</si>
  <si>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</si>
  <si>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</si>
  <si>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</si>
  <si>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</si>
  <si>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</si>
  <si>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</si>
  <si>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</si>
  <si>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</si>
  <si>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</si>
  <si>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</si>
  <si>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</si>
  <si>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</si>
  <si>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</si>
  <si>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</si>
  <si>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</si>
  <si>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</si>
  <si>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</si>
  <si>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</si>
  <si>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</si>
  <si>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</si>
  <si>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</si>
  <si>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</si>
  <si>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</si>
  <si>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</si>
  <si>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</si>
  <si>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</si>
  <si>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</si>
  <si>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</si>
  <si>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</si>
  <si>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</si>
  <si>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</si>
  <si>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</si>
  <si>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</si>
  <si>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</si>
  <si>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</si>
  <si>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</si>
  <si>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</si>
  <si>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</si>
  <si>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</si>
  <si>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</si>
  <si>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</si>
  <si>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</si>
  <si>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</si>
  <si>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</si>
  <si>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</si>
  <si>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</si>
  <si>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</si>
  <si>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</si>
  <si>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</si>
  <si>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</si>
  <si>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</si>
  <si>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</si>
  <si>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</si>
  <si>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</si>
  <si>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</si>
  <si>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</si>
  <si>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</si>
  <si>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</si>
  <si>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</si>
  <si>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</si>
  <si>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</si>
  <si>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</si>
  <si>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</si>
  <si>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</si>
  <si>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</si>
  <si>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</si>
  <si>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</si>
  <si>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</si>
  <si>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</si>
  <si>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</si>
  <si>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</si>
  <si>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</si>
  <si>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</si>
  <si>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</si>
  <si>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</si>
  <si>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</si>
  <si>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</si>
  <si>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</si>
  <si>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</si>
  <si>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</si>
  <si>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</si>
  <si>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</si>
  <si>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</si>
  <si>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</si>
  <si>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</si>
  <si>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</si>
  <si>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</si>
  <si>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</si>
  <si>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</si>
  <si>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</si>
  <si>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</si>
  <si>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</si>
  <si>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</si>
  <si>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</si>
  <si>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</si>
  <si>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</si>
  <si>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</si>
  <si>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</si>
  <si>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</si>
  <si>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</si>
  <si>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</si>
  <si>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</si>
  <si>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</si>
  <si>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</si>
  <si>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</si>
  <si>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</si>
  <si>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</si>
  <si>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</si>
  <si>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</si>
  <si>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</si>
  <si>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</si>
  <si>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</si>
  <si>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</si>
  <si>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</si>
  <si>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</si>
  <si>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</si>
  <si>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</si>
  <si>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</si>
  <si>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</si>
  <si>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</si>
  <si>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</si>
  <si>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</si>
  <si>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</si>
  <si>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</si>
  <si>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</si>
  <si>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</si>
  <si>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</si>
  <si>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</si>
  <si>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</si>
  <si>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</si>
  <si>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</si>
  <si>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</si>
  <si>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</si>
  <si>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</si>
  <si>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</si>
  <si>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</si>
  <si>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</si>
  <si>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</si>
  <si>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</si>
  <si>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</si>
  <si>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</si>
  <si>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</si>
  <si>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</si>
  <si>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</si>
  <si>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</si>
  <si>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</si>
  <si>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</si>
  <si>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</si>
  <si>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</si>
  <si>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</si>
  <si>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</si>
  <si>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</si>
  <si>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</si>
  <si>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</si>
  <si>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</si>
  <si>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</si>
  <si>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</si>
  <si>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</si>
  <si>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</si>
  <si>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</si>
  <si>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</si>
  <si>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</si>
  <si>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</si>
  <si>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</si>
  <si>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</si>
  <si>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</si>
  <si>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</si>
  <si>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</si>
  <si>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</si>
  <si>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</si>
  <si>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</si>
  <si>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</si>
  <si>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</si>
  <si>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</si>
  <si>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</si>
  <si>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</si>
  <si>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</si>
  <si>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</si>
  <si>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</si>
  <si>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</si>
  <si>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</si>
  <si>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</si>
  <si>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</si>
  <si>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</si>
  <si>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</si>
  <si>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</si>
  <si>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</si>
  <si>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</si>
  <si>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</si>
  <si>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</si>
  <si>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</si>
  <si>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</si>
  <si>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</si>
  <si>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</si>
  <si>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</si>
  <si>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</si>
  <si>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</si>
  <si>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</si>
  <si>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</si>
  <si>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</si>
  <si>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</si>
  <si>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</si>
  <si>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</si>
  <si>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</si>
  <si>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</si>
  <si>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</si>
  <si>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</si>
  <si>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</si>
  <si>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</si>
  <si>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</si>
  <si>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</si>
  <si>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</si>
  <si>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</si>
  <si>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</si>
  <si>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</si>
  <si>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</si>
  <si>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</si>
  <si>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</si>
  <si>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</si>
  <si>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</si>
  <si>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</si>
  <si>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</si>
  <si>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</si>
  <si>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</si>
  <si>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</si>
  <si>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</si>
  <si>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</si>
  <si>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</si>
  <si>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</si>
  <si>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</si>
  <si>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</si>
  <si>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</si>
  <si>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</si>
  <si>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</si>
  <si>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</si>
  <si>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</si>
  <si>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</si>
  <si>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</si>
  <si>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</si>
  <si>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</si>
  <si>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</si>
  <si>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</si>
  <si>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</si>
  <si>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</si>
  <si>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</si>
  <si>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</si>
  <si>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</si>
  <si>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</si>
  <si>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</si>
  <si>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</si>
  <si>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</si>
  <si>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</si>
  <si>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</si>
  <si>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</si>
  <si>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</si>
  <si>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</si>
  <si>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</si>
  <si>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</si>
  <si>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</si>
  <si>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</si>
  <si>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</si>
  <si>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</si>
  <si>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</si>
  <si>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</si>
  <si>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</si>
  <si>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</si>
  <si>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</si>
  <si>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</si>
  <si>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</si>
  <si>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</si>
  <si>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</si>
  <si>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</si>
  <si>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</si>
  <si>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</si>
  <si>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</si>
  <si>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</si>
  <si>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</si>
  <si>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</si>
  <si>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</si>
  <si>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</si>
  <si>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</si>
  <si>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</si>
  <si>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</si>
  <si>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</si>
  <si>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</si>
  <si>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</si>
  <si>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</si>
  <si>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</si>
  <si>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</si>
  <si>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</si>
  <si>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</si>
  <si>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</si>
  <si>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</si>
  <si>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</si>
  <si>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</si>
  <si>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</si>
  <si>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</si>
  <si>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</si>
  <si>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</si>
  <si>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</si>
  <si>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</si>
  <si>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</si>
  <si>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</si>
  <si>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</si>
  <si>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</si>
  <si>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</si>
  <si>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</si>
  <si>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</si>
  <si>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</si>
  <si>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</si>
  <si>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</si>
  <si>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</si>
  <si>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</si>
  <si>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</si>
  <si>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</si>
  <si>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</si>
  <si>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</si>
  <si>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</si>
  <si>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</si>
  <si>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</si>
  <si>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</si>
  <si>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</si>
  <si>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</si>
  <si>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</si>
  <si>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</si>
  <si>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</si>
  <si>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</si>
  <si>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</si>
  <si>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</si>
  <si>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</si>
  <si>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</si>
  <si>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</si>
  <si>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</si>
  <si>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</si>
  <si>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</si>
  <si>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</si>
  <si>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</si>
  <si>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</si>
  <si>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</si>
  <si>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</si>
  <si>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</si>
  <si>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</si>
  <si>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</si>
  <si>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</si>
  <si>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</si>
  <si>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</si>
  <si>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</si>
  <si>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</si>
  <si>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</si>
  <si>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</si>
  <si>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</si>
  <si>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</si>
  <si>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</si>
  <si>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</si>
  <si>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</si>
  <si>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</si>
  <si>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</si>
  <si>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</si>
  <si>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</si>
  <si>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</si>
  <si>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</si>
  <si>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</si>
  <si>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</si>
  <si>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</si>
  <si>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</si>
  <si>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</si>
  <si>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</si>
  <si>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</si>
  <si>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</si>
  <si>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</si>
  <si>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</si>
  <si>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</si>
  <si>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</si>
  <si>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</si>
  <si>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</si>
  <si>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</si>
  <si>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</si>
  <si>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</si>
  <si>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</si>
  <si>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</si>
  <si>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</si>
  <si>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</si>
  <si>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</si>
  <si>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</si>
  <si>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</si>
  <si>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</si>
  <si>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</si>
  <si>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</si>
  <si>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</si>
  <si>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</si>
  <si>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</si>
  <si>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</si>
  <si>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</si>
  <si>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</si>
  <si>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</si>
  <si>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</si>
  <si>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</si>
  <si>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</si>
  <si>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</si>
  <si>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</si>
  <si>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</si>
  <si>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</si>
  <si>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</si>
  <si>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</si>
  <si>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</si>
  <si>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</si>
  <si>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</si>
  <si>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</si>
  <si>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</si>
  <si>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</si>
  <si>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</si>
  <si>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</si>
  <si>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</si>
  <si>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</si>
  <si>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</si>
  <si>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</si>
  <si>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</si>
  <si>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</si>
  <si>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</si>
  <si>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</si>
  <si>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</si>
  <si>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</si>
  <si>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</si>
  <si>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</si>
  <si>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</si>
  <si>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</si>
  <si>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</si>
  <si>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</si>
  <si>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</si>
  <si>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</si>
  <si>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</si>
  <si>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</si>
  <si>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</si>
  <si>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</si>
  <si>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</si>
  <si>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</si>
  <si>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</si>
  <si>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</si>
  <si>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</si>
  <si>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</si>
  <si>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</si>
  <si>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</si>
  <si>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</si>
  <si>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</si>
  <si>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</si>
  <si>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</si>
  <si>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</si>
  <si>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</si>
  <si>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</si>
  <si>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</si>
  <si>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</si>
  <si>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</si>
  <si>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</si>
  <si>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</si>
  <si>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</si>
  <si>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</si>
  <si>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</si>
  <si>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</si>
  <si>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</si>
  <si>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</si>
  <si>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</si>
  <si>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</si>
  <si>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</si>
  <si>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</si>
  <si>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</si>
  <si>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</si>
  <si>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</si>
  <si>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</si>
  <si>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</si>
  <si>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</si>
  <si>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</si>
  <si>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</si>
  <si>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</si>
  <si>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</si>
  <si>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</si>
  <si>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</si>
  <si>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</si>
  <si>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</si>
  <si>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</si>
  <si>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</si>
  <si>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</si>
  <si>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</si>
  <si>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</si>
  <si>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</si>
  <si>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</si>
  <si>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</si>
  <si>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</si>
  <si>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</si>
  <si>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</si>
  <si>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</si>
  <si>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</si>
  <si>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</si>
  <si>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</si>
  <si>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</si>
  <si>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</si>
  <si>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</si>
  <si>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</si>
  <si>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</si>
  <si>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</si>
  <si>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</si>
  <si>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</si>
  <si>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</si>
  <si>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</si>
  <si>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</si>
  <si>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</si>
  <si>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</si>
  <si>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</si>
  <si>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</si>
  <si>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</si>
  <si>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</si>
  <si>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</si>
  <si>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</si>
  <si>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</si>
  <si>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</si>
  <si>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</si>
  <si>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</si>
  <si>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</si>
  <si>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</si>
  <si>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</si>
  <si>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</si>
  <si>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</si>
  <si>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</si>
  <si>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</si>
  <si>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</si>
  <si>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</si>
  <si>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</si>
  <si>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</si>
  <si>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</si>
  <si>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</si>
  <si>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</si>
  <si>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</si>
  <si>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</si>
  <si>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</si>
  <si>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</si>
  <si>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</si>
  <si>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</si>
  <si>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</si>
  <si>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</si>
  <si>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</si>
  <si>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</si>
  <si>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</si>
  <si>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</si>
  <si>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</si>
  <si>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</si>
  <si>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</si>
  <si>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</si>
  <si>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</si>
  <si>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</si>
  <si>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</si>
  <si>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</si>
  <si>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</si>
  <si>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</si>
  <si>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</si>
  <si>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</si>
  <si>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</si>
  <si>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</si>
  <si>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</si>
  <si>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</si>
  <si>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</si>
  <si>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</si>
  <si>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</si>
  <si>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</si>
  <si>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</si>
  <si>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</si>
  <si>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</si>
  <si>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</si>
  <si>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</si>
  <si>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</si>
  <si>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</si>
  <si>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</si>
  <si>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</si>
  <si>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</si>
  <si>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</si>
  <si>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</si>
  <si>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</si>
  <si>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</si>
  <si>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</si>
  <si>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</si>
  <si>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</si>
  <si>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</si>
  <si>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</si>
  <si>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</si>
  <si>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</si>
  <si>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</si>
  <si>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</si>
  <si>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</si>
  <si>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</si>
  <si>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</si>
  <si>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</si>
  <si>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</si>
  <si>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</si>
  <si>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</si>
  <si>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</si>
  <si>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</si>
  <si>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</si>
  <si>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</si>
  <si>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</si>
  <si>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</si>
  <si>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</si>
  <si>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</si>
  <si>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</si>
  <si>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</si>
  <si>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</si>
  <si>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</si>
  <si>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</si>
  <si>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</si>
  <si>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</si>
  <si>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</si>
  <si>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</si>
  <si>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</si>
  <si>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</si>
  <si>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</si>
  <si>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</si>
  <si>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</si>
  <si>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</si>
  <si>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</si>
  <si>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</si>
  <si>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</si>
  <si>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</si>
  <si>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</si>
  <si>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</si>
  <si>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</si>
  <si>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</si>
  <si>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</si>
  <si>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</si>
  <si>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</si>
  <si>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</si>
  <si>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</si>
  <si>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</si>
  <si>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</si>
  <si>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</si>
  <si>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</si>
  <si>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</si>
  <si>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</si>
  <si>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</si>
  <si>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</si>
  <si>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</si>
  <si>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</si>
  <si>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</si>
  <si>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</si>
  <si>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</si>
  <si>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</si>
  <si>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</si>
  <si>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</si>
  <si>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</si>
  <si>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</si>
  <si>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</si>
  <si>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</si>
  <si>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</si>
  <si>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</si>
  <si>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</si>
  <si>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</si>
  <si>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</si>
  <si>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</si>
  <si>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</si>
  <si>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</si>
  <si>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</si>
  <si>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</si>
  <si>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</si>
  <si>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</si>
  <si>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</si>
  <si>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</si>
  <si>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</si>
  <si>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</si>
  <si>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</si>
  <si>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</si>
  <si>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</si>
  <si>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</si>
  <si>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</si>
  <si>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</si>
  <si>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</si>
  <si>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</si>
  <si>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</si>
  <si>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</si>
  <si>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</si>
  <si>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</si>
  <si>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</si>
  <si>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</si>
  <si>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</si>
  <si>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</si>
  <si>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</si>
  <si>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</si>
  <si>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</si>
  <si>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</si>
  <si>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</si>
  <si>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</si>
  <si>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</si>
  <si>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</si>
  <si>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</si>
  <si>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</si>
  <si>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</si>
  <si>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</si>
  <si>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</si>
  <si>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</si>
  <si>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</si>
  <si>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</si>
  <si>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</si>
  <si>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</si>
  <si>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</si>
  <si>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</si>
  <si>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</si>
  <si>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</si>
  <si>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</si>
  <si>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</si>
  <si>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</si>
  <si>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</si>
  <si>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</si>
  <si>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</si>
  <si>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</si>
  <si>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</si>
  <si>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</si>
  <si>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</si>
  <si>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</si>
  <si>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</si>
  <si>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</si>
  <si>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</si>
  <si>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</si>
  <si>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</si>
  <si>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</si>
  <si>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</si>
  <si>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</si>
  <si>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</si>
  <si>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</si>
  <si>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</si>
  <si>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</si>
  <si>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</si>
  <si>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</si>
  <si>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</si>
  <si>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</si>
  <si>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</si>
  <si>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</si>
  <si>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</si>
  <si>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</si>
  <si>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</si>
  <si>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</si>
  <si>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</si>
  <si>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</si>
  <si>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</si>
  <si>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</si>
  <si>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</si>
  <si>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</si>
  <si>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</si>
  <si>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</si>
  <si>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</si>
  <si>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</si>
  <si>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</si>
  <si>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</si>
  <si>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</si>
  <si>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</si>
  <si>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</si>
  <si>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</si>
  <si>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</si>
  <si>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</si>
  <si>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</si>
  <si>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</si>
  <si>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</si>
  <si>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</si>
  <si>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</si>
  <si>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</si>
  <si>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</si>
  <si>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</si>
  <si>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</si>
  <si>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</si>
  <si>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</si>
  <si>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</si>
  <si>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</si>
  <si>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</si>
  <si>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</si>
  <si>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</si>
  <si>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</si>
  <si>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</si>
  <si>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</si>
  <si>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</si>
  <si>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</si>
  <si>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</si>
  <si>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</si>
  <si>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</si>
  <si>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</si>
  <si>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</si>
  <si>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</si>
  <si>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</si>
  <si>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</si>
  <si>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</si>
  <si>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</si>
  <si>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</si>
  <si>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</si>
  <si>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</si>
  <si>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</si>
  <si>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</si>
  <si>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</si>
  <si>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</si>
  <si>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</si>
  <si>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</si>
  <si>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</si>
  <si>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</si>
  <si>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</si>
  <si>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</si>
  <si>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</si>
  <si>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</si>
  <si>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</si>
  <si>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</si>
  <si>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</si>
  <si>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</si>
  <si>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</si>
  <si>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</si>
  <si>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</si>
  <si>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</si>
  <si>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</si>
  <si>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</si>
  <si>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</si>
  <si>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</si>
  <si>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</si>
  <si>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</si>
  <si>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</si>
  <si>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</si>
  <si>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</si>
  <si>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</si>
  <si>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</si>
  <si>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</si>
  <si>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</si>
  <si>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</si>
  <si>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</si>
  <si>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</si>
  <si>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</si>
  <si>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</si>
  <si>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</si>
  <si>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</si>
  <si>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</si>
  <si>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</si>
  <si>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</si>
  <si>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</si>
  <si>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</si>
  <si>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</si>
  <si>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</si>
  <si>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</si>
  <si>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</si>
  <si>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</si>
  <si>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</si>
  <si>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</si>
  <si>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</si>
  <si>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</si>
  <si>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</si>
  <si>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</si>
  <si>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</si>
  <si>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</si>
  <si>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</si>
  <si>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</si>
  <si>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</si>
  <si>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</si>
  <si>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</si>
  <si>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</si>
  <si>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</si>
  <si>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</si>
  <si>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</si>
  <si>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</si>
  <si>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</si>
  <si>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</si>
  <si>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</si>
  <si>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</si>
  <si>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</si>
  <si>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</si>
  <si>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</si>
  <si>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</si>
  <si>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</si>
  <si>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</si>
  <si>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</si>
  <si>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</si>
  <si>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</si>
  <si>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</si>
  <si>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</si>
  <si>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</si>
  <si>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</si>
  <si>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</si>
  <si>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</si>
  <si>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</si>
  <si>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</si>
  <si>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</si>
  <si>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</si>
  <si>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</si>
  <si>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</si>
  <si>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</si>
  <si>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</si>
  <si>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</si>
  <si>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</si>
  <si>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</si>
  <si>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</si>
  <si>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</si>
  <si>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</si>
  <si>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</si>
  <si>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</si>
  <si>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</si>
  <si>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</si>
  <si>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</si>
  <si>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</si>
  <si>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</si>
  <si>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</si>
  <si>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</si>
  <si>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</si>
  <si>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</si>
  <si>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</si>
  <si>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</si>
  <si>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</si>
  <si>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</si>
  <si>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</si>
  <si>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</si>
  <si>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</si>
  <si>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</si>
  <si>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</si>
  <si>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</si>
  <si>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</si>
  <si>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</si>
  <si>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</si>
  <si>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</si>
  <si>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</si>
  <si>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</si>
  <si>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</si>
  <si>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</si>
  <si>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</si>
  <si>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</si>
  <si>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</si>
  <si>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</si>
  <si>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</si>
  <si>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</si>
  <si>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</si>
  <si>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</si>
  <si>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</si>
  <si>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</si>
  <si>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</si>
  <si>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</si>
  <si>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</si>
  <si>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</si>
  <si>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</si>
  <si>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</si>
  <si>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</si>
  <si>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</si>
  <si>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</si>
  <si>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</si>
  <si>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</si>
  <si>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</si>
  <si>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</si>
  <si>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</si>
  <si>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</si>
  <si>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</si>
  <si>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</si>
  <si>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</si>
  <si>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</si>
  <si>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</si>
  <si>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</si>
  <si>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</si>
  <si>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</si>
  <si>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</si>
  <si>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</si>
  <si>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</si>
  <si>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</si>
  <si>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</si>
  <si>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</si>
  <si>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</si>
  <si>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</si>
  <si>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</si>
  <si>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</si>
  <si>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</si>
  <si>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</si>
  <si>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</si>
  <si>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</si>
  <si>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</si>
  <si>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</si>
  <si>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</si>
  <si>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</si>
  <si>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</si>
  <si>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</si>
  <si>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</si>
  <si>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</si>
  <si>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</si>
  <si>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</si>
  <si>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</si>
  <si>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</si>
  <si>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</si>
  <si>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</si>
  <si>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</si>
  <si>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</si>
  <si>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</si>
  <si>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</si>
  <si>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</si>
  <si>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</si>
  <si>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</si>
  <si>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</si>
  <si>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</si>
  <si>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</si>
  <si>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</si>
  <si>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</si>
  <si>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</si>
  <si>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</si>
  <si>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</si>
  <si>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</si>
  <si>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</si>
  <si>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</si>
  <si>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</si>
  <si>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</si>
  <si>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</si>
  <si>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</si>
  <si>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</si>
  <si>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</si>
  <si>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</si>
  <si>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</si>
  <si>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</si>
  <si>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</si>
  <si>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</si>
  <si>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</si>
  <si>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</si>
  <si>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</si>
  <si>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</si>
  <si>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</si>
  <si>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</si>
  <si>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</si>
  <si>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</si>
  <si>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</si>
  <si>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</si>
  <si>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</si>
  <si>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</si>
  <si>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</si>
  <si>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</si>
  <si>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</si>
  <si>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</si>
  <si>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</si>
  <si>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</si>
  <si>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</si>
  <si>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</si>
  <si>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</si>
  <si>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</si>
  <si>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</si>
  <si>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</si>
  <si>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</si>
  <si>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</si>
  <si>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</si>
  <si>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</si>
  <si>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</si>
  <si>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</si>
  <si>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</si>
  <si>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</si>
  <si>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</si>
  <si>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</si>
  <si>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</si>
  <si>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</si>
  <si>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</si>
  <si>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</si>
  <si>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</si>
  <si>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</si>
  <si>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</si>
  <si>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</si>
  <si>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</si>
  <si>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</si>
  <si>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</si>
  <si>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</si>
  <si>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</si>
  <si>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</si>
  <si>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</si>
  <si>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</si>
  <si>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</si>
  <si>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</si>
  <si>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</si>
  <si>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</si>
  <si>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</si>
  <si>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</si>
  <si>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</si>
  <si>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</si>
  <si>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</si>
  <si>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</si>
  <si>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</si>
  <si>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</si>
  <si>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</si>
  <si>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</si>
  <si>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</si>
  <si>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</si>
  <si>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</si>
  <si>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</si>
  <si>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</si>
  <si>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</si>
  <si>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</si>
  <si>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</si>
  <si>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</si>
  <si>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</si>
  <si>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</si>
  <si>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</si>
  <si>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</si>
  <si>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</si>
  <si>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</si>
  <si>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</si>
  <si>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</si>
  <si>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</si>
  <si>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</si>
  <si>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</si>
  <si>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</si>
  <si>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</si>
  <si>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</si>
  <si>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</si>
  <si>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</si>
  <si>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</si>
  <si>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</si>
  <si>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</si>
  <si>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</si>
  <si>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</si>
  <si>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</si>
  <si>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</si>
  <si>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</si>
  <si>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</si>
  <si>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</si>
  <si>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</si>
  <si>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</si>
  <si>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</si>
  <si>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</si>
  <si>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</si>
  <si>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</si>
  <si>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</si>
  <si>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</si>
  <si>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</si>
  <si>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</si>
  <si>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</si>
  <si>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</si>
  <si>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</si>
  <si>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</si>
  <si>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</si>
  <si>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</si>
  <si>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</si>
  <si>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</si>
  <si>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</si>
  <si>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</si>
  <si>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</si>
  <si>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</si>
  <si>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</si>
  <si>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</si>
  <si>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</si>
  <si>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</si>
  <si>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</si>
  <si>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</si>
  <si>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</si>
  <si>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</si>
  <si>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</si>
  <si>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</si>
  <si>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</si>
  <si>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</si>
  <si>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</si>
  <si>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</si>
  <si>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</si>
  <si>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</si>
  <si>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</si>
  <si>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</si>
  <si>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</si>
  <si>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</si>
  <si>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</si>
  <si>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</si>
  <si>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</si>
  <si>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</si>
  <si>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</si>
  <si>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</si>
  <si>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</si>
  <si>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</si>
  <si>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</si>
  <si>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</si>
  <si>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</si>
  <si>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</si>
  <si>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</si>
  <si>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</si>
  <si>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</si>
  <si>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</si>
  <si>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</si>
  <si>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</si>
  <si>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</si>
  <si>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</si>
  <si>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</si>
  <si>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</si>
  <si>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</si>
  <si>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</si>
  <si>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</si>
  <si>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</si>
  <si>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</si>
  <si>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</si>
  <si>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</si>
  <si>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</si>
  <si>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</si>
  <si>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</si>
  <si>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</si>
  <si>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</si>
  <si>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</si>
  <si>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</si>
  <si>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</si>
  <si>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</si>
  <si>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</si>
  <si>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</si>
  <si>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</si>
  <si>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</si>
  <si>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</si>
  <si>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</si>
  <si>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</si>
  <si>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</si>
  <si>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</si>
  <si>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</si>
  <si>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</si>
  <si>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</si>
  <si>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</si>
  <si>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</si>
  <si>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</si>
  <si>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</si>
  <si>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</si>
  <si>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</si>
  <si>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</si>
  <si>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</si>
  <si>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</si>
  <si>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</si>
  <si>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</si>
  <si>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</si>
  <si>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</si>
  <si>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</si>
  <si>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</si>
  <si>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</si>
  <si>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</si>
  <si>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</si>
  <si>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</si>
  <si>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</si>
  <si>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</si>
  <si>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</si>
  <si>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</si>
  <si>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</si>
  <si>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</si>
  <si>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</si>
  <si>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</si>
  <si>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</si>
  <si>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</si>
  <si>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</si>
  <si>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</si>
  <si>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</si>
  <si>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</si>
  <si>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</si>
  <si>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</si>
  <si>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</si>
  <si>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</si>
  <si>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</si>
  <si>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</si>
  <si>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</si>
  <si>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</si>
  <si>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</si>
  <si>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</si>
  <si>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</si>
  <si>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</si>
  <si>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</si>
  <si>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</si>
  <si>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</si>
  <si>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</si>
  <si>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</si>
  <si>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</si>
  <si>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</si>
  <si>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</si>
  <si>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</si>
  <si>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</si>
  <si>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</si>
  <si>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</si>
  <si>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</si>
  <si>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</si>
  <si>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</si>
  <si>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</si>
  <si>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</si>
  <si>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</si>
  <si>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</si>
  <si>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</si>
  <si>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</si>
  <si>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</si>
  <si>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</si>
  <si>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</si>
  <si>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</si>
  <si>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</si>
  <si>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</si>
  <si>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</si>
  <si>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</si>
  <si>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</si>
  <si>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</si>
  <si>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</si>
  <si>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</si>
  <si>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</si>
  <si>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</si>
  <si>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</si>
  <si>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</si>
  <si>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</si>
  <si>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</si>
  <si>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</si>
  <si>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</si>
  <si>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</si>
  <si>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</si>
  <si>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</si>
  <si>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</si>
  <si>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</si>
  <si>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</si>
  <si>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</si>
  <si>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</si>
  <si>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</si>
  <si>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</si>
  <si>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</si>
  <si>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</si>
  <si>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</si>
  <si>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</si>
  <si>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</si>
  <si>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</si>
  <si>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</si>
  <si>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</si>
  <si>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</si>
  <si>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</si>
  <si>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</si>
  <si>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</si>
  <si>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</si>
  <si>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</si>
  <si>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</si>
  <si>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</si>
  <si>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</si>
  <si>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</si>
  <si>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</si>
  <si>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</si>
  <si>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</si>
  <si>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</si>
  <si>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</si>
  <si>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</si>
  <si>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</si>
  <si>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</si>
  <si>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</si>
  <si>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</si>
  <si>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</si>
  <si>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</si>
  <si>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</si>
  <si>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</si>
  <si>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</si>
  <si>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</si>
  <si>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</si>
  <si>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</si>
  <si>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</si>
  <si>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</si>
  <si>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</si>
  <si>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</si>
  <si>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</si>
  <si>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</si>
  <si>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</si>
  <si>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</si>
  <si>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</si>
  <si>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</si>
  <si>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</si>
  <si>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</si>
  <si>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</si>
  <si>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</si>
  <si>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</si>
  <si>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</si>
  <si>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</si>
  <si>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</si>
  <si>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</si>
  <si>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</si>
  <si>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</si>
  <si>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</si>
  <si>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</si>
  <si>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</si>
  <si>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</si>
  <si>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</si>
  <si>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</si>
  <si>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</si>
  <si>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</si>
  <si>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</si>
  <si>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</si>
  <si>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</si>
  <si>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</si>
  <si>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</si>
  <si>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</si>
  <si>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</si>
  <si>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</si>
  <si>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</si>
  <si>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</si>
  <si>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</si>
  <si>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</si>
  <si>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</si>
  <si>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</si>
  <si>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</si>
  <si>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</si>
  <si>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</si>
  <si>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</si>
  <si>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</si>
  <si>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</si>
  <si>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</si>
  <si>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</si>
  <si>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</si>
  <si>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</si>
  <si>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</si>
  <si>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</si>
  <si>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</si>
  <si>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</si>
  <si>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</si>
  <si>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</si>
  <si>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</si>
  <si>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</si>
  <si>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</si>
  <si>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</si>
  <si>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</si>
  <si>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</si>
  <si>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</si>
  <si>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</si>
  <si>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</si>
  <si>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</si>
  <si>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</si>
  <si>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</si>
  <si>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</si>
  <si>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</si>
  <si>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</si>
  <si>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</si>
  <si>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</si>
  <si>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</si>
  <si>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</si>
  <si>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</si>
  <si>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</si>
  <si>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</si>
  <si>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</si>
  <si>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</si>
  <si>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</si>
  <si>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</si>
  <si>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</si>
  <si>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</si>
  <si>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</si>
  <si>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</si>
  <si>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</si>
  <si>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</si>
  <si>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</si>
  <si>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</si>
  <si>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</si>
  <si>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</si>
  <si>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</si>
  <si>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</si>
  <si>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</si>
  <si>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</si>
  <si>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</si>
  <si>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</si>
  <si>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</si>
  <si>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</si>
  <si>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</si>
  <si>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</si>
  <si>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</si>
  <si>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</si>
  <si>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</si>
  <si>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</si>
  <si>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</si>
  <si>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</si>
  <si>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</si>
  <si>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</si>
  <si>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</si>
  <si>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</si>
  <si>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</si>
  <si>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</si>
  <si>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</si>
  <si>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</si>
  <si>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</si>
  <si>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</si>
  <si>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</si>
  <si>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</si>
  <si>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</si>
  <si>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</si>
  <si>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</si>
  <si>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</si>
  <si>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</si>
  <si>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</si>
  <si>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</si>
  <si>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</si>
  <si>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</si>
  <si>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</si>
  <si>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</si>
  <si>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</si>
  <si>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</si>
  <si>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</si>
  <si>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</si>
  <si>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</si>
  <si>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</si>
  <si>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</si>
  <si>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</si>
  <si>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</si>
  <si>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</si>
  <si>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</si>
  <si>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</si>
  <si>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</si>
  <si>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</si>
  <si>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</si>
  <si>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</si>
  <si>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</si>
  <si>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</si>
  <si>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</si>
  <si>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</si>
  <si>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</si>
  <si>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</si>
  <si>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</si>
  <si>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</si>
  <si>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</si>
  <si>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</si>
  <si>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</si>
  <si>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</si>
  <si>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</si>
  <si>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</si>
  <si>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</si>
  <si>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</si>
  <si>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</si>
  <si>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</si>
  <si>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</si>
  <si>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</si>
  <si>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</si>
  <si>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</si>
  <si>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</si>
  <si>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</si>
  <si>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</si>
  <si>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</si>
  <si>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</si>
  <si>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</si>
  <si>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</si>
  <si>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</si>
  <si>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</si>
  <si>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</si>
  <si>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</si>
  <si>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</si>
  <si>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</si>
  <si>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</si>
  <si>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</si>
  <si>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</si>
  <si>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</si>
  <si>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</si>
  <si>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</si>
  <si>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</si>
  <si>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</si>
  <si>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</si>
  <si>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</si>
  <si>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</si>
  <si>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</si>
  <si>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</si>
  <si>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</si>
  <si>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</si>
  <si>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</si>
  <si>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</si>
  <si>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</si>
  <si>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</si>
  <si>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</si>
  <si>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</si>
  <si>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</si>
  <si>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</si>
  <si>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</si>
  <si>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</si>
  <si>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</si>
  <si>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</si>
  <si>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</si>
  <si>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</si>
  <si>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</si>
  <si>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</si>
  <si>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</si>
  <si>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</si>
  <si>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</si>
  <si>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</si>
  <si>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</si>
  <si>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</si>
  <si>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</si>
  <si>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</si>
  <si>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</si>
  <si>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</si>
  <si>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</si>
  <si>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</si>
  <si>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</si>
  <si>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</si>
  <si>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</si>
  <si>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</si>
  <si>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</si>
  <si>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</si>
  <si>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</si>
  <si>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</si>
  <si>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</si>
  <si>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</si>
  <si>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</si>
  <si>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</si>
  <si>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</si>
  <si>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</si>
  <si>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</si>
  <si>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</si>
  <si>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</si>
  <si>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</si>
  <si>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</si>
  <si>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</si>
  <si>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</si>
  <si>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</si>
  <si>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</si>
  <si>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</si>
  <si>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</si>
  <si>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</si>
  <si>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</si>
  <si>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</si>
  <si>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</si>
  <si>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</si>
  <si>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</si>
  <si>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</si>
  <si>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</si>
  <si>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</si>
  <si>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</si>
  <si>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</si>
  <si>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</si>
  <si>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</si>
  <si>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</si>
  <si>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</si>
  <si>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</si>
  <si>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</si>
  <si>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</si>
  <si>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</si>
  <si>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</si>
  <si>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</si>
  <si>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</si>
  <si>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</si>
  <si>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</si>
  <si>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</si>
  <si>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</si>
  <si>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</si>
  <si>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</si>
  <si>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</si>
  <si>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</si>
  <si>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</si>
  <si>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</si>
  <si>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</si>
  <si>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</si>
  <si>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</si>
  <si>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</si>
  <si>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</si>
  <si>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</si>
  <si>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</si>
  <si>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</si>
  <si>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</si>
  <si>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</si>
  <si>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</si>
  <si>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</si>
  <si>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</si>
  <si>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</si>
  <si>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</si>
  <si>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</si>
  <si>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</si>
  <si>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</si>
  <si>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</si>
  <si>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</si>
  <si>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</si>
  <si>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</si>
  <si>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</si>
  <si>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</si>
  <si>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</si>
  <si>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</si>
  <si>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</si>
  <si>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</si>
  <si>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</si>
  <si>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</si>
  <si>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</si>
  <si>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</si>
  <si>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</si>
  <si>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</si>
  <si>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</si>
  <si>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</si>
  <si>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</si>
  <si>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</si>
  <si>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</si>
  <si>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</si>
  <si>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</si>
  <si>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</si>
  <si>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</si>
  <si>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</si>
  <si>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</si>
  <si>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</si>
  <si>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</si>
  <si>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</si>
  <si>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</si>
  <si>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</si>
  <si>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</si>
  <si>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</si>
  <si>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</si>
  <si>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</si>
  <si>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</si>
  <si>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</si>
  <si>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</si>
  <si>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</si>
  <si>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</si>
  <si>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</si>
  <si>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</si>
  <si>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</si>
  <si>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</si>
  <si>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</si>
  <si>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</si>
  <si>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</si>
  <si>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</si>
  <si>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</si>
  <si>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</si>
  <si>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</si>
  <si>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</si>
  <si>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</si>
  <si>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</si>
  <si>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</si>
  <si>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</si>
  <si>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</si>
  <si>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</si>
  <si>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</si>
  <si>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</si>
  <si>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</si>
  <si>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</si>
  <si>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</si>
  <si>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</si>
  <si>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</si>
  <si>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</si>
  <si>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</si>
  <si>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</si>
  <si>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</si>
  <si>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</si>
  <si>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</si>
  <si>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</si>
  <si>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</si>
  <si>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</si>
  <si>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</si>
  <si>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</si>
  <si>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</si>
  <si>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</si>
  <si>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</si>
  <si>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</si>
  <si>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</si>
  <si>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</si>
  <si>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</si>
  <si>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</si>
  <si>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</si>
  <si>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</si>
  <si>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</si>
  <si>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</si>
  <si>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</si>
  <si>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</si>
  <si>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</si>
  <si>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</si>
  <si>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</si>
  <si>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</si>
  <si>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</si>
  <si>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</si>
  <si>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</si>
  <si>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</si>
  <si>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</si>
  <si>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</si>
  <si>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</si>
  <si>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</si>
  <si>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</si>
  <si>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</si>
  <si>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</si>
  <si>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</si>
  <si>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</si>
  <si>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</si>
  <si>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</si>
  <si>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</si>
  <si>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</si>
  <si>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</si>
  <si>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</si>
  <si>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</si>
  <si>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</si>
  <si>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</si>
  <si>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</si>
  <si>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</si>
  <si>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</si>
  <si>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</si>
  <si>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</si>
  <si>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</si>
  <si>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</si>
  <si>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</si>
  <si>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</si>
  <si>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</si>
  <si>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</si>
  <si>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</si>
  <si>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</si>
  <si>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</si>
  <si>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</si>
  <si>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</si>
  <si>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</si>
  <si>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</si>
  <si>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</si>
  <si>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</si>
  <si>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</si>
  <si>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</si>
  <si>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</si>
  <si>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</si>
  <si>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</si>
  <si>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</si>
  <si>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</si>
  <si>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</si>
  <si>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</si>
  <si>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</si>
  <si>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</si>
  <si>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</si>
  <si>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</si>
  <si>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</si>
  <si>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</si>
  <si>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</si>
  <si>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</si>
  <si>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</si>
  <si>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</si>
  <si>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</si>
  <si>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</si>
  <si>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</si>
  <si>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</si>
  <si>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</si>
  <si>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</si>
  <si>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</si>
  <si>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</si>
  <si>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</si>
  <si>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</si>
  <si>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</si>
  <si>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</si>
  <si>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</si>
  <si>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</si>
  <si>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</si>
  <si>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</si>
  <si>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</si>
  <si>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</si>
  <si>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</si>
  <si>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</si>
  <si>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</si>
  <si>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</si>
  <si>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</si>
  <si>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</si>
  <si>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</si>
  <si>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</si>
  <si>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</si>
  <si>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</si>
  <si>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</si>
  <si>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</si>
  <si>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</si>
  <si>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</si>
  <si>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</si>
  <si>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</si>
  <si>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</si>
  <si>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</si>
  <si>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</si>
  <si>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</si>
  <si>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</si>
  <si>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</si>
  <si>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</si>
  <si>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</si>
  <si>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</si>
  <si>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</si>
  <si>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</si>
  <si>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</si>
  <si>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</si>
  <si>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</si>
  <si>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</si>
  <si>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</si>
  <si>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</si>
  <si>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</si>
  <si>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</si>
  <si>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</si>
  <si>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</si>
  <si>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</si>
  <si>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</si>
  <si>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</si>
  <si>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</si>
  <si>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</si>
  <si>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</si>
  <si>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</si>
  <si>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</si>
  <si>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</si>
  <si>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</si>
  <si>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</si>
  <si>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</si>
  <si>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</si>
  <si>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</si>
  <si>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</si>
  <si>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</si>
  <si>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</si>
  <si>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</si>
  <si>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</si>
  <si>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</si>
  <si>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</si>
  <si>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</si>
  <si>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</si>
  <si>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</si>
  <si>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</si>
  <si>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</si>
  <si>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</si>
  <si>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</si>
  <si>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</si>
  <si>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</si>
  <si>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</si>
  <si>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</si>
  <si>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</si>
  <si>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</si>
  <si>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</si>
  <si>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</si>
  <si>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</si>
  <si>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</si>
  <si>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</si>
  <si>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</si>
  <si>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</si>
  <si>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</si>
  <si>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</si>
  <si>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</si>
  <si>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</si>
  <si>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</si>
  <si>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</si>
  <si>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</si>
  <si>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</si>
  <si>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</si>
  <si>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</si>
  <si>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</si>
  <si>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</si>
  <si>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</si>
  <si>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</si>
  <si>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</si>
  <si>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</si>
  <si>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</si>
  <si>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</si>
  <si>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</si>
  <si>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</si>
  <si>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</si>
  <si>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</si>
  <si>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</si>
  <si>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</si>
  <si>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</si>
  <si>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</si>
  <si>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</si>
  <si>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</si>
  <si>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</si>
  <si>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</si>
  <si>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</si>
  <si>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</si>
  <si>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</si>
  <si>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</si>
  <si>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</si>
  <si>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</si>
  <si>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</si>
  <si>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</si>
  <si>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</si>
  <si>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</si>
  <si>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</si>
  <si>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</si>
  <si>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</si>
  <si>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</si>
  <si>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</si>
  <si>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</si>
  <si>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</si>
  <si>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</si>
  <si>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</si>
  <si>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</si>
  <si>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</si>
  <si>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</si>
  <si>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</si>
  <si>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</si>
  <si>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</si>
  <si>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</si>
  <si>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</si>
  <si>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</si>
  <si>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</si>
  <si>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</si>
  <si>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</si>
  <si>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</si>
  <si>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</si>
  <si>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</si>
  <si>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</si>
  <si>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</si>
  <si>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</si>
  <si>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</si>
  <si>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</si>
  <si>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</si>
  <si>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</si>
  <si>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</si>
  <si>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</si>
  <si>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</si>
  <si>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</si>
  <si>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</si>
  <si>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</si>
  <si>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</si>
  <si>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</si>
  <si>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</si>
  <si>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</si>
  <si>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</si>
  <si>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</si>
  <si>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</si>
  <si>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</si>
  <si>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</si>
  <si>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</si>
  <si>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</si>
  <si>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</si>
  <si>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</si>
  <si>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</si>
  <si>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</si>
  <si>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</si>
  <si>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</si>
  <si>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</si>
  <si>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</si>
  <si>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</si>
  <si>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</si>
  <si>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</si>
  <si>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</si>
  <si>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</si>
  <si>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</si>
  <si>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</si>
  <si>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</si>
  <si>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</si>
  <si>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</si>
  <si>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</si>
  <si>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</si>
  <si>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</si>
  <si>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</si>
  <si>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</si>
  <si>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</si>
  <si>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</si>
  <si>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</si>
  <si>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</si>
  <si>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</si>
  <si>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</si>
  <si>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</si>
  <si>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</si>
  <si>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</si>
  <si>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</si>
  <si>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</si>
  <si>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</si>
  <si>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</si>
  <si>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</si>
  <si>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</si>
  <si>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</si>
  <si>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</si>
  <si>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</si>
  <si>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</si>
  <si>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</si>
  <si>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</si>
  <si>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</si>
  <si>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</si>
  <si>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</si>
  <si>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</si>
  <si>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</si>
  <si>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</si>
  <si>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</si>
  <si>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</si>
  <si>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</si>
  <si>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</si>
  <si>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</si>
  <si>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</si>
  <si>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</si>
  <si>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</si>
  <si>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</si>
  <si>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</si>
  <si>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</si>
  <si>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</si>
  <si>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</si>
  <si>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</si>
  <si>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</si>
  <si>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</si>
  <si>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</si>
  <si>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</si>
  <si>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</si>
  <si>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</si>
  <si>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</si>
  <si>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</si>
  <si>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</si>
  <si>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</si>
  <si>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</si>
  <si>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</si>
  <si>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</si>
  <si>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</si>
  <si>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</si>
  <si>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</si>
  <si>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</si>
  <si>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</si>
  <si>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</si>
  <si>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</si>
  <si>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</si>
  <si>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</si>
  <si>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</si>
  <si>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</si>
  <si>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</si>
  <si>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</si>
  <si>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</si>
  <si>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</si>
  <si>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</si>
  <si>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</si>
  <si>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</si>
  <si>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</si>
  <si>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</si>
  <si>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</si>
  <si>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</si>
  <si>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</si>
  <si>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</si>
  <si>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</si>
  <si>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</si>
  <si>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</si>
  <si>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</si>
  <si>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</si>
  <si>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</si>
  <si>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</si>
  <si>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</si>
  <si>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</si>
  <si>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</si>
  <si>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</si>
  <si>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</si>
  <si>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</si>
  <si>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</si>
  <si>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</si>
  <si>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</si>
  <si>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</si>
  <si>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</si>
  <si>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</si>
  <si>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</si>
  <si>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</si>
  <si>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</si>
  <si>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</si>
  <si>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</si>
  <si>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</si>
  <si>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</si>
  <si>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</si>
  <si>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</si>
  <si>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</si>
  <si>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</si>
  <si>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</si>
  <si>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</si>
  <si>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</si>
  <si>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</si>
  <si>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</si>
  <si>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</si>
  <si>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</si>
  <si>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</si>
  <si>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</si>
  <si>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</si>
  <si>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</si>
  <si>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</si>
  <si>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</si>
  <si>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</si>
  <si>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</si>
  <si>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</si>
  <si>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</si>
  <si>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</si>
  <si>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</si>
  <si>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</si>
  <si>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</si>
  <si>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</si>
  <si>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</si>
  <si>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</si>
  <si>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</si>
  <si>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</si>
  <si>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</si>
  <si>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</si>
  <si>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</si>
  <si>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</si>
  <si>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</si>
  <si>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</si>
  <si>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</si>
  <si>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</si>
  <si>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</si>
  <si>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</si>
  <si>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</si>
  <si>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</si>
  <si>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</si>
  <si>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</si>
  <si>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</si>
  <si>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</si>
  <si>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</si>
  <si>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</si>
  <si>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</si>
  <si>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</si>
  <si>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</si>
  <si>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</si>
  <si>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</si>
  <si>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</si>
  <si>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</si>
  <si>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</si>
  <si>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</si>
  <si>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</si>
  <si>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</si>
  <si>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</si>
  <si>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</si>
  <si>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</si>
  <si>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</si>
  <si>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</si>
  <si>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</si>
  <si>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</si>
  <si>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</si>
  <si>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</si>
  <si>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</si>
  <si>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</si>
  <si>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</si>
  <si>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</si>
  <si>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</si>
  <si>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</si>
  <si>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</si>
  <si>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</si>
  <si>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</si>
  <si>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</si>
  <si>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</si>
  <si>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</si>
  <si>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</si>
  <si>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</si>
  <si>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</si>
  <si>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</si>
  <si>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</si>
  <si>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</si>
  <si>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</si>
  <si>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</si>
  <si>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</si>
  <si>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</si>
  <si>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</si>
  <si>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</si>
  <si>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</si>
  <si>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</si>
  <si>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</si>
  <si>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</si>
  <si>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</si>
  <si>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</si>
  <si>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</si>
  <si>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</si>
  <si>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</si>
  <si>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</si>
  <si>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</si>
  <si>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</si>
  <si>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</si>
  <si>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</si>
  <si>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</si>
  <si>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</si>
  <si>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</si>
  <si>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</si>
  <si>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</si>
  <si>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</si>
  <si>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</si>
  <si>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</si>
  <si>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</si>
  <si>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</si>
  <si>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</si>
  <si>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</si>
  <si>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</si>
  <si>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</si>
  <si>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</si>
  <si>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</si>
  <si>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</si>
  <si>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</si>
  <si>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</si>
  <si>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</si>
  <si>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</si>
  <si>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</si>
  <si>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</si>
  <si>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</si>
  <si>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</si>
  <si>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</si>
  <si>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</si>
  <si>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</si>
  <si>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</si>
  <si>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</si>
  <si>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</si>
  <si>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</si>
  <si>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</si>
  <si>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</si>
  <si>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</si>
  <si>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</si>
  <si>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</si>
  <si>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</si>
  <si>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</si>
  <si>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</si>
  <si>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</si>
  <si>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</si>
  <si>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</si>
  <si>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</si>
  <si>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</si>
  <si>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</si>
  <si>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</si>
  <si>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</si>
  <si>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</si>
  <si>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</si>
  <si>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</si>
  <si>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</si>
  <si>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</si>
  <si>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</si>
  <si>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</si>
  <si>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</si>
  <si>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</si>
  <si>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</si>
  <si>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</si>
  <si>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</si>
  <si>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</si>
  <si>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</si>
  <si>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</si>
  <si>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</si>
  <si>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</si>
  <si>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</si>
  <si>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</si>
  <si>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</si>
  <si>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</si>
  <si>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</si>
  <si>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</si>
  <si>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</si>
  <si>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</si>
  <si>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</si>
  <si>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</si>
  <si>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</si>
  <si>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</si>
  <si>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</si>
  <si>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</si>
  <si>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</si>
  <si>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</si>
  <si>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</si>
  <si>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</si>
  <si>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</si>
  <si>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</si>
  <si>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</si>
  <si>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</si>
  <si>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</si>
  <si>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</si>
  <si>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</si>
  <si>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</si>
  <si>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</si>
  <si>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</si>
  <si>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</si>
  <si>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</si>
  <si>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</si>
  <si>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</si>
  <si>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</si>
  <si>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</si>
  <si>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</si>
  <si>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</si>
  <si>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</si>
  <si>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</si>
  <si>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</si>
  <si>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</si>
  <si>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</si>
  <si>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</si>
  <si>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</si>
  <si>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</si>
  <si>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</si>
  <si>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</si>
  <si>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</si>
  <si>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</si>
  <si>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</si>
  <si>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</si>
  <si>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</si>
  <si>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</si>
  <si>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</si>
  <si>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</si>
  <si>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</si>
  <si>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</si>
  <si>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</si>
  <si>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</si>
  <si>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</si>
  <si>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</si>
  <si>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</si>
  <si>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</si>
  <si>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</si>
  <si>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</si>
  <si>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</si>
  <si>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</si>
  <si>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</si>
  <si>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</si>
  <si>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</si>
  <si>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</si>
  <si>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</si>
  <si>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</si>
  <si>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</si>
  <si>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</si>
  <si>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</si>
  <si>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</si>
  <si>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</si>
  <si>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</si>
  <si>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</si>
  <si>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</si>
  <si>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</si>
  <si>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</si>
  <si>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</si>
  <si>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</si>
  <si>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</si>
  <si>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</si>
  <si>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</si>
  <si>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</si>
  <si>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</si>
  <si>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</si>
  <si>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</si>
  <si>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</si>
  <si>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</si>
  <si>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</si>
  <si>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</si>
  <si>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</si>
  <si>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</si>
  <si>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</si>
  <si>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</si>
  <si>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</si>
  <si>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</si>
  <si>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</si>
  <si>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</si>
  <si>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</si>
  <si>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</si>
  <si>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</si>
  <si>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</si>
  <si>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</si>
  <si>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</si>
  <si>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</si>
  <si>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</si>
  <si>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</si>
  <si>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</si>
  <si>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</si>
  <si>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</si>
  <si>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</si>
  <si>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</si>
  <si>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</si>
  <si>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</si>
  <si>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</si>
  <si>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</si>
  <si>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</si>
  <si>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</si>
  <si>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</si>
  <si>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</si>
  <si>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</si>
  <si>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</si>
  <si>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</si>
  <si>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</si>
  <si>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</si>
  <si>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</si>
  <si>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</si>
  <si>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</si>
  <si>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</si>
  <si>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</si>
  <si>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</si>
  <si>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</si>
  <si>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</si>
  <si>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</si>
  <si>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</si>
  <si>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</si>
  <si>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</si>
  <si>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</si>
  <si>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</si>
  <si>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</si>
  <si>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</si>
  <si>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</si>
  <si>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</si>
  <si>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</si>
  <si>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</si>
  <si>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</si>
  <si>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</si>
  <si>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</si>
  <si>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</si>
  <si>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</si>
  <si>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</si>
  <si>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</si>
  <si>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</si>
  <si>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</si>
  <si>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</si>
  <si>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</si>
  <si>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</si>
  <si>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</si>
  <si>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</si>
  <si>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</si>
  <si>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</si>
  <si>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</si>
  <si>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</si>
  <si>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</si>
  <si>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</si>
  <si>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</si>
  <si>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</si>
  <si>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</si>
  <si>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</si>
  <si>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</si>
  <si>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</si>
  <si>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</si>
  <si>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</si>
  <si>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</si>
  <si>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</si>
  <si>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</si>
  <si>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</si>
  <si>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</si>
  <si>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</si>
  <si>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</si>
  <si>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</si>
  <si>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</si>
  <si>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</si>
  <si>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</si>
  <si>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</si>
  <si>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</si>
  <si>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</si>
  <si>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</si>
  <si>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</si>
  <si>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</si>
  <si>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</si>
  <si>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</si>
  <si>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</si>
  <si>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</si>
  <si>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</si>
  <si>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</si>
  <si>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</si>
  <si>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</si>
  <si>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</si>
  <si>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</si>
  <si>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</si>
  <si>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</si>
  <si>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</si>
  <si>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</si>
  <si>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</si>
  <si>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</si>
  <si>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</si>
  <si>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</si>
  <si>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</si>
  <si>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</si>
  <si>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</si>
  <si>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</si>
  <si>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</si>
  <si>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</si>
  <si>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</si>
  <si>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</si>
  <si>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</si>
  <si>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</si>
  <si>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</si>
  <si>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</si>
  <si>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</si>
  <si>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</si>
  <si>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</si>
  <si>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</si>
  <si>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</si>
  <si>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</si>
  <si>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</si>
  <si>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</si>
  <si>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</si>
  <si>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</si>
  <si>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</si>
  <si>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</si>
  <si>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</si>
  <si>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</si>
  <si>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</si>
  <si>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</si>
  <si>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</si>
  <si>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</si>
  <si>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</si>
  <si>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</si>
  <si>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</si>
  <si>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</si>
  <si>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</si>
  <si>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</si>
  <si>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</si>
  <si>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</si>
  <si>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</si>
  <si>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</si>
  <si>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</si>
  <si>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</si>
  <si>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</si>
  <si>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</si>
  <si>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</si>
  <si>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</si>
  <si>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</si>
  <si>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</si>
  <si>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</si>
  <si>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</si>
  <si>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</si>
  <si>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</si>
  <si>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</si>
  <si>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</si>
  <si>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</si>
  <si>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</si>
  <si>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</si>
  <si>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</si>
  <si>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</si>
  <si>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</si>
  <si>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</si>
  <si>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</si>
  <si>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</si>
  <si>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</si>
  <si>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</si>
  <si>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</si>
  <si>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</si>
  <si>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</si>
  <si>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</si>
  <si>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</si>
  <si>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</si>
  <si>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</si>
  <si>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</si>
  <si>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</si>
  <si>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</si>
  <si>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</si>
  <si>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</si>
  <si>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</si>
  <si>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</si>
  <si>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</si>
  <si>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</si>
  <si>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</si>
  <si>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</si>
  <si>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</si>
  <si>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</si>
  <si>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</si>
  <si>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</si>
  <si>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</si>
  <si>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</si>
  <si>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</si>
  <si>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</si>
  <si>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</si>
  <si>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</si>
  <si>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</si>
  <si>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</si>
  <si>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</si>
  <si>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</si>
  <si>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</si>
  <si>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</si>
  <si>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</si>
  <si>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</si>
  <si>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</si>
  <si>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</si>
  <si>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</si>
  <si>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</si>
  <si>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</si>
  <si>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</si>
  <si>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</si>
  <si>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</si>
  <si>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</si>
  <si>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</si>
  <si>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</si>
  <si>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</si>
  <si>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</si>
  <si>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</si>
  <si>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</si>
  <si>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</si>
  <si>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</si>
  <si>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</si>
  <si>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</si>
  <si>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</si>
  <si>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</si>
  <si>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</si>
  <si>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</si>
  <si>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</si>
  <si>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</si>
  <si>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</si>
  <si>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</si>
  <si>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</si>
  <si>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</si>
  <si>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</si>
  <si>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</si>
  <si>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</si>
  <si>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</si>
  <si>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</si>
  <si>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</si>
  <si>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</si>
  <si>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</si>
  <si>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</si>
  <si>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</si>
  <si>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</si>
  <si>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</si>
  <si>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</si>
  <si>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</si>
  <si>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</si>
  <si>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</si>
  <si>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</si>
  <si>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</si>
  <si>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</si>
  <si>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</si>
  <si>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</si>
  <si>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</si>
  <si>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</si>
  <si>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</si>
  <si>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</si>
  <si>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</si>
  <si>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</si>
  <si>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</si>
  <si>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</si>
  <si>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</si>
  <si>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</si>
  <si>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</si>
  <si>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</si>
  <si>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</si>
  <si>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</si>
  <si>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</si>
  <si>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</si>
  <si>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</si>
  <si>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</si>
  <si>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</si>
  <si>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</si>
  <si>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</si>
  <si>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</si>
  <si>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</si>
  <si>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</si>
  <si>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</si>
  <si>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</si>
  <si>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</si>
  <si>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</si>
  <si>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</si>
  <si>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</si>
  <si>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</si>
  <si>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</si>
  <si>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</si>
  <si>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</si>
  <si>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</si>
  <si>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</si>
  <si>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</si>
  <si>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</si>
  <si>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</si>
  <si>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</si>
  <si>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</si>
  <si>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</si>
  <si>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</si>
  <si>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</si>
  <si>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</si>
  <si>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</si>
  <si>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</si>
  <si>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</si>
  <si>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</si>
  <si>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</si>
  <si>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</si>
  <si>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</si>
  <si>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</si>
  <si>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</si>
  <si>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</si>
  <si>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</si>
  <si>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</si>
  <si>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</si>
  <si>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</si>
  <si>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</si>
  <si>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</si>
  <si>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</si>
  <si>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</si>
  <si>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</si>
  <si>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</si>
  <si>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</si>
  <si>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</si>
  <si>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</si>
  <si>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</si>
  <si>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</si>
  <si>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</si>
  <si>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</si>
  <si>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</si>
  <si>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</si>
  <si>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</si>
  <si>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</si>
  <si>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</si>
  <si>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</si>
  <si>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</si>
  <si>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</si>
  <si>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</si>
  <si>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</si>
  <si>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</si>
  <si>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</si>
  <si>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</si>
  <si>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</si>
  <si>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</si>
  <si>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</si>
  <si>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</si>
  <si>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</si>
  <si>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</si>
  <si>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</si>
  <si>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</si>
  <si>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</si>
  <si>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</si>
  <si>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</si>
  <si>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</si>
  <si>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</si>
  <si>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</si>
  <si>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</si>
  <si>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</si>
  <si>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</si>
  <si>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</si>
  <si>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</si>
  <si>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</si>
  <si>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</si>
  <si>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</si>
  <si>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</si>
  <si>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</si>
  <si>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</si>
  <si>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</si>
  <si>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</si>
  <si>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</si>
  <si>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</si>
  <si>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</si>
  <si>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</si>
  <si>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</si>
  <si>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</si>
  <si>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</si>
  <si>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</si>
  <si>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</si>
  <si>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</si>
  <si>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</si>
  <si>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</si>
  <si>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</si>
  <si>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</si>
  <si>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</si>
  <si>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</si>
  <si>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</si>
  <si>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</si>
  <si>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</si>
  <si>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</si>
  <si>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</si>
  <si>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</si>
  <si>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</si>
  <si>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</si>
  <si>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</si>
  <si>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</si>
  <si>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</si>
  <si>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</si>
  <si>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</si>
  <si>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</si>
  <si>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</si>
  <si>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</si>
  <si>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</si>
  <si>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</si>
  <si>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</si>
  <si>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</si>
  <si>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</si>
  <si>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</si>
  <si>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</si>
  <si>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</si>
  <si>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</si>
  <si>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</si>
  <si>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</si>
  <si>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</si>
  <si>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</si>
  <si>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</si>
  <si>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</si>
  <si>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</si>
  <si>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</si>
  <si>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</si>
  <si>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</si>
  <si>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</si>
  <si>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</si>
  <si>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</si>
  <si>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</si>
  <si>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</si>
  <si>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</si>
  <si>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</si>
  <si>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</si>
  <si>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</si>
  <si>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</si>
  <si>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</si>
  <si>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</si>
  <si>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</si>
  <si>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</si>
  <si>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</si>
  <si>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</si>
  <si>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</si>
  <si>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</si>
  <si>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</si>
  <si>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</si>
  <si>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</si>
  <si>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</si>
  <si>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</si>
  <si>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</si>
  <si>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</si>
  <si>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</si>
  <si>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</si>
  <si>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</si>
  <si>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</si>
  <si>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</si>
  <si>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</si>
  <si>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</si>
  <si>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</si>
  <si>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</si>
  <si>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</si>
  <si>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</si>
  <si>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</si>
  <si>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</si>
  <si>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</si>
  <si>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</si>
  <si>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</si>
  <si>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</si>
  <si>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</si>
  <si>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</si>
  <si>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</si>
  <si>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</si>
  <si>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</si>
  <si>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</si>
  <si>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</si>
  <si>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</si>
  <si>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</si>
  <si>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</si>
  <si>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</si>
  <si>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</si>
  <si>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</si>
  <si>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</si>
  <si>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</si>
  <si>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</si>
  <si>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</si>
  <si>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</si>
  <si>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</si>
  <si>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</si>
  <si>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</si>
  <si>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</si>
  <si>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</si>
  <si>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</si>
  <si>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</si>
  <si>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</si>
  <si>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</si>
  <si>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</si>
  <si>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</si>
  <si>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</si>
  <si>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</si>
  <si>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</si>
  <si>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</si>
  <si>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</si>
  <si>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</si>
  <si>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</si>
  <si>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</si>
  <si>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</si>
  <si>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</si>
  <si>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</si>
  <si>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</si>
  <si>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</si>
  <si>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</si>
  <si>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</si>
  <si>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</si>
  <si>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</si>
  <si>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</si>
  <si>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</si>
  <si>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</si>
  <si>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</si>
  <si>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</si>
  <si>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</si>
  <si>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</si>
  <si>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</si>
  <si>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</si>
  <si>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</si>
  <si>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</si>
  <si>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</si>
  <si>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</si>
  <si>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</si>
  <si>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</si>
  <si>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</si>
  <si>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</si>
  <si>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</si>
  <si>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</si>
  <si>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</si>
  <si>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</si>
  <si>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</si>
  <si>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</si>
  <si>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</si>
  <si>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</si>
  <si>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</si>
  <si>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</si>
  <si>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</si>
  <si>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</si>
  <si>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</si>
  <si>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</si>
  <si>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</si>
  <si>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</si>
  <si>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</si>
  <si>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</si>
  <si>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</si>
  <si>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</si>
  <si>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</si>
  <si>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</si>
  <si>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</si>
  <si>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</si>
  <si>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</si>
  <si>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</si>
  <si>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</si>
  <si>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</si>
  <si>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</si>
  <si>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</si>
  <si>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</si>
  <si>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</si>
  <si>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</si>
  <si>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</si>
  <si>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</si>
  <si>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</si>
  <si>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</si>
  <si>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</si>
  <si>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</si>
  <si>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</si>
  <si>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</si>
  <si>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</si>
  <si>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</si>
  <si>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</si>
  <si>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</si>
  <si>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</si>
  <si>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</si>
  <si>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</si>
  <si>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</si>
  <si>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</si>
  <si>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</si>
  <si>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</si>
  <si>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</si>
  <si>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</si>
  <si>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</si>
  <si>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</si>
  <si>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</si>
  <si>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</si>
  <si>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</si>
  <si>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</si>
  <si>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</si>
  <si>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</si>
  <si>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</si>
  <si>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</si>
  <si>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</si>
  <si>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</si>
  <si>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</si>
  <si>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</si>
  <si>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</si>
  <si>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</si>
  <si>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</si>
  <si>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</si>
  <si>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</si>
  <si>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</si>
  <si>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</si>
  <si>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</si>
  <si>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</si>
  <si>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</si>
  <si>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</si>
  <si>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</si>
  <si>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</si>
  <si>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</si>
  <si>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</si>
  <si>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</si>
  <si>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</si>
  <si>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</si>
  <si>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</si>
  <si>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</si>
  <si>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</si>
  <si>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</si>
  <si>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</si>
  <si>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</si>
  <si>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</si>
  <si>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</si>
  <si>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</si>
  <si>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</si>
  <si>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</si>
  <si>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</si>
  <si>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</si>
  <si>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</si>
  <si>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</si>
  <si>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</si>
  <si>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</si>
  <si>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</si>
  <si>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</si>
  <si>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</si>
  <si>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</si>
  <si>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</si>
  <si>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</si>
  <si>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</si>
  <si>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</si>
  <si>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</si>
  <si>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</si>
  <si>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</si>
  <si>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</si>
  <si>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</si>
  <si>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</si>
  <si>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</si>
  <si>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</si>
  <si>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</si>
  <si>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</si>
  <si>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</si>
  <si>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</si>
  <si>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</si>
  <si>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</si>
  <si>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</si>
  <si>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</si>
  <si>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</si>
  <si>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</si>
  <si>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</si>
  <si>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</si>
  <si>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</si>
  <si>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</si>
  <si>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</si>
  <si>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</si>
  <si>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</si>
  <si>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</si>
  <si>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</si>
  <si>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</si>
  <si>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</si>
  <si>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</si>
  <si>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</si>
  <si>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</si>
  <si>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</si>
  <si>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</si>
  <si>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</si>
  <si>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</si>
  <si>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</si>
  <si>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</si>
  <si>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</si>
  <si>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</si>
  <si>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</si>
  <si>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</si>
  <si>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</si>
  <si>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</si>
  <si>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</si>
  <si>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</si>
  <si>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</si>
  <si>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</si>
  <si>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</si>
  <si>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</si>
  <si>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</si>
  <si>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</si>
  <si>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</si>
  <si>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</si>
  <si>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</si>
  <si>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</si>
  <si>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</si>
  <si>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</si>
  <si>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</si>
  <si>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</si>
  <si>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</si>
  <si>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</si>
  <si>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</si>
  <si>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</si>
  <si>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</si>
  <si>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</si>
  <si>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</si>
  <si>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</si>
  <si>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</si>
  <si>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</si>
  <si>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</si>
  <si>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</si>
  <si>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</si>
  <si>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</si>
  <si>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</si>
  <si>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</si>
  <si>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</si>
  <si>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</si>
  <si>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</si>
  <si>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</si>
  <si>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</si>
  <si>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</si>
  <si>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</si>
  <si>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</si>
  <si>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</si>
  <si>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</si>
  <si>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</si>
  <si>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</si>
  <si>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</si>
  <si>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</si>
  <si>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</si>
  <si>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</si>
  <si>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</si>
  <si>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</si>
  <si>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</si>
  <si>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</si>
  <si>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</si>
  <si>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</si>
  <si>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</si>
  <si>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</si>
  <si>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</si>
  <si>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</si>
  <si>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</si>
  <si>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</si>
  <si>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</si>
  <si>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</si>
  <si>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</si>
  <si>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</si>
  <si>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</si>
  <si>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</si>
  <si>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</si>
  <si>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</si>
  <si>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</si>
  <si>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</si>
  <si>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</si>
  <si>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</si>
  <si>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</si>
  <si>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</si>
  <si>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</si>
  <si>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</si>
  <si>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</si>
  <si>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</si>
  <si>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</si>
  <si>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</si>
  <si>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</si>
  <si>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</si>
  <si>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</si>
  <si>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</si>
  <si>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</si>
  <si>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</si>
  <si>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</si>
  <si>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</si>
  <si>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</si>
  <si>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</si>
  <si>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</si>
  <si>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</si>
  <si>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</si>
  <si>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</si>
  <si>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</si>
  <si>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</si>
  <si>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</si>
  <si>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</si>
  <si>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</si>
  <si>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</si>
  <si>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</si>
  <si>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</si>
  <si>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</si>
  <si>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</si>
  <si>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</si>
  <si>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</si>
  <si>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</si>
  <si>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</si>
  <si>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</si>
  <si>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</si>
  <si>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</si>
  <si>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</si>
  <si>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</si>
  <si>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</si>
  <si>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</si>
  <si>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</si>
  <si>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</si>
  <si>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</si>
  <si>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</si>
  <si>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</si>
  <si>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</si>
  <si>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</si>
  <si>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</si>
  <si>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</si>
  <si>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</si>
  <si>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</si>
  <si>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</si>
  <si>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</si>
  <si>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</si>
  <si>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</si>
  <si>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</si>
  <si>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</si>
  <si>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</si>
  <si>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</si>
  <si>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</si>
  <si>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</si>
  <si>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</si>
  <si>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</si>
  <si>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</si>
  <si>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</si>
  <si>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</si>
  <si>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</si>
  <si>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</si>
  <si>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</si>
  <si>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</si>
  <si>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</si>
  <si>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</si>
  <si>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</si>
  <si>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</si>
  <si>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</si>
  <si>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</si>
  <si>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</si>
  <si>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</si>
  <si>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</si>
  <si>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</si>
  <si>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</si>
  <si>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</si>
  <si>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</si>
  <si>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</si>
  <si>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</si>
  <si>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</si>
  <si>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</si>
  <si>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</si>
  <si>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</si>
  <si>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</si>
  <si>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</si>
  <si>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</si>
  <si>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</si>
  <si>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</si>
  <si>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</si>
  <si>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</si>
  <si>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</si>
  <si>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</si>
  <si>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</si>
  <si>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</si>
  <si>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</si>
  <si>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</si>
  <si>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</si>
  <si>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</si>
  <si>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</si>
  <si>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</si>
  <si>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</si>
  <si>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</si>
  <si>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</si>
  <si>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</si>
  <si>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</si>
  <si>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</si>
  <si>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</si>
  <si>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</si>
  <si>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</si>
  <si>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</si>
  <si>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</si>
  <si>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</si>
  <si>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</si>
  <si>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</si>
  <si>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</si>
  <si>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</si>
  <si>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</si>
  <si>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</si>
  <si>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</si>
  <si>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</si>
  <si>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</si>
  <si>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</si>
  <si>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</si>
  <si>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</si>
  <si>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</si>
  <si>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</si>
  <si>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</si>
  <si>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</si>
  <si>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</si>
  <si>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</si>
  <si>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</si>
  <si>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</si>
  <si>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</si>
  <si>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</si>
  <si>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</si>
  <si>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</si>
  <si>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</si>
  <si>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</si>
  <si>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</si>
  <si>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</si>
  <si>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</si>
  <si>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</si>
  <si>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</si>
  <si>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</si>
  <si>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</si>
  <si>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</si>
  <si>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</si>
  <si>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</si>
  <si>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</si>
  <si>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</si>
  <si>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</si>
  <si>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</si>
  <si>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</si>
  <si>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</si>
  <si>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</si>
  <si>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</si>
  <si>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</si>
  <si>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</si>
  <si>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</si>
  <si>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</si>
  <si>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</si>
  <si>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</si>
  <si>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</si>
  <si>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</si>
  <si>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</si>
  <si>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</si>
  <si>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</si>
  <si>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</si>
  <si>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</si>
  <si>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</si>
  <si>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</si>
  <si>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</si>
  <si>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Dare Ended Coversion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</si>
  <si>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</si>
  <si>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</si>
  <si>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</si>
  <si>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</si>
  <si>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</si>
  <si>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</si>
  <si>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</si>
  <si>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</si>
  <si>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</si>
  <si>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</si>
  <si>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</si>
  <si>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</si>
  <si>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</si>
  <si>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Be  Prepared </t>
  </si>
  <si>
    <t xml:space="preserve">Cutting Off Kate Bush </t>
  </si>
  <si>
    <t xml:space="preserve">The Hitchhiker's Guide to the Family </t>
  </si>
  <si>
    <t>Goal</t>
  </si>
  <si>
    <t>Pledge</t>
  </si>
  <si>
    <t xml:space="preserve">Successful 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</si>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</sst>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3" fillId="2" borderId="0" xfId="0" applyFont="1" applyFill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38A73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38A734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38A7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9-BD4C-8E03-91F4A27B55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779-BD4C-8E03-91F4A27B55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779-BD4C-8E03-91F4A27B557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779-BD4C-8E03-91F4A27B5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4239343"/>
        <c:axId val="684240991"/>
      </c:barChart>
      <c:catAx>
        <c:axId val="68423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40991"/>
        <c:crosses val="autoZero"/>
        <c:auto val="1"/>
        <c:lblAlgn val="ctr"/>
        <c:lblOffset val="100"/>
        <c:noMultiLvlLbl val="0"/>
      </c:catAx>
      <c:valAx>
        <c:axId val="68424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3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D-5C41-A0D9-5001768758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D-5C41-A0D9-5001768758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D-5C41-A0D9-5001768758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D-5C41-A0D9-500176875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132815"/>
        <c:axId val="507226927"/>
      </c:lineChart>
      <c:catAx>
        <c:axId val="50413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26927"/>
        <c:crosses val="autoZero"/>
        <c:auto val="1"/>
        <c:lblAlgn val="ctr"/>
        <c:lblOffset val="100"/>
        <c:noMultiLvlLbl val="0"/>
      </c:catAx>
      <c:valAx>
        <c:axId val="5072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3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worksheet!PivotTable1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worksheet'!$B$3:$B$4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worksheet'!$B$5:$B$14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6-2C4A-BDAF-E0C2C0FCB88C}"/>
            </c:ext>
          </c:extLst>
        </c:ser>
        <c:ser>
          <c:idx val="1"/>
          <c:order val="1"/>
          <c:tx>
            <c:strRef>
              <c:f>'Category Statistics worksheet'!$C$3:$C$4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worksheet'!$C$5:$C$14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16-2C4A-BDAF-E0C2C0FCB88C}"/>
            </c:ext>
          </c:extLst>
        </c:ser>
        <c:ser>
          <c:idx val="2"/>
          <c:order val="2"/>
          <c:tx>
            <c:strRef>
              <c:f>'Category Statistics worksheet'!$D$3:$D$4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worksheet'!$D$5:$D$14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16-2C4A-BDAF-E0C2C0FCB88C}"/>
            </c:ext>
          </c:extLst>
        </c:ser>
        <c:ser>
          <c:idx val="3"/>
          <c:order val="3"/>
          <c:tx>
            <c:strRef>
              <c:f>'Category Statistics worksheet'!$E$3:$E$4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worksheet'!$E$5:$E$14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716-2C4A-BDAF-E0C2C0FCB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47762847"/>
        <c:axId val="1750551631"/>
      </c:barChart>
      <c:catAx>
        <c:axId val="174776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51631"/>
        <c:crosses val="autoZero"/>
        <c:auto val="1"/>
        <c:lblAlgn val="ctr"/>
        <c:lblOffset val="100"/>
        <c:noMultiLvlLbl val="0"/>
      </c:catAx>
      <c:valAx>
        <c:axId val="17505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76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6</xdr:row>
      <xdr:rowOff>95250</xdr:rowOff>
    </xdr:from>
    <xdr:to>
      <xdr:col>12</xdr:col>
      <xdr:colOff>571500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30049-9A54-24AE-C390-C39B18B30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5</xdr:row>
      <xdr:rowOff>50800</xdr:rowOff>
    </xdr:from>
    <xdr:to>
      <xdr:col>12</xdr:col>
      <xdr:colOff>609600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6F5BB-7B6D-FF6E-E527-6C8868FB9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747889</xdr:colOff>
      <xdr:row>2</xdr:row>
      <xdr:rowOff>1521</xdr:rowOff>
    </xdr:from>
    <xdr:to>
      <xdr:col>12</xdr:col>
      <xdr:colOff>163906</xdr:colOff>
      <xdr:row>16</xdr:row>
      <xdr:rowOff>9336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235D0-2ECA-6425-539E-E7148E740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s&#8221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”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jie Zhang" refreshedDate="44856.356866666669" createdVersion="8" refreshedVersion="8" minRefreshableVersion="3" recordCount="4114" xr:uid="{8E3AA1CF-D45A-1540-85FB-691FFC0118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jie Zhang" refreshedDate="44856.510727314817" createdVersion="8" refreshedVersion="8" minRefreshableVersion="3" recordCount="4114" xr:uid="{47AD8B28-EA24-6E4A-A48D-3C7938B550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re Ended Co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x v="1"/>
    <s v="A Hannibal TV Show Fan Convention and Art Collective"/>
    <x v="1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x v="2"/>
    <s v="Completion fund for post-production for teaser of British crime/drama tv series about a girl who sells morals for money"/>
    <x v="2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x v="3"/>
    <s v="We already produced the *very* beginning of this story. Help us to see it through?"/>
    <x v="3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x v="4"/>
    <s v="19th centuryâ€™s most notorious literary characters, out of step with the times, find comradery as roommates in modern day Los Angeles."/>
    <x v="4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x v="5"/>
    <s v="The BBQ Daddy will be Filming the 1st episode of the Next Hit series to come to Network Television &quot;Bailout My Cookout&quot;"/>
    <x v="5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x v="6"/>
    <s v="The story of &quot;Point Hope&quot; will honor, respect, and share the beauty and traditions of the Alaska Natives in Point Hope, AK: the Inupiat"/>
    <x v="6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x v="7"/>
    <s v="Secrets bond three unfortunate teens who are facing issues that are common among youth today. And for one, it becomes too much to bear."/>
    <x v="7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x v="8"/>
    <s v="Help us raise the funds to film our pilot episode!"/>
    <x v="8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x v="9"/>
    <s v="Capturing everyday life at Falkirk Academy, a fictitious elite private high school where &quot;everyday life&quot; is anything but normal."/>
    <x v="2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x v="10"/>
    <s v="Making a reality show casting the real elites of China. They are fun, young, wild, and ambitious. Filmed in Beijing with real risks."/>
    <x v="9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x v="11"/>
    <s v="HamRadioNow will produce YouTube video of the complete 2016 ARRL &amp; TAPR Amateur Radio (Ham Radio) Digital Communications Conference"/>
    <x v="1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x v="12"/>
    <s v="Spinward Traveller is based on the award winning role-playing game. Launch your imagination into the Traveller universe at Jump 6."/>
    <x v="11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x v="13"/>
    <s v="A travel series hosted by touring musicians that profiles a different American city in each episode."/>
    <x v="8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x v="14"/>
    <s v="A highly charged post apocalyptic sci fi series that pulls no punches!"/>
    <x v="12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x v="15"/>
    <s v="Cien&amp;Cia es un proyecto transmedia para televisiÃ³n; la finalidad de la venta de camisetas es financiar el reality (Factual)."/>
    <x v="13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x v="16"/>
    <s v="We want to create a Sizzle Reel to pitch a Reality TV Series to TV Executive starring artists Art Moose will use new artists each week."/>
    <x v="14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x v="17"/>
    <s v="Uplifting English sitcom, a love letter to youthful exuberance that proves once and for all that none of us are ready for real life."/>
    <x v="15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x v="18"/>
    <s v="The Indian cooking show you crave: complete with cooking, travel to India, and loads of spicy inspiration with Anupy."/>
    <x v="11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x v="19"/>
    <s v="Brouhaha chronicles the adventures of aspiring comedian and prolific hedonist Jenny Carmichael as she works at a clickbait website."/>
    <x v="16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x v="20"/>
    <s v="Help us reach our goal &amp; pay the drama dept that is performing the hard read, which is set for October 2015."/>
    <x v="13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x v="21"/>
    <s v="â€œLIFE of an INGREDIENT,&quot; a series that tells the story of the greatest chef &amp; farm collaborators in todayâ€™s marketplace."/>
    <x v="17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x v="22"/>
    <s v="Meet Gary, and Troy: Two unlikely friends that investigate &quot;strange phenomenon&quot;."/>
    <x v="18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x v="23"/>
    <s v="Lois and Berlin are the Lucy and Ricky of reality. You will go on  journey to reinvent beauty from the inside out. Be the star !"/>
    <x v="13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x v="24"/>
    <s v="STL Up Late is a weekly late night comedy talk show for St. Louis television."/>
    <x v="19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x v="25"/>
    <s v="A dram-com television series revolved around memory and the hardships and revelations that come with its early turning point."/>
    <x v="2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x v="26"/>
    <s v="Highlighting Sicily's points of light: its extraordinary people. Editing phase is now underway!!!"/>
    <x v="21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x v="27"/>
    <s v="B-Rabbit is a hilarious depiction of immigrating to New Zealand and the life you desperately tried to leave behind."/>
    <x v="22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x v="28"/>
    <s v="John and Brian are on a quest to change people's lives and rehabilitate dogs."/>
    <x v="14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x v="29"/>
    <s v="Genuine, no cliche Cop dramedy. Stories based on Adam's time as a Constable. What really goes on? Think you know the Police? Find out."/>
    <x v="9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x v="30"/>
    <s v="Comedy series about three introverted roommates coping with single life, secret resentments, and loudmouthed extroverts."/>
    <x v="23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x v="31"/>
    <s v="After a two-year hiatus, The Alan Katz Show is coming back! But it can't unless we can get a 16gb flash drive valued at $12.71!"/>
    <x v="24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x v="32"/>
    <s v="Approaching a milestone birthday, Gail abandons her group of yuppie stay-at-home mom friends for the vibrant and rowdy gay community."/>
    <x v="25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x v="33"/>
    <s v="3 best friends balance their work, personal and private lives while finding time for their imaginary friends (who are 3 puppets)."/>
    <x v="26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x v="34"/>
    <s v="A digitally dependent Josh, is forced to coexist with his promiscuous problematic cousin Wes, and face his fears of a human connection"/>
    <x v="27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x v="35"/>
    <s v="Why Adam? is an independent TV show that explores concepts of basic science in everyday life."/>
    <x v="28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x v="36"/>
    <s v="A modern day priest makes an unusual discovery, setting off a chain of events."/>
    <x v="12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x v="37"/>
    <s v="Take an unscripted, real-time journey with Greg Aiello to the planet's wildest and most iconic places on this adventure travel TV show."/>
    <x v="29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x v="38"/>
    <s v="A television show about three brothers from Chicago on a mission to discover and highlight the best breweries in America."/>
    <x v="3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x v="39"/>
    <s v="Mystery-Drama Series. Following a shocking event, residents of a remote woodland community learn that some wounds never heal..."/>
    <x v="31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x v="40"/>
    <s v="There is a cooking show in production that needs your help, a show about using local ingredients to create simple and elegant meals."/>
    <x v="13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x v="41"/>
    <s v="A TV series that takes place in a high school setting with religions,morals,&amp; ethics as a guiding message for students &amp; their families"/>
    <x v="13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x v="42"/>
    <s v="A show that explores the universal hospitality and shenanigans of BRO cultures in the most forbidden and unfamiliar places on earth!"/>
    <x v="32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x v="43"/>
    <s v="Anglicon is a fan-run British media convention with a focus on Doctor Who, returning to the Seattle area bigger and better than ever!"/>
    <x v="3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x v="44"/>
    <s v="The Creator of the hit FOX show THE BOURBON LOUNGE brings you BIG WHISKEY. A new travel show exploring whiskey like you've never seen."/>
    <x v="13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x v="45"/>
    <s v="The Art of the Lift is a crime drama that follows an expert crew of pick-pockets and their attempt at breaking in a new recruit."/>
    <x v="1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x v="46"/>
    <s v="The legendary community TV programme Joy's World is in dire need of new equipment! We are hoping you can help."/>
    <x v="33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x v="47"/>
    <s v="Cursed with attracting odd men, an independent woman takes on the Chicago dating scene again with the help of her offbeat friends."/>
    <x v="1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x v="48"/>
    <s v="With future neo-London as a backdrop to this new independent TV pilot, we investigate the bad and the corrupt that rule London."/>
    <x v="13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x v="49"/>
    <s v="Driving Jersey is real people telling real stories."/>
    <x v="14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x v="50"/>
    <s v="A brand new dating show which helps one lucky lady find her Mr Right with difficult decisions to make along the way."/>
    <x v="2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x v="51"/>
    <s v="Please help us reach stretch goals of 16k, 26k, 41k for the soundtrack, extended scenes &amp; story development for our sci-fi TV series!"/>
    <x v="34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x v="52"/>
    <s v="Kode Orange is an original television series that follows the lives of two police officers who join a special unit in high-crime LA"/>
    <x v="3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x v="53"/>
    <s v="Delicious TV's Vegan Mashup launching season two on public television"/>
    <x v="9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x v="54"/>
    <s v="TV stand-in Elizabeth was diagnosed BRCA+ as her mother was succumbing to cancer. This pilot navigates evolving modern female identity."/>
    <x v="3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x v="55"/>
    <s v="A story of an Italian family who tried it the right way but realized things work better if they do it &quot;their&quot; way. Weekly Series PILOT"/>
    <x v="35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x v="56"/>
    <s v="We want to see more women's cycling on TV - and we need your help to make it happen!"/>
    <x v="6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x v="57"/>
    <s v="An entertainment network built with a focus of uniting our community with quality, relevant live and scripted entertainment."/>
    <x v="36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x v="58"/>
    <s v="Alex thought he knew how the world worked. You live, you die and it's over. He was very, very wrong."/>
    <x v="3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x v="59"/>
    <s v="An electronic music producer stuck in his blue collar life has overnight success thrown at him when his music leaks on the internet."/>
    <x v="22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x v="60"/>
    <s v="Set in a beautiful but desolate world, we see how loneliness can lead to friendship in unconventional ways."/>
    <x v="37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x v="61"/>
    <s v="An exploration of the shadows that follow us from our past, the darkness that lives inside us and the ability to find our own freedom"/>
    <x v="1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x v="62"/>
    <s v="A man is forced to repeatedly crawl through a mysterious maze not knowing who captured him or why, but he is determined to find out."/>
    <x v="9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x v="63"/>
    <s v="The Attic is my first short film.  Please help me with post production and distribution so that I can let it out into the world"/>
    <x v="13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x v="64"/>
    <s v="At the dawn of the New Millennium, a group of teenagers battle the Y2K bug to save humanity from boredom. The 2nd film by and/or."/>
    <x v="38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x v="65"/>
    <s v="Help finish the short film Hello World. The story of an android in the broken home of a father &amp; son."/>
    <x v="39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x v="66"/>
    <s v="A dark comedy set in the '60s about clinical depression and one night stands."/>
    <x v="13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x v="67"/>
    <s v="The Ordination Mass of five Dominicans friars to the priesthood at the historic Saint Dominicâ€™s Church in Washington DC."/>
    <x v="13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x v="68"/>
    <s v="Black Comedy by final year students at Leeds University. _x000a_'Bird watching, tea, seaside and murder. Just your average British holiday.'"/>
    <x v="2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x v="69"/>
    <s v="A breakthrough cinematic experience about more than just the carsâ€¦the people, lifestyle, enthusiasm, party, and the Leavenworth Drive."/>
    <x v="3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x v="70"/>
    <s v="Maggie barely survives a deranged baptism by her mother only to be born again to a string of foster parents. Things can always be worse"/>
    <x v="2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x v="71"/>
    <s v="A comedic tale about the duality of man set in a trailer park needs your help with sound design and getting it into film festivals"/>
    <x v="4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x v="72"/>
    <s v="A young man forced to live back home after an automobile accident leaves him to rediscover what it means to be a part of his family."/>
    <x v="41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x v="73"/>
    <s v="A scientist on the brink of a discovery that will revolutionize society sees her work destroyed in an experiment gone horribly wrong."/>
    <x v="42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x v="74"/>
    <s v="La nuit est devenue le lieu de la terreur. Alors qu'un couvre-feu est imposÃ©, une petite fille est enlevÃ©e par un rapace nocturne."/>
    <x v="2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x v="75"/>
    <s v="A teenager named Charlie discovers something new about himself while coping with the loss of his father."/>
    <x v="8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x v="76"/>
    <s v="Karn A'Mor has awoken bloodied on a distant battlefield with no memory of his past! JOIN THE RESISTANCE and find out more..."/>
    <x v="43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x v="77"/>
    <s v="A short film about a boy searching for companionship in a hermit crab he finds on the beach."/>
    <x v="44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x v="78"/>
    <s v="We reached our limits. Next steps are : 3 more shooting days + postproduction + cut + sound._x000a__x000a_We want to go to Cannes !_x000a__x000a_With you !"/>
    <x v="45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x v="79"/>
    <s v="A short film about life, achieving your dreams, and overcoming hardship. We all have our mountain to climb."/>
    <x v="46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x v="80"/>
    <s v="What would you do if you ended up at a swingers party with two dead bodies and $20,000 in drug money?"/>
    <x v="14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x v="81"/>
    <s v="An elderly woman in rural Maine is haunted by figures seeking a sacrifice, but there are more forces at work than mere ghosts."/>
    <x v="47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x v="82"/>
    <s v="A short film about the tragically hilarious events that occur when a fearful and panicky 6-year old boy loses his first baby tooth."/>
    <x v="23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x v="83"/>
    <s v="Isaac, creator of the DreamMaker3000, finds love in his dreams with Mei his boss's wife who lives on the other side of the planet."/>
    <x v="48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x v="84"/>
    <s v="&quot;A sociopath crosses paths with the person he must confront about his wife's murder, it might be himself&quot;"/>
    <x v="2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x v="85"/>
    <s v="A short film by Melissa Woodrow &amp; Mark Janiak about seeking forgiveness, embracing the past and memories with a loved one."/>
    <x v="38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x v="86"/>
    <s v="Two women, two destinies connected by a letter. _x000a_Between Paris and Skopje a poetic outstanding story of true courage, love and hope."/>
    <x v="12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x v="87"/>
    <s v="A father without work uses his daughter to con sympathy from strangers... sound familiar?  Help us make this film!"/>
    <x v="3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x v="88"/>
    <s v="Imprisoned in an unfamiliar reality with strange new rules, Dan Everett struggles to find meaning and reason in this sci-fi noir short."/>
    <x v="8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x v="89"/>
    <s v="A chronicle of four very different stories concerning racism to the power of love, all set in the beauty of the Southwest."/>
    <x v="12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x v="90"/>
    <s v="We're looking for funding to help submit a short film to film festivals."/>
    <x v="2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x v="91"/>
    <s v="&quot;Overtime&quot; is a 15 minute horror film about a man haunted by the memories of his past during a graveyard shift at his factory job."/>
    <x v="9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x v="92"/>
    <s v="Euphoria is an adventure film that follows adrenaline filled athletes on their hunt for the sublime while balancing family and careers."/>
    <x v="1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x v="93"/>
    <s v="Someday Everyday is a short drama that navigates through the past and present of a young man's life, through his struggles and triumphs"/>
    <x v="28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x v="94"/>
    <s v="Nathan has his ideal job, the opportunity to see his dream girl on a daily basis. The local bully Jake aims to change all that."/>
    <x v="49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x v="95"/>
    <s v="The Batman's Rogues Gallery assembles for a meeting. Scarecrow's fear gas accidently goes off and fears of the villains start to arise."/>
    <x v="18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x v="96"/>
    <s v="Danny is a defenseman for his high school hockey team. This is a day in his life: school, hockey, girls and his next-door neighbor, Ken Daneyko."/>
    <x v="15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x v="97"/>
    <s v="Innsmouth at 9000 ft. is a Short Film Project in the Spirit of H.P. Lovecraft, and created by Denver based visual artist  Jesse Farley."/>
    <x v="44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x v="98"/>
    <s v="&quot;Cut Out&quot; tells the story of a young woman who befriends a neighborhood teen and finds herself involved with gang violence."/>
    <x v="5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x v="99"/>
    <s v="A feminist tale of two girls finally giving a &quot;Nice Guy&quot; what he truly deserves. Also, dancing!"/>
    <x v="15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x v="100"/>
    <s v="Two sisters share a fragile relationship. When their mother dies and they inherit the family house, old problems rise to the surface."/>
    <x v="1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x v="101"/>
    <s v="The spatiotemporal boundaries between a manâ€™s life, and that of his father dissolve. A reflection on experience, image, and memory."/>
    <x v="8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x v="102"/>
    <s v="A gang of outlaw bikers pull a home invasion on a disgraced Anthropologist hiding a secret locked in his cabin basement."/>
    <x v="12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x v="103"/>
    <s v="Three friends in their twenties are trying to do the impossible - have fun on a casual Friday night."/>
    <x v="46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x v="104"/>
    <s v="UCF short film about an old man, his love for music, and his misplaced trumpet.  "/>
    <x v="2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x v="105"/>
    <s v="Single Parent Date Night is a comedic short film about two single parents trying to reentering the dating pool."/>
    <x v="41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x v="106"/>
    <s v="A Boy. A Girl. A Car. A Serial Killer."/>
    <x v="1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x v="107"/>
    <s v="PRETTY LITTLE VICTIM is a short film from the expanding community of independent Alaskan filmmakers, to be shot in Anchorage, AK"/>
    <x v="51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x v="108"/>
    <s v="When a man can't find love, his Google GLASS does the searching for him. A short film shot with Google Glass."/>
    <x v="15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x v="109"/>
    <s v="This video may be bigger than you and it may be bigger than me but, itâ€™s not bigger than you and me! Can you dig it?"/>
    <x v="28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x v="110"/>
    <s v="Lee, an awkward teenager with sound-blocking earlids, must confront his self-isolation after a girl moves in next door."/>
    <x v="46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x v="111"/>
    <s v="Two actors, one bookie and a very bad day.  Judi Dench is Cool in Person is fast, funny and only a little bit nasty."/>
    <x v="8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x v="112"/>
    <s v="Only one choice can stop Anthony Oswald from fulfilling his destiny and saving millions of lives, and itâ€™s not his decision to make."/>
    <x v="1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x v="113"/>
    <s v="A living memorial for all those dealing with trauma, grief and loss."/>
    <x v="1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x v="114"/>
    <s v="This film explores the complicated nature that exists in all human relationships. A mother and a daughter seek to find happiness."/>
    <x v="9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x v="115"/>
    <s v="Never judge a book (or a lover) by their cover."/>
    <x v="52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x v="116"/>
    <s v="Villanelle is a feature film that blends elements of classic, hardboiled Film Noir, with classic Horror and tells a great story to boot"/>
    <x v="8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x v="117"/>
    <s v="Joel is writing a novel when his fiancÃ©e Helena dies. Believing his writing suffers when he is not in love, Joel ends up dating very different women."/>
    <x v="37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x v="118"/>
    <s v="When a ruthless hit-man is 'denounced' from the mafia, his old enemies declare war."/>
    <x v="1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x v="119"/>
    <s v="This short film will inspire young adult cancer survivors to share with others the wisdom they have gained from their cancer journey."/>
    <x v="53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x v="120"/>
    <s v="Now, you can chat with people from the history, by our sport cam with the time machine. However, the girl had some trouble to use it."/>
    <x v="54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x v="121"/>
    <s v="NAVY SEALS sent on a Area 51 Top-Secret rescue mission where they are shrunken and injected into an ET body, the immune system mutated."/>
    <x v="9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x v="122"/>
    <s v="My ambition for this knows no bounds.  Seeing Sephoria in a live-action is a dream of mine."/>
    <x v="55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x v="124"/>
    <s v="An artificial man and woman discover love under the unsuspecting eyes of the four renowned artists who created them."/>
    <x v="23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x v="125"/>
    <s v="Due to my little sister finally having recovered from her surgery we can finally make our movie if we can get even a little help to pay"/>
    <x v="2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x v="126"/>
    <s v="A man learns the undiscovered laws of nature hidden in acts of weather &amp; light phenomena. He soon realizes these acts can be harnessed."/>
    <x v="31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x v="127"/>
    <s v="An ambitious Sci-Fi/Action film that will have a big-budget feel with stunning visuals &amp; stunts starring a casting of up and comers."/>
    <x v="6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x v="128"/>
    <s v="A Science Fiction film filled with entertainment and Excitement"/>
    <x v="57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x v="129"/>
    <s v="HEY!!! I'm David House, and I am currently working on a film called Justice League Origins!!! non-profit based on DC Comics Characters."/>
    <x v="22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x v="130"/>
    <s v="A journey down the rabbit hole into the dark future. A mix of reality and dreams of a world dependant on an oppressed by technology."/>
    <x v="2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x v="131"/>
    <s v="I"/>
    <x v="38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x v="132"/>
    <s v="An anime inspired sci-fi action short set in Tokyo, Japan by VFX veterans, Gerald Abraham, Kim Tran and sound engineer, Jeremy Corby."/>
    <x v="58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x v="133"/>
    <s v="Invasion from outer space sights, to weird to imagine destruction too monstrous to escape"/>
    <x v="59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x v="134"/>
    <s v="steampunk  remake of &quot;a Christmas carol&quot;"/>
    <x v="1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x v="135"/>
    <s v="What would someone do if they suddenly discovered they could stop time? Join us on this clever sci-fi short film and find out!"/>
    <x v="9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x v="136"/>
    <s v="NAVY SEALS sent on a Area 51 Top-Secret rescue mission where they are shrunken and injected into an ET body, the immune system mutated."/>
    <x v="9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x v="137"/>
    <s v="An unofficial sequel to the independent 2015 fan film Predator: Dark ages. Set in 2141 we follow the crew of the cargoship Centurion"/>
    <x v="56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x v="138"/>
    <s v="This movie will be the S3qu3l to Thr33 Days Dead, which premiered on SyFy and was the focus of SyFy's &quot;Town of the Living Dead&quot;."/>
    <x v="6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x v="139"/>
    <s v="When  Rome is infected with a zombie plague, Lucius Agrippa and a small group fights for survival"/>
    <x v="2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x v="140"/>
    <s v="A Gladiator fights for his freedom to be reunited with his Family, he's one fight away, when Rome is infected with a Zombie Virus"/>
    <x v="61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x v="141"/>
    <s v="Join us creating a Science Fiction TV Series based upon the popular novels -The Catherine Kimbridge Chronicles."/>
    <x v="14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x v="142"/>
    <s v="A science fiction series about a women trying to stave off a mysterious appearance of monsters from getting out of a dark alley."/>
    <x v="9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x v="143"/>
    <s v="A young woman learns she is one of few women left bred like cattle in order to control a deadly disease and the world populace"/>
    <x v="62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x v="144"/>
    <s v="A film about a collapsing food industry, a lonely farmer and a lonely botanist needs your help to finish post-production!"/>
    <x v="51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x v="145"/>
    <s v="Film-Makers Ricky Comuniello &amp; Ian Weeks are at it again - for the 1st time. We need your support for a modern Sci-Fiction short film"/>
    <x v="37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x v="146"/>
    <s v="California and the west have declared their refusal to support the election of a staunch conservative president. Will it be Civil War?"/>
    <x v="22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x v="147"/>
    <s v="Film makers catch live footage beyond their wildest dreams."/>
    <x v="39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x v="148"/>
    <s v="An aspiring pilot decides to take his Dad's ship for a joyride, and learns it was the biggest mistake of his life in this Sci-Fi comedy"/>
    <x v="63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x v="149"/>
    <s v="A provocatively mind-bending sci-fi thriller, this short film project examines opposites and the balance of the universe. #Dichotomy"/>
    <x v="3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x v="150"/>
    <s v="The untold story of Captain Robert April and the first launching of the starship U.S.S. Enterprise,  NCC-1701"/>
    <x v="64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x v="151"/>
    <s v="The age of a race to the finish between the higher &amp; lower dimensional realms, A fight for consciousness &amp; freedom,THE NEW HUMAN"/>
    <x v="65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x v="152"/>
    <s v="The Great Dark is a journey through the unimaginable...and un foreseeable..."/>
    <x v="66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x v="153"/>
    <s v="What would you do if you face something beyond your understanding? If someone you loved disappeared without a trace?"/>
    <x v="63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x v="154"/>
    <s v="Fiction Becomes Reality in this non-profit science fiction, stop motion, and fantasy fan film."/>
    <x v="15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x v="155"/>
    <s v="While a shadow of peace was on the horizon,humankind was being threatened by its past.Whispers of threat was being heard from the North"/>
    <x v="67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x v="156"/>
    <s v="A short science-fiction film about an underground network of human-animal hybrids &amp; their struggle with oppression &amp; marginalization."/>
    <x v="19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x v="157"/>
    <s v="Man's cryogenic chamber and his soulmate's time travel from the distant future allows them to meet in the middle."/>
    <x v="68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x v="158"/>
    <s v="ITD a is thriller about a female college student house sitting for her boss &amp; encountering a dark evil force that dwells in the shadows"/>
    <x v="1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x v="159"/>
    <s v="Love, Robots... and Time Travel._x000a_Rosette: A Sci-Fi/Action/Adventure Feature Film, set to cast three A-list Hollywood actors."/>
    <x v="69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x v="160"/>
    <s v="The title might seem cheesy, but my father says that to my mother every time they say I love you.     This story is dedicated to them."/>
    <x v="1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x v="161"/>
    <s v="Step 1 (script editing) to produce a dramatic film about the air/sea battle of WWII that turned the tide of victory for the US."/>
    <x v="63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x v="162"/>
    <s v="This film follows a young man who has had only a troubled family life. He turns to all the wrong things and life falls apart."/>
    <x v="7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x v="163"/>
    <s v="Over 2.5 million Black men registered for the draft in World War II. _x000a_This will be the most comprehensive portrayal EVER of US. THEN."/>
    <x v="71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x v="164"/>
    <s v="Two cousins are caught up in the private war between warrior class angels and demons. You may be caught up too and not realize it yet."/>
    <x v="72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x v="165"/>
    <s v="A teacher. A boy. The beach and a heatwave that drove them all insane."/>
    <x v="73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x v="166"/>
    <s v="A young teen makes a bad decision after joining gang and the film expresses his choices that led him to that point."/>
    <x v="1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x v="167"/>
    <s v="A young man experiences a tragedy and has the opportunity to go back and learn from his mistakes and find out his true self."/>
    <x v="74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x v="168"/>
    <s v="A homeless Gulf War 2 vet, and Congressional Medal of Honor recipient fights for his sanity on the mean streets of Albuquerque."/>
    <x v="6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x v="169"/>
    <s v="Family is a short film about a father and son and two brothers who were separated by the Korean war and finally reunite after 60 years."/>
    <x v="3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x v="170"/>
    <s v="Amy &amp; Missy survive Amy's bipolar disorder and go on to become award winning &amp; bestselling authors, screenwriters &amp; filmmakers"/>
    <x v="3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x v="171"/>
    <s v="Team Mayhem, a local small town gang of gamers who are enlisted   to save the world from the new great evil known as Prowler."/>
    <x v="63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x v="172"/>
    <s v="A short film on the rarest mammal and the second most endangered freshwater river dolphin, in Pakistan."/>
    <x v="75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x v="173"/>
    <s v="This is a film inspired by Quentin Tarantino, I want to make a film thats entertaining yet gritty. 7 Sins is in pre-production."/>
    <x v="76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x v="174"/>
    <s v="An international short film project. It is about loneliness, wich is caused by the current compulsion to check your Facebook every day."/>
    <x v="12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x v="175"/>
    <s v="To heal her scars Olivia must take a journey back to her roots, where an unresolved conflict stands between her and musical success."/>
    <x v="22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x v="176"/>
    <s v="I'm seeking funding to finish my short film, Silent Monster, to bring awareness to teenage bullying as well as teenage violence."/>
    <x v="15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x v="177"/>
    <s v="I'm making a modern day version of the bible story &quot; The Good Samaritan&quot;"/>
    <x v="52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x v="178"/>
    <s v="El viaje de LucÃ­a es un largometraje de ficciÃ³n con temÃ¡tica sobre el cÃ¡ncer infantil."/>
    <x v="69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x v="179"/>
    <s v="A feature-length film about how three people survive in a diseased world."/>
    <x v="28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x v="180"/>
    <s v="The Rest of Us follows a survivor of an outbreak that nearly destroyed the earth as he travels to find some form of humanity."/>
    <x v="38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x v="181"/>
    <s v="Christina has been suffering with flash backs and some very disturbing nightmares and realises that it is more than just nightmares."/>
    <x v="77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x v="182"/>
    <s v="I'm Faraz, and I am raising money for my feature film called ABU. This one is for our parents, and our responsibilities towards them."/>
    <x v="28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x v="183"/>
    <s v="Don't kill me until I meet my Dad"/>
    <x v="78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x v="184"/>
    <s v="&quot;Lana&quot; is an horror/dramatic short film, written by myself, about a young woman fighting the darkness in her, but it might be too late."/>
    <x v="15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x v="185"/>
    <s v="Love has no boundaries!"/>
    <x v="79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x v="186"/>
    <s v="My film is about a boy who discovers the truth about his fathers dissapearance through the dark secrets of his mothers past."/>
    <x v="1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x v="187"/>
    <s v="A young man suffering from a severe case of OCD embarks on a road trip to find peace of mind."/>
    <x v="1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x v="188"/>
    <s v="Mariano Messini, an aspiring musician, indebted to the mafia must put his life on the line to escape their grasp and pursue his dream."/>
    <x v="15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x v="189"/>
    <s v="Jack Barlow's wife and daughter shot in cold blood at a gun confiscation station in Texas, he sets out to save his family &amp; neighbors."/>
    <x v="69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x v="190"/>
    <s v="Because hope can be a 4 letter word"/>
    <x v="14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x v="191"/>
    <s v="A young boy passionate about Astronomy and Chemistry tracks down an astroid that scientists said would never hit earth."/>
    <x v="1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x v="192"/>
    <s v="This Eminem Tell All details the good times, hardships, drug abuse, domestic violence, scandals, sex, near-death experiences and murder"/>
    <x v="8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x v="193"/>
    <s v="I am in need of a new PC for my Media Production course so i can pursue my dream of creating CGI based sci-fi productions for everyone"/>
    <x v="28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x v="194"/>
    <s v="Northern Irish Original Short Film based on the desperation of love and survival and taking a risk that may change everything."/>
    <x v="3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x v="195"/>
    <s v="A film project based on my auto-biography, a military conflict with no media attention, this story depicts war and its aftermath."/>
    <x v="71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x v="196"/>
    <s v="A moving short film about a retired female boxer who develops a relationship with a young journalist who idolises her"/>
    <x v="8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x v="197"/>
    <s v="â€œAfter a terrifying ordeal, a young woman is left in a depressive state and abandoned to cope with a distressing account of revengeâ€"/>
    <x v="3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x v="198"/>
    <s v="Nine Lives is a story of one woman's survival of EIGHT near deaths and her love for one man as an influence to fight for the NINTH."/>
    <x v="31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x v="199"/>
    <s v="We're filming a feature film that we can put in numerous film festivals across the country. My dream is to compete in every single one."/>
    <x v="3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x v="200"/>
    <s v="A film dedicated to an AAF Pilot's struggle to survive behind enemy lines during WWII."/>
    <x v="12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x v="201"/>
    <s v="Everyone has a choice. Can two college students get past their differences to save the life of a man whom they've never met before?"/>
    <x v="81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x v="202"/>
    <s v="new web series created by jonney terry"/>
    <x v="12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x v="203"/>
    <s v="We are aiming to make a Web Series based on Youth Culture and the misrepresentation of socially stereotyped people."/>
    <x v="3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x v="204"/>
    <s v="A feature film based on the true story of Bruce and Denise Morcombe and their battle for justice for their missing son Daniel."/>
    <x v="82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x v="205"/>
    <s v="A martyr faces execution at the hands of the State, while enduring the horrors and alienation of a new world order."/>
    <x v="6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x v="206"/>
    <s v="A love story featuring adoption,struggle,dysfunction,grace, healing, and restoration."/>
    <x v="83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x v="207"/>
    <s v="To avoid bankruptcy, Vincent, a passionate young entrepreneur embarks  on an illicit affair in order to save his dream business."/>
    <x v="32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x v="208"/>
    <s v="A young woman's journey from Africa to Australia where she finds heaven on earth, love and tragedy. Within her tragedy she saves lives."/>
    <x v="63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x v="209"/>
    <s v="&quot;A Brighter Day&quot; is the first episode of a television series about an ex-hustler that becomes a school teacher to help at risk youth."/>
    <x v="31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x v="210"/>
    <s v="A tender short film about a young man who needs advice from  someone he had no intention of ever meeting, his biological father."/>
    <x v="14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x v="211"/>
    <s v="The Heart of a Woman and The Heart of a Man is a feature film written by Jennie Marie Pacelli, based on real people and true events"/>
    <x v="1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x v="212"/>
    <s v="This film is a fictional crime drama following the events of a heist that ended in bloodshed."/>
    <x v="84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x v="213"/>
    <s v="A family dramedy about a grandfather  and grandson who are both on their path to redemption."/>
    <x v="63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x v="214"/>
    <s v="A screenplay based upon the true story of a man with Asperger Syndrome who falls through the cracks of the criminal justice system."/>
    <x v="78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x v="215"/>
    <s v="A short drama based on a true events. Story of a British Soldier who comes back home suffering from Post Traumatic Stress Disorder."/>
    <x v="85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x v="216"/>
    <s v="A nostalgic film about the unorthodox teacher we all wish we had, the girl we all fell for, and the friend we didn't expect to make."/>
    <x v="63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x v="217"/>
    <s v="A roadmovie by paw"/>
    <x v="57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x v="218"/>
    <s v="A sassy talking spider named Charmaine, joins forces with an abused young boy.  She stages off bullies and help fight an abusive father"/>
    <x v="1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x v="219"/>
    <s v="An hour-long pilot about a group of suburban LGBT teens coming of age in the early 90's."/>
    <x v="63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x v="220"/>
    <s v="A Freelancer abandons everything to chase after his dream of being &quot;great&quot; escape to Bangkok and return to his home-world."/>
    <x v="63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x v="221"/>
    <s v="Film about Schizophrenia with Surreal Twists!"/>
    <x v="63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x v="222"/>
    <s v="Killian leader of an outlaw bike gang doesnâ€™t have a bike yet and here is your chance to help design and build his machine."/>
    <x v="28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x v="223"/>
    <s v="An old man, a U.S Marine Corps veteran remembers his combat experience in the battle of Toktong Pass 1950, during the Korean War."/>
    <x v="86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x v="225"/>
    <s v="I'm creating a &quot;Lifetime&quot; type drama film about a girl who uses backpage for money, but trying to turn her life around."/>
    <x v="48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x v="226"/>
    <s v="A TRUE STORY OF DOMESTIC VILOLENCE THAT SEEKS TO OFFER THE VIEWER OUTLEST OF SUPPORT."/>
    <x v="88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x v="227"/>
    <s v="Imagine your life is full is nothing but pain and darkness. One day, you had the chance to be free from it all. Would you take it?"/>
    <x v="89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x v="228"/>
    <s v="I am making a film from one one of my books called facets of a Geek life."/>
    <x v="6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x v="229"/>
    <s v="I teenage girl that wants to go around the system. She does all she can to cheat and finds herself in a bad position when she messesup"/>
    <x v="9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x v="230"/>
    <s v="In Love There's War is a spicy web series that will have viewers at the edge of their seats as deception and hidden secrecies unravel."/>
    <x v="36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x v="231"/>
    <s v="Farewell to Freedom the screenplay portrays  a vulnerable divorce'  who falls for a hard-luck cowboy she meets in Las Vegas."/>
    <x v="86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x v="232"/>
    <s v="A high-impact, high-quality resource to address, for young people and youth-related professionals, the issue of sexual consent."/>
    <x v="23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x v="233"/>
    <s v="â€œArea 4â€ revolves around Frank Hammond, a counselor at a high school, who discovers the scandals that took place."/>
    <x v="9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x v="234"/>
    <s v="The Interviewer is a dramatic short film about second chances. If a murderer can get a second chance then uneducated children can too."/>
    <x v="28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x v="235"/>
    <s v="Taking people on a deep emotional trip with a story about sometimes those who have less, give more."/>
    <x v="3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x v="236"/>
    <s v="Real cases from IAB investigations. Good cops taking down the bad cops. Police misconduct, obsessive force, drug trafficking etc."/>
    <x v="6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x v="237"/>
    <s v="Making The Choice is a christian short film series."/>
    <x v="36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x v="238"/>
    <s v="A film to stop society from judging others and get along. Life is not about discrimination! Donate for this Thrilling Drama Series!!!!"/>
    <x v="91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x v="239"/>
    <s v="Lovers Clint and Eli convey their conflicting perspectives of guilt and remorse while in the desolate Australian bush."/>
    <x v="28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x v="240"/>
    <s v="&quot;Hackers in Uganda&quot; is the story of a group of humanitarian computer hackers providing technological education and services in Uganda."/>
    <x v="36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x v="241"/>
    <s v="&quot;LESLIE&quot; explores the unapologetic life of Leslie Cochran, the thong-clad homeless man turned cultural icon in the heart of Texas."/>
    <x v="92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x v="242"/>
    <s v="An unprecedented feature-length documentary film about Maine's tribal, oft-misunderstood ice fishing sub-culture."/>
    <x v="93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x v="243"/>
    <s v="A Hasidic man reaches a turning point in his recovery from mental illness and addiction, and is determined to start a new life."/>
    <x v="31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x v="244"/>
    <s v="A transmedia-project to amass a library of footage shot the day Obama was elected, for (1) a feature documentary, (2) an interactive web history"/>
    <x v="8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x v="245"/>
    <s v="&quot;Human society fascinates me &amp; awes me &amp; fills me with grief &amp; joy; I just can't find my place to plug into it.&quot; - C. Converse, 8/10/74"/>
    <x v="1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x v="246"/>
    <s v="From 1979 to 1981 twenty-nine Black children in Atlanta were murdered and the others terrified. This is our story..."/>
    <x v="1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x v="247"/>
    <s v="A young neuroscientist attempts to reconnect with his ailing father by obsessively studying old family footage._x000a_"/>
    <x v="1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x v="248"/>
    <s v="FAR OUT ISN'T FAR ENOUGH depicts one man's wild, lifelong adventure of testing societal boundaries through his use of subversive art."/>
    <x v="94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x v="249"/>
    <s v="Bee The Change Campaign utilizes the documentary Vanishing of the Bees to raise awareness about bees and our environment, inspiring people into action"/>
    <x v="3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x v="250"/>
    <s v="Three young farmers risk land and friendship to stand up to the USDA. An experiential film about living a life of self reliance."/>
    <x v="11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x v="251"/>
    <s v="Remarkably devoted, Mayra is single-handedly sourcing small farm, single-origin coffee from her rural village in Honduras."/>
    <x v="8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x v="252"/>
    <s v="The definitive story of indie comics and the foremost institution of higher learning for those who draw them."/>
    <x v="1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x v="253"/>
    <s v="A so-called â€œJig Showâ€ innovates music and theatre and gives birth to entertainment icons that would one day write American pop culture"/>
    <x v="15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x v="254"/>
    <s v="&quot;I Clown You&quot; is a documentary about Israeli medical clowns and clowning as an art of challenging the norm."/>
    <x v="95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x v="255"/>
    <s v="xoxosms is a documentary about first love, long distance and Skype."/>
    <x v="6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x v="256"/>
    <s v="Help share the art and community of Pow Wow, a contemporary art movement in Hawaii, with the rest of the world. #powwowhawaii"/>
    <x v="93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x v="257"/>
    <s v="A documentary about a formerly Japan-only Nintendo game, its international release, and the secret black market of unreleased games."/>
    <x v="19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x v="258"/>
    <s v="This film reveals the story of the modern revolution, the power of people to change their world and the man behind it all, Gene Sharp."/>
    <x v="11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x v="259"/>
    <s v="A tale about a band who have journeyed through time, dodging hype and mediocrity, and still managed to survive even stronger than ever."/>
    <x v="96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x v="260"/>
    <s v="In the traditional world of Mexican Rodeo, a team of first-generation California girls does it their way."/>
    <x v="3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x v="261"/>
    <s v="Empires explores the impact of networks on histories and philosophies of political thought."/>
    <x v="22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x v="262"/>
    <s v="He can never die. He will live forever. He is the last cosmonaut, and this is his story."/>
    <x v="3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x v="263"/>
    <s v="We need $75,000 to finish this film on families struggling in the worst_x000a_economy in 80 years, while facing huge cuts to social services."/>
    <x v="31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x v="264"/>
    <s v="The U.S. women's movement changed the social and cultural dialog_x000a_in this country and Boston was one of the centers of this movement."/>
    <x v="1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x v="265"/>
    <s v="A documentary: a summer garden and communities of local food exchange. The integration of old and new, beauty and function, growth and sustainability."/>
    <x v="1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x v="266"/>
    <s v="The Eventful Life of Al Hawkes is a documentary film about New England country music, told through the story of a Maine record label and its founder."/>
    <x v="28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x v="267"/>
    <s v="A visually stunning, feature length film chronicling life's challenges in the remote depths of the Amazon rainforest."/>
    <x v="97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x v="268"/>
    <s v="Help us finish a documentary about four teens coming-of-age in a small, rural Mexican town that has suffered 50% migration to the U.S."/>
    <x v="1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x v="269"/>
    <s v="This documentary tells the story of an unlikely conversation on a topic of grave importance, and how it changed two foes into friends."/>
    <x v="57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x v="270"/>
    <s v="Journey behind the lens of the legendary Jini Dellaccio, one of the first women rock â€˜nâ€™ roll photographers."/>
    <x v="98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x v="271"/>
    <s v="A documentary shot over 12 years about the hopes and dreams of five orphans struggling to reach adulthood in Kenya's Mathare slum."/>
    <x v="11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x v="272"/>
    <s v="We made 'Do It Again,' a film about my quest to reunite the '60s rock band, The Kinks. Now we need help to show the film off at festivals."/>
    <x v="9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x v="273"/>
    <s v="Man vs. Food meets Extreme Home Makeover! A celebration of the food, music, and rebuilding of New Orleans, and a history-making quest."/>
    <x v="1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x v="274"/>
    <s v="An intimate documentary sharing the powerful voices of Seattle's Somali refugees and their search for peace in their new home."/>
    <x v="23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x v="275"/>
    <s v="A journey through the origins and influence of funk music from James Brown to D'Angelo we are FINDING THE FUNK!"/>
    <x v="22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x v="276"/>
    <s v="A film about Xhosa women in townships of South Africa micro-farming to fight extreme poverty, gain health, and create food security."/>
    <x v="23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x v="277"/>
    <s v="A documentary about the survival of letterpress and the remarkable printers who preserve the history and knowledge of the craft."/>
    <x v="99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x v="278"/>
    <s v="An unlikely story of spirit, defiance and beauty from the most contaminated place on Earth"/>
    <x v="1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x v="279"/>
    <s v="This documentary film is an intimate portrait of love and loss that observes family and nature undergoing the cycle of birth to death."/>
    <x v="73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x v="280"/>
    <s v="My latest film Korengal, takes us back to the same valley with the same troops as in my Academy AwardÂ® nominated film Restrepo."/>
    <x v="96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x v="281"/>
    <s v="Last May, I created my mission: To reunite the brilliant but (in my opinion) under-appreciated band, the Kinks. I decided to make..."/>
    <x v="62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x v="282"/>
    <s v="See US Marines make counter-insurgency work in Helmand Province--the Taliban's stronghold in Afghanistan."/>
    <x v="101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x v="283"/>
    <s v="What is the impact of survivorship on the human condition?"/>
    <x v="102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x v="284"/>
    <s v="A film documenting WI Gov.Scott Walker's attack on working families and how it is reanimating the American labor movement."/>
    <x v="79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x v="285"/>
    <s v="A documentary about the classic children's book, its creators, and the lasting impact over half a century and beyond."/>
    <x v="32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x v="286"/>
    <s v="A documentary film on the life of legendary photographer George Tice by Peter Bosco, Bruce Wodder and Douglas Underdahl."/>
    <x v="36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x v="287"/>
    <s v="War is hell. Why would anyone want to spend their weekends there?"/>
    <x v="36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x v="288"/>
    <s v="A portrait of Oceana, WV, an old coal mining town that has become the epicenter of the Oxycontin epidemic, earning the nickname Oxyana."/>
    <x v="63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x v="289"/>
    <s v="A campaign to unlock an award winning film that exposes for the first time the modern British Empire ... and it's terrible cost."/>
    <x v="36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x v="290"/>
    <s v="Help INTOTHEWOODS.TV purchase audio and video gear, lighting and BACK UP HARD DRIVES"/>
    <x v="37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x v="291"/>
    <s v="ZoÃ« Romano will be the first person to RUN the route of the Tour de France. I will join her to document that adventure."/>
    <x v="1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x v="292"/>
    <s v="THE UNDOCUMENTED is a 90 cinema verite documentary that exposes a little known consequence of current U. S. immigration policy."/>
    <x v="96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x v="293"/>
    <s v="The untold story of the first action-adventure heroine who left Hollywood with 70 abused animal actors to make  her films in Idaho"/>
    <x v="91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x v="295"/>
    <s v="A documentary on the fans, collectors, and live performers of &quot;The Rocky Horror Picture Show&quot;, as the film nears its 40th Anniversary."/>
    <x v="63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x v="296"/>
    <s v="Bel Borba is Here is a feature film about the most inspiring Brazilian artist you've never heard of... until now."/>
    <x v="31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x v="297"/>
    <s v="Who Owns Yoga? is a feature length documentary film that explores the changing nature of yoga in the modern world."/>
    <x v="22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x v="298"/>
    <s v="The truth is, we all lie - and by &quot;we,&quot; we mean everyone!"/>
    <x v="103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x v="299"/>
    <s v="We are currently filming a documentary called ReMade that explores the state and direction of the DIY and Hackerspace movement in America."/>
    <x v="3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x v="300"/>
    <s v="THE BUS is a feature-length documentary film celebrating one of the most iconic and beloved vehicles ever produced, the Volkswagen Bus."/>
    <x v="31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x v="301"/>
    <s v="A film about personal memory, amateur cinematography, and visions of the future at the 1939 New York World's Fair."/>
    <x v="93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x v="302"/>
    <s v="(UN)CUT explores circumcisionâ€™s medical, sexual &amp; religious complexities against the backdrop of San Franciscoâ€™s latest ban controversy"/>
    <x v="3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x v="303"/>
    <s v="The story of Jadab Payeng, an Indian man who single handedly planted nearly 1400 acres of forest to save his island, Majuli."/>
    <x v="9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x v="304"/>
    <s v="A portrait of a life fully realized and a look at what it takes to make great photography."/>
    <x v="104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x v="305"/>
    <s v="A documentary that I am making about the difficult, but inspiring, life of a late friend of mine."/>
    <x v="51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x v="306"/>
    <s v="A feature-length documentary on the life of Boston escape artist Jason Escape."/>
    <x v="28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x v="307"/>
    <s v="Why is grammar important?"/>
    <x v="29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x v="308"/>
    <s v="A documentary about discovering my two older sisters who were born on a CA commune in the 60's and placed for adoption."/>
    <x v="14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x v="309"/>
    <s v="A first glimpse into the lives of sole survivors of commercial plane crashes as they struggle to understand their perplexing fate."/>
    <x v="102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x v="310"/>
    <s v="30 day tour to release a compilation CD with 16 original songs about hometowns.  Webisodes and documentary to follow."/>
    <x v="28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x v="311"/>
    <s v="An imaginative interactive documentary about Leah Callahan, a freestyle wrestler and Olympic hopeful."/>
    <x v="22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x v="312"/>
    <s v="The Kickstarter-funded SparkTruck has completed its 15,323 mile roadtrip. Now itâ€™s time to share the story through a short documentary."/>
    <x v="6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x v="313"/>
    <s v="Most people have heard Bob Dorough's music over the past 50 years without knowing it. Until now. A story for every artist who refuses to give up."/>
    <x v="73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x v="314"/>
    <s v="A documentary about artists who embrace the antiquated postal service and use it to send beautiful pieces of mail art across the globe."/>
    <x v="28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x v="315"/>
    <s v="A documentary that explores  the magical collaboration between performance artist Joey Arias and puppeteer Basil Twist."/>
    <x v="31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x v="316"/>
    <s v="Award winning documentary The Secret Trial 5 needs your help for a Cross-Canada Tour!"/>
    <x v="36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x v="317"/>
    <s v="The story of a cowboy town with a prison problem, and the colorful characters who call it home."/>
    <x v="11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x v="318"/>
    <s v="Photographer, Ty Morin, pays a visit to every single one of his Facebook friends to take their portrait...all 788 of them."/>
    <x v="1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x v="319"/>
    <s v="A journey through the Bay Area food movement following farmers, cooks, activists, and educators who are fighting for food justice in their communities"/>
    <x v="1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x v="320"/>
    <s v="Two Muslim football players transfer to the Jewish oriented Beitar Jerusalem F.C. leading to the most racist campaign in Israeli sport"/>
    <x v="22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x v="321"/>
    <s v="The more digital the world, the more analog our dreams._x000a_A feature documentary shot on 35mm film."/>
    <x v="19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x v="322"/>
    <s v="A documentary film about the largest elephants on earth and what is being done to ensure their survival."/>
    <x v="31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x v="323"/>
    <s v="A documentary focusing on the Haida Nation's resurgence in the wake of colonization and Canada's Indian Residential Schools."/>
    <x v="105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x v="324"/>
    <s v="A documentary about a Vietnam veteran who finds peace from his PTSD through Disney, rather than medication."/>
    <x v="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x v="325"/>
    <s v="NETIZENS follows targets of online harassment as they confront digital abuse and strive for equality and justice online."/>
    <x v="63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x v="326"/>
    <s v="An inspiring story of love and resilience after tragedy strikes humanitarian Maggie Doyne, mother to 49 Nepali children."/>
    <x v="6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x v="327"/>
    <s v="A short film documenting the inspirational life of Mrs. Fukuoka, a tsunami survivor helping to bring hope back to her community."/>
    <x v="23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x v="328"/>
    <s v="A documentary that tells the real story of the misunderstood author, and explores the iconic status he still commands today."/>
    <x v="96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x v="329"/>
    <s v="Our documentary about Oklahoma's all-black towns needs a soundtrack that is authentic. Help us make it happen."/>
    <x v="3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x v="330"/>
    <s v="A film project that will compel decision makers to conserve iconic NH landscapes at risk due to an electricity transmission project."/>
    <x v="19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x v="331"/>
    <s v="A hybrid music documentary/concert film featuring Sharon Jones, Charles Bradley and the rest of the Daptone Records family."/>
    <x v="79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x v="332"/>
    <s v="A groundbreaking new film by Kenny Ausubel &amp; Louie Schwartzberg, featuring John Cleese, based on the work of Richard Tarnas."/>
    <x v="57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x v="333"/>
    <s v="Enter a unique world of flavors, passion, resourcefulness and breathtaking locations. Join us on this unprecedented journey!"/>
    <x v="79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x v="334"/>
    <s v="An unapologetic portrait of the iconic, pioneering entertainer Mary Small whose voice comforted millions through the Depression &amp; WWII"/>
    <x v="3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x v="335"/>
    <s v="Oscar-nominated screenwriter David Peoples' lost film of Moe's Books is recycled into the hands of Moe's daughter, fifty years later."/>
    <x v="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x v="336"/>
    <s v="An epic documentary about the dramatic rise and fall of Empire Pictures, the most ambitious B-movie studio of the 1980â€™s."/>
    <x v="31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x v="337"/>
    <s v="A documentary that tells the story of local beekeepers. Specifically one family who turns their annual harvest into a community event."/>
    <x v="9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x v="338"/>
    <s v="&quot;Queer Genius&quot; explores the lives of four visionary queer artists: Eileen Myles, Barbara Hammer, Jibz Cameron and Shannon Funchess"/>
    <x v="36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x v="339"/>
    <s v="A documentary film following the world's greatest palindromists leading up to the 2017 World Palindrome Championship."/>
    <x v="12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x v="340"/>
    <s v="Feature-length documentary about five Somali Muslim students pursuing dreams of education in America"/>
    <x v="19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x v="341"/>
    <s v="Documentary: Creation of large-scale outdoor mural by young artists. Time lapse. From blank concrete wall to colorful, visual story."/>
    <x v="8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x v="342"/>
    <s v="BREAKING A MONSTER needs your help to play in THEATERS!"/>
    <x v="56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x v="343"/>
    <s v="A documentary on a composer who releases his music for free and ended up in millions of videos, thousands of films, &amp; many odd places."/>
    <x v="11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x v="344"/>
    <s v="In the mountains where they once fought, Bosnian veterans defend a herd of wild horses and find a new kind of freedom for themselves."/>
    <x v="106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x v="345"/>
    <s v="With the fate of the red wolves at stake, we explore if they can still survive in their last wild home in North Carolina."/>
    <x v="107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x v="346"/>
    <s v="Engineering students and adults with cerebral palsy learn to communicate, connect and cultivate their abilities by making movies."/>
    <x v="3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x v="347"/>
    <s v="&quot;Getting Naked&quot; tells the story of current-day burlesque in New York City through the on and off-stage lives of several performers."/>
    <x v="79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x v="348"/>
    <s v="Documentary about the complexities and contradictions of gentrification as one woman grapples with life after &quot;the Ghetto.&quot;"/>
    <x v="3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x v="349"/>
    <s v="After 52 years of war, FARC guerrilla soldiers rejoin Colombian society to forge new lives of peace."/>
    <x v="108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x v="350"/>
    <s v="NBA All-Star Kenny Anderson's mid-life crisis prompts him to examine his past, as he searches for relevancy in his future."/>
    <x v="31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x v="351"/>
    <s v="A documentary film about the glory and misfortunes of the Spanish sighthound, the Galgo. Probably the most mistreated dog of all."/>
    <x v="109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x v="352"/>
    <s v="An epic journey around the world, exploring the power of the human spirit and how art can be used to inspire a lifetime."/>
    <x v="3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x v="353"/>
    <s v="A suicide attempt survivor is on a mission to find fellow survivors and document their stories of unguarded courage, insight and humor."/>
    <x v="110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x v="354"/>
    <s v="A carousel has spun since 1925 in a small town in NY. It once inspired Rod Serling and has since become a portal into the Twilight Zone"/>
    <x v="8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x v="355"/>
    <s v="A documentary film about the late REZA ABDOH and his performance company DAR A LUZ."/>
    <x v="19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x v="356"/>
    <s v="A documentary about halibut conservation and how it impacts communities of Southeast Alaska."/>
    <x v="51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x v="357"/>
    <s v="The last few hours to be part of this immersive film that touches the eternal. We have stretched our goal for editing and sound design."/>
    <x v="36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x v="358"/>
    <s v="Screenwriter. Novelist. Playwright. The inside story of famed writer William Goldman. As only he can tell it."/>
    <x v="63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x v="359"/>
    <s v="Circus burlesque innovators, Trixie and Monkey seek to balance love and life while pursuing new creative heights."/>
    <x v="111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x v="360"/>
    <s v="A brave woman takes her wife and son from New York to visit her hometown in Kenya, where she was persecuted for being a lesbian."/>
    <x v="14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x v="361"/>
    <s v="An indie documentary seeking production funds to capture The Matches reunion tour &amp; interviews with music industry professionals."/>
    <x v="19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x v="362"/>
    <s v="A SHORT FILM celebrating ONE RACE: the Bridger Ridge Run. TEN RUNNERS: the movie-stars. THIRTY YEARS: running wild in the mountains."/>
    <x v="112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x v="363"/>
    <s v="This documentary chronicles the lives of two mountaineers from Nepal who have left the high Himalaya in search of &quot;success&quot; in New York City."/>
    <x v="113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x v="364"/>
    <s v="This family-focused documentary explores the ways parents connect with the wild inside themselves and their kids. Ow-ow-oWoo!"/>
    <x v="39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x v="365"/>
    <s v="Please help us finish this documentary about how Tel Aviv in Israel became a gay friendly liberal hub in a religious state"/>
    <x v="36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x v="366"/>
    <s v="One Bushman familyâ€™s struggle to survive genocide, dispossession and post-apartheid freedom in South Africa."/>
    <x v="114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x v="367"/>
    <s v="This film relates how one country's burning desire for independence unified a diverse nation into a successful nonviolent revolution."/>
    <x v="3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x v="368"/>
    <s v="Were the Romantics the first backpackers? This film follows them and explores the huge part geography played in their lives and works."/>
    <x v="78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x v="369"/>
    <s v="A documentary of one woman's attempt at solo hiking 2,000 miles, in an effort to understand herself and societal expectations."/>
    <x v="115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x v="370"/>
    <s v="An exploration of what Sikhism is, through the journey of eight pilgrims at Hola Mohalla, a religious festival in Anandpur Sahib, India"/>
    <x v="31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x v="371"/>
    <s v="3,000 Miles. 18 Wild Horses. 6 Months. 5 States. 4 men. A documentary about Conservation, Exploration, and Wild Mustangs."/>
    <x v="6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x v="372"/>
    <s v="A short documentary exploring the uses of 'Natural Horsemanship' across Europe"/>
    <x v="43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x v="373"/>
    <s v="A feature documentary about UPA Pictures, the little studio that changed the course of animation around the world"/>
    <x v="51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x v="374"/>
    <s v="Bird Language with Jon Young is a 2 disk DVD set teaching you all you need to know to start learning bird language and start a group."/>
    <x v="12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x v="375"/>
    <s v="As the videocam &quot;Enrique de Malaca&quot; circumnavigates the globe, it captures stories of friends who have set foot on other lands."/>
    <x v="2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x v="376"/>
    <s v="A film about the cosmetics industry. Everything you need to know about the ingredients being used and what alternatives are out there."/>
    <x v="116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x v="377"/>
    <s v="Dangerous. Sexy. All-American Girl. You know the look. Now meet the women who are making retro style modern."/>
    <x v="14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x v="378"/>
    <s v="Ugandan Filmmaker and Activist Kamoga Hassan's new documentary follows Ugandan LGBT asylum seekers asking the question &quot;Where is home?&quot;"/>
    <x v="9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x v="379"/>
    <s v="The U.S. Army has granted us permission to film a documentary at America's most sacred shrine: The Tomb of the Unknown Soldier."/>
    <x v="36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x v="380"/>
    <s v="The Steamboat Van Clan is a group of three young ski competitors following their dreams and documenting their adventures along the way."/>
    <x v="23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x v="381"/>
    <s v="Set in the ancient waters of the Puget Sound, Clearwater is a universal story about the need to adapt to change."/>
    <x v="31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x v="382"/>
    <s v="I went to Philadelphia to find out if The 99% Declaration could take the ideas of OccupyWallSt. and make change from within the system."/>
    <x v="2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x v="383"/>
    <s v="An independent documentary web series about storm chasing in tornado alley that features the chase team TornadoRaiders.com"/>
    <x v="117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x v="384"/>
    <s v="This documentary is about Last Chance Corral in Athens, Ohio and their heroic work saving nurse mare foals from imminent death."/>
    <x v="22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x v="385"/>
    <s v="A documentary following the incredible story of a brave little boy and his service dog, fighting Type 1 Diabetes one day at a time."/>
    <x v="31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x v="386"/>
    <s v="Eight friends reunite to achieve their childhood dream of designing, constructing, and launching a homemade submarine."/>
    <x v="2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x v="387"/>
    <s v="The workings of life revised: Pioneering scientists &amp; health-seekers challenge our understanding of disease, aging and consciousness."/>
    <x v="114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x v="388"/>
    <s v="A documentary film featuring the World's Largest Rummage Sale and rumination on the Power and Pleasures of Possessions."/>
    <x v="1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x v="389"/>
    <s v="What difference can food really make? A documentary film about six people who make the radical choice to face cancer with their plates."/>
    <x v="118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x v="390"/>
    <s v="Join UCF as they dive into the creative and community outreach for the families in St. Vincent and the Grenadines."/>
    <x v="28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x v="391"/>
    <s v="Too many women feel confused about their orgasm and shame about their desire. This movie aims to change that."/>
    <x v="22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x v="392"/>
    <s v="Rhinos are the most endangered large animal in the world today, and an epic, global battle is being waged to ensure their survival."/>
    <x v="17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x v="393"/>
    <s v="This is a story thatâ€™s never been told, about tackling climate change one penguin at a timeâ€¦"/>
    <x v="63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x v="394"/>
    <s v="A sweeping portrait of daily life in Taranto in an effort to raise awareness and preserve its cultural and architectural heritage."/>
    <x v="119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x v="395"/>
    <s v="When the war ends, a woman's fight begins. Bringing to life the most untapped resources in peace making between faiths."/>
    <x v="3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x v="396"/>
    <s v="Loyalty and morality are questioned as we follow the struggles of Penn State students in wake of the child sexual abuse scandal."/>
    <x v="36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x v="397"/>
    <s v="A documentary film about Nam's first visit back to Korea since her adoption at 6 months in 1976, about the kids in the orphanages now and about Korea."/>
    <x v="120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x v="398"/>
    <s v="My film tells the stories of Jewish Child Holocaust Survivors and how they rebuilt their lives. STRETCH GOALS ADDED!"/>
    <x v="51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x v="399"/>
    <s v="What do we want for our kids? An independent film bringing ideas out of the jungle about a radically different approach to learning."/>
    <x v="22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x v="400"/>
    <s v="A documentary film on a sustainable, grassroots effort to fight malnutrition in Indonesia.  And it's organic!"/>
    <x v="3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x v="401"/>
    <s v="Join us as we explore their humanity, intellect and legacy, demonstrating to young women around the world that all things are possible."/>
    <x v="63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x v="402"/>
    <s v="Help create a new holiday classic -  _x000a_a film that takes us back in time to experience what the apostles witnessed, Jesus Alive Again."/>
    <x v="13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x v="403"/>
    <s v="A documentary adventure about bananas - and people. Your round-trip ticket into the heart of banana-cultures!!"/>
    <x v="1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x v="404"/>
    <s v="A feature length documentary, exploring the many lives memorialized by the iconic AIDS Memorial Quilt."/>
    <x v="19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x v="405"/>
    <s v="Come, join our movie movement.  A new documentary about the healing power of food."/>
    <x v="121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x v="406"/>
    <s v="The Desert River Bends is a short documentary following the alternative lifestyles of three middle-age river guides in Moab UT."/>
    <x v="7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x v="407"/>
    <s v="The story of the 1886 Haymarket Riot explored through the history of the Haymarket Police Memorial Statue."/>
    <x v="13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x v="408"/>
    <s v="A documentary exploring the phenomenon of custom and branded yarmulkes in Jewish-American communities."/>
    <x v="12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x v="409"/>
    <s v="I am working on a project that explores the relationship between education to work for youth within the European Union."/>
    <x v="2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x v="410"/>
    <s v="January was a mentor, advocate, and friend.  Her life tragically came to an end in September 2012.  This film is her story."/>
    <x v="28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x v="411"/>
    <s v="An inspirational feature-length documentary that will help those with disabilities achieve their goals despite the obstacles."/>
    <x v="11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x v="412"/>
    <s v="A short film about property rights, salmon, and ratepayers in the controversy over exporting natural gas through southern Oregon"/>
    <x v="3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x v="413"/>
    <s v="A journey to discover how Somalis are rebuilding their shattered nation, with a focus on the role that women are playing."/>
    <x v="122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x v="414"/>
    <s v="thisisstuttering is a found-footage doc that has already changed lives. It is completely done; we need your help to get it out there."/>
    <x v="17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x v="415"/>
    <s v="Two Canadians document their comic misadventures South of the border seeking the American Dream, trivial pursuits and giant breakfasts!"/>
    <x v="123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x v="416"/>
    <s v="35,000 pounds of food to a city. Highlighting the &quot;Convoy New Britain&quot; event from birth to beyond."/>
    <x v="28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x v="417"/>
    <s v="An unexpected kidney donor acts on faith in order to rescue a fellow cyclist from his failing body. The true story of Pete and Kelly."/>
    <x v="124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x v="418"/>
    <s v="A Texas grandfather's extraordinary quest to protect the coral reefs and his challenge to humanity to take care of the things we love."/>
    <x v="125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x v="419"/>
    <s v="Beyond Local is a personal journey through an art-centric and musically talented community that fosters creativity."/>
    <x v="6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x v="420"/>
    <s v="I wish to professionally voice 10 old-school &quot;POPEYE&quot; tv clips, have my voice edited in as Olive Oyl, then post the demo series online."/>
    <x v="126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x v="421"/>
    <s v="An artistic project that will act as my final animation project and first feature film written, directed, animated, and produced by me"/>
    <x v="36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x v="422"/>
    <s v="Screen writers look to create animated trailer about Anti-Bullying and seek to produce an on-going series that addresses teen issues."/>
    <x v="79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x v="423"/>
    <s v="from the makers of COPS: Skyrim comes the Dark Brotherhood. a dramatic series created with Skyrim machinima."/>
    <x v="22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x v="424"/>
    <s v="A short film about a gay teenage boy who is bullied to the point where he is willing to commit suicide. Only he can save himself."/>
    <x v="9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x v="425"/>
    <s v="Support new organic, gluten free cartoon! You'll enjoy this funny story about fruits &amp; vegies and will be able to see new episodes!"/>
    <x v="63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x v="426"/>
    <s v="The first ever, Dewey Does 110 animation, teaches kids good values, how to succeed in life and maintaining a 110% state-of-mind."/>
    <x v="3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x v="427"/>
    <s v="Iâ€™m raising funds to produce a professional Hard Times Charles animated video book, including hiring animators and voice-over talent."/>
    <x v="115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x v="428"/>
    <s v="Fresh, fun, entertaining Bible stories on YouTube, stop-motion style."/>
    <x v="14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x v="429"/>
    <s v="THE FUTURE is a short animated film created entirely by autistic and developmentally disabled artists from the L.A.N.D. program in Brooklyn, New York."/>
    <x v="1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x v="430"/>
    <s v="Freddy Flint is creating an animated music video to the new &quot;Buttonpusher&quot; single, &quot;I'll Take You Back&quot;"/>
    <x v="28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x v="431"/>
    <s v="A short stop motion animated film of a man on his way home when strange goings on start to happen on his journey."/>
    <x v="9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x v="432"/>
    <s v="A teenage zombie named Jeff and his mad scientist mother adapt to life in the town of Serendipity, where the supernatural occurs daily."/>
    <x v="12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x v="433"/>
    <s v="A 3D Animation._x000a_3 Main characters: Josh, Jessie, and Rosa._x000a_Genre: Action/eerie/adventure/suspense_x000a_Setting: Desert ruins/Deep Dungeon"/>
    <x v="9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x v="434"/>
    <s v="A campaign to share their love on the silver screen and make possible a street musicianâ€™s dream to play them at the same time."/>
    <x v="3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x v="435"/>
    <s v="Be a part of the Planet Earth Superheroes legacy by supporting the project. Mike and friends gain powers to save endangered animals."/>
    <x v="74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x v="436"/>
    <s v="Blinky is the story of a naÃ¯ve simpleton who suddenly finds himself struggling to adapt to changes within his environment."/>
    <x v="28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x v="437"/>
    <s v="This is an educational adventure series for kids about a baby owl and an alien. Physics, science, adventures, drama and joy!"/>
    <x v="39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x v="438"/>
    <s v="As Smyton pushes himself to become respected, he unlocks secrets about himself and the world around him."/>
    <x v="22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x v="439"/>
    <s v="Hi everyone, I'm trying to begin a cartoon series. It's a show about space bounty hunters and their adventures as they travel around."/>
    <x v="52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x v="440"/>
    <s v="A stop-motion animation made by a one girl team, with a camera, creativity, and a lot of determination."/>
    <x v="1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x v="441"/>
    <s v="A group of specialist clones called Wolf Squad are the only clones left after order 66 and are searching the galaxy for survivors!"/>
    <x v="44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x v="442"/>
    <s v="Doomsday is here"/>
    <x v="73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x v="443"/>
    <s v="We love cartoons!! We want to make more but it costs money to so. Be apart of your daily dose of WTF!?! Pledge now!!"/>
    <x v="3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x v="444"/>
    <s v="An upcoming animated web sitcom series centered around dealing with life, love, and relationships."/>
    <x v="28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x v="445"/>
    <s v="We're ready to officially launch our website with a collectable dvd and comic package. Three shows and a double comic."/>
    <x v="127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x v="446"/>
    <s v="A faith based animated short. (The same guy who said a picture is worth a thousand words also said a cartoon is worth two thousand.)"/>
    <x v="124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x v="447"/>
    <s v="10 tracks have been professionally recorded by CGI supergroup, The Fat Rich Bastards. Funding required for 10 animated music videos."/>
    <x v="11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x v="448"/>
    <s v="Max is a pessimistic mouse, always fantasizing about the end of the world. In The Last Mice, Max's fantasy becomes a real nightmare."/>
    <x v="3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x v="449"/>
    <s v="Shell &amp; Paddy is a 2D animation cartoon with 4 minutes of slapstick surreal humour staring two animal characters in weird, wacky world."/>
    <x v="13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x v="450"/>
    <s v="Why do the moon and stars receive their light from the sun? Africa has a story to tell. Ananse and Kweku appear in this great folktale."/>
    <x v="63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x v="451"/>
    <s v="This comedy follows two devils who discover a magical boombox to become musicians after an 80s rapture enchants earth with fairy-tales."/>
    <x v="22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x v="452"/>
    <s v="A man must find his way out of the depths of the shadows by using the aid of a little girl."/>
    <x v="47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x v="453"/>
    <s v="A 7 minute broadcast-quality web pilot (in 3D animation) of Jamboni Brothers Pizza {the ultimate goal being a cartoon TV series}."/>
    <x v="128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x v="454"/>
    <s v="Itâ€™s an Action/Adventure Anime for The Yuusha Brave series, G1 Transformer, and the Fast and the Furious Fans!"/>
    <x v="3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x v="455"/>
    <s v="Goal The FunBunch characters animated on TV: Fun entertainment for kids just like other authors before us (ex.Arthur,Clifford,Dr Seuss)"/>
    <x v="99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x v="456"/>
    <s v="Sideways Mohawk vs This Guy a special project combining th two stories into a Comic eBook &amp; full length Cartoon Movie homemade goodness"/>
    <x v="129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x v="457"/>
    <s v="from my photo work, pyro techniques, aqua technitque and more , i will take the pricipale personnage to the lost land of phenix where ."/>
    <x v="22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x v="458"/>
    <s v="An animated parody of the game, Counter-Strike. The sequel to the very popular Counter-Strike: DE_dust2. Hacker is back!"/>
    <x v="3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x v="459"/>
    <s v="Little Lamb Kidz is a first of its kind set of multi-faith children's characters that will come to life in this 21 minute animated DVD."/>
    <x v="13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x v="460"/>
    <s v="An animated web series about biological evolution gone haywire."/>
    <x v="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x v="461"/>
    <s v="A machinima based film, displaying the effects of todays financial crisis the world faces, and the explossive consequences it carries."/>
    <x v="131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x v="462"/>
    <s v="A prince who becomes a slave, suffers of amnesia far away from his land. Slowly he recovers memory and returns where all started."/>
    <x v="57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x v="463"/>
    <s v="Depicts the contribution the Tuskegee airmen made in certain historical events that helped turn the tide in World War II."/>
    <x v="56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x v="464"/>
    <s v="We are three students that want to make a short PokÃ©mon movie as a school project!"/>
    <x v="132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x v="465"/>
    <s v="&quot;Amp&quot; is a short film about a robot with needs."/>
    <x v="133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x v="466"/>
    <s v="(Working storyboard for animated project) A multi-generational Knight that wages war on criminals and corrupt governments"/>
    <x v="3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x v="467"/>
    <s v="Unfiltered + uncensored radio hosts Kris and Berman, create an adult animated series based on the mock lives of prank call characters."/>
    <x v="22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x v="468"/>
    <s v="After the devastation of a massive Hurricane, main character that has strong's ties to the city returns to find everything in ruins. As"/>
    <x v="51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x v="469"/>
    <s v="Create a personalised animation film using your child's name and photo."/>
    <x v="12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x v="470"/>
    <s v="Glippets is a fun comic strip and animation that features cute aliens taking up residence next door!   See the strip at glippets.com"/>
    <x v="1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x v="471"/>
    <s v="Three kids try to stop Mazi Mbe's plan to restore Africa to its original state where Tricksters &amp; Spirits ruled_x000a_and Juju was law."/>
    <x v="56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x v="472"/>
    <s v="The animated film &quot;Fly Forward&quot; is an original story which humorously describes the life experiences of the Hero A-Fei in his Childhood"/>
    <x v="134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x v="473"/>
    <s v="Quantum Kidz follows a young girlâ€™s journey becoming a superhero and dealing with alien threats against the Earth!"/>
    <x v="11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x v="474"/>
    <s v="Time travel the light Mr. Fantastic!  Spin the dimensions toward other continuums and worlds.  Hold onto your panties."/>
    <x v="126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x v="475"/>
    <s v="Tropiki-Meet the Tikis-childrens animated/cartoon series.Fun  cartoon shorts with quirky humor and a positive uplifting message"/>
    <x v="13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x v="476"/>
    <s v="Animated Music Videos that teach kids how to read."/>
    <x v="135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x v="477"/>
    <s v="A Comedy-drama animation revolving around a man who finds a problematic pair of headphones that literally take over his whole life."/>
    <x v="15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x v="478"/>
    <s v="this is an animated full length film of an old classic with new life to it. That gigantic and naive duckling we all love  ."/>
    <x v="3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x v="479"/>
    <s v="ANIMATING the most INFAMOUS Math Courses in America and TRANSLATING them for the mathematical underdog!"/>
    <x v="36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x v="480"/>
    <s v="To court his muse, an artist must first outsmart her dog.  A short animated film collaboration by Dana and Terrence Masson."/>
    <x v="79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x v="481"/>
    <s v="The year is 2043. Test subject David Beck has been augmented with psychokinetic abilities. He uses his newfound gifts to thwart evil."/>
    <x v="11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x v="482"/>
    <s v="Help me quit my day job and also create animated Stand-up routines from local up and coming comedians."/>
    <x v="3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x v="483"/>
    <s v="Help to fund a children's animation Series. Teaching good morals and conduct. Also includes simplified teachings about Islam and Allah."/>
    <x v="36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x v="484"/>
    <s v="The Diddlys are steam powered superheroes,transforming into spaceships,submarines or whatever it takes to complete their secret mission"/>
    <x v="58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x v="485"/>
    <s v="Last few days to make this toon a reality! 5 funny toons for YOU! See the pilot episode here!"/>
    <x v="13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x v="486"/>
    <s v="&quot;Today's Toys Build Tomorrow&quot;  A feature film backed major toy project. Children learn about life while they play and have fun."/>
    <x v="137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x v="487"/>
    <s v="Hey everyone we are producing a new show called The Adventures of Daryl and Straight Man. It is an animated comedy web series."/>
    <x v="63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x v="488"/>
    <s v="When humans left the earth, the animals took over the city. What could go wrong? Well...everything!"/>
    <x v="14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x v="489"/>
    <s v="Help America's favorite dysfunctional immigrant family THE GUINEAS launch the first season of their animated web series."/>
    <x v="138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x v="490"/>
    <s v="Cancelled"/>
    <x v="28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x v="491"/>
    <s v="&quot;Guess What? Gus&quot; is a magical animated comedy that follow a new kid who playful antics for attention make the news."/>
    <x v="3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x v="492"/>
    <s v="This project aims to create a 3D animated movie that is created by it's fans, it's content and plot will be driven by it's followers."/>
    <x v="139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x v="494"/>
    <s v="Angels come to Earth in human disguise to deceive mankind, rule the Earth as gods, create a hybrid army &amp; destroy all who oppose them."/>
    <x v="22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x v="495"/>
    <s v="two friends set out to conquer and reach the level cap of the quest watch, how will they do it when they're 2 teenage idiots"/>
    <x v="39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x v="496"/>
    <s v="The movie is about the adventures of Ethan, Danna, The mysterious inventor and more."/>
    <x v="127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x v="497"/>
    <s v="live-action/animated series pilot."/>
    <x v="14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x v="498"/>
    <s v="AT is an Interactive Animation made for the iPad where the user becomes part of the story. It's a fantastic journey of discovery!"/>
    <x v="141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x v="499"/>
    <s v="A Feature Length Animated Film Noir Musical with a modern twist. _x000d__x000a_Animation and music melded into edge-of-your-seat entertainment."/>
    <x v="22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x v="500"/>
    <s v="This animated dark comedy video highlights Stephen Colbert as a super hero-like figure within a corrupt and sinister world manipulated by the media."/>
    <x v="115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x v="501"/>
    <s v="Based on the invention portfolio of a patented inventor World War Four is a look into the future of warfare and humanity as a whole"/>
    <x v="3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x v="502"/>
    <s v="This Strawberry Bowl concept is the 1st of many episodes.  These episodes will be released in accordance with the harvest of the month."/>
    <x v="22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x v="503"/>
    <s v="Jimmy wants to live life and see his grandchildren grow up, but alcoholism threatens to curtail everything he dreams of."/>
    <x v="115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x v="504"/>
    <s v="An animated DVD starring Woodsy Owl that entertains children while  showing them how they can help create a cleaner, greener planet."/>
    <x v="142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x v="505"/>
    <s v="This wonderful movie will tells the story of two adorable aliens who crash land into a familyâ€™s backyard, and travel the Earth."/>
    <x v="14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x v="506"/>
    <s v="A feature-length 3D animation that depicts what happened when the Son of the Morning rebelled against God."/>
    <x v="61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x v="507"/>
    <s v="&quot;Code Monkey(s)&quot; is a short animated-series about life from the perspective of an engineer who feels like an actual &quot;Code Monkey&quot;."/>
    <x v="22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x v="508"/>
    <s v="A stop-motion animated action packed adventure. Telling a great story with an even greater message. Join me and lets change the world."/>
    <x v="63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x v="509"/>
    <s v="A hilarious comedy podcast being turned into an animated series  about an indian servant and his boss."/>
    <x v="1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x v="510"/>
    <s v="A mile below the Franco-Swiss border Dean manages to break the Large Hadron Collider and triggers the end of the world."/>
    <x v="32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x v="511"/>
    <s v="A project that incorporates animation and comic art into a relevant story. 4 boys, 1 eyeland, and a whole lot of drama!!!"/>
    <x v="1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x v="512"/>
    <s v="We have a fully developed 2D animated series that requires more professional animation. Our first 2 home-animated eps are up online."/>
    <x v="6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x v="513"/>
    <s v="A sci-fi fantasy 2.5D anime styled series about some guys trying to save the world, probably..."/>
    <x v="63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x v="514"/>
    <s v="A film created entirely out of paper, visual effects and found objects depicts how one man created a new life for himself."/>
    <x v="15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x v="515"/>
    <s v="A Tale of Faith is an animated short film based on the heartwarming tale by Rebbe Nachman of Breslov."/>
    <x v="143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x v="516"/>
    <s v="A big brother style comedy animation series starring famous seafarers"/>
    <x v="1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x v="517"/>
    <s v="Honeybee is a cartoon about a girl who can talk to bugs, and her quest to save the bees! Adventure, humor, and lots of fun characters."/>
    <x v="36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x v="518"/>
    <s v="The community of Somorrah is peaceful and unblemished until &quot;The Boss&quot; power and money starts to diminish &amp; plans to gain it all back!"/>
    <x v="144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x v="519"/>
    <s v="&quot;When the dream of childhood is stolen... a nightmare is born&quot; A dark animated fantasy film by indie filmmaker M dot Strange."/>
    <x v="145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x v="520"/>
    <s v="Tim Arthur's 21st anniversary sell-out production of his 'chilling' and 'sinister' ghostly thriller returns to the Edinburgh Fringe!"/>
    <x v="1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x v="521"/>
    <s v="The Blind Owl in co-production with Halcyon Theatre will stage &quot;dirty butterfly&quot; a voyeuristic drama by Britain's debbie tucker green."/>
    <x v="1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x v="522"/>
    <s v="*** TO MAKE DONATIONS IN THE FUTURE                                   GO TO OUR WEBSITE: www.compassplayers.com ***"/>
    <x v="9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x v="523"/>
    <s v="The Star on My Heart, an original play based on a survivor of the Terezin concentration camp, with community outreach for all ages."/>
    <x v="1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x v="524"/>
    <s v="Angel on the Corner need YOUR help to raise Â£3,500 to take Zero Down by Sarah Hehir to the Edinburgh Fringe Festival this August!"/>
    <x v="8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x v="525"/>
    <s v="EUPHORIA! is a new play about the decriminalization of drugs, and its profound effect on both the criminals in prison and &quot;The Man.&quot;"/>
    <x v="14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x v="526"/>
    <s v="We have a brand new play. We urgently need your help to fund our production, which opens at Theatre503 on August 18th."/>
    <x v="15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x v="527"/>
    <s v="OMEGA KIDS, a new play by Noah Mease, directed by Jay Stull &amp; produced by New Light Theater Project in association with Access Theater."/>
    <x v="3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x v="528"/>
    <s v="A Festival Backed Production of a Full-Length Play."/>
    <x v="146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x v="529"/>
    <s v="Snowglobe Theatre, a new Montreal company, will be presenting Shakespeare's &quot;Much Ado about Nothing&quot; at Mainline Theatre in January"/>
    <x v="38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x v="530"/>
    <s v="Corners Grove is a coming-of-age play about leaving home, gender identity and the death of Whitney Houston; will benefit Win NYC."/>
    <x v="147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x v="531"/>
    <s v="SYLVIA is a modern romantic comedy about a marriage and a talking dog. Directed by Jeanna Michaels. January 12 through January 29, 2017"/>
    <x v="23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x v="532"/>
    <s v="A fast paced, comedic play about an anxiety-ridden filmmaker who lies to investors about having Christopher Walken in his film."/>
    <x v="3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x v="533"/>
    <s v="New writing â€¢ Twisty-turny magical realist retro sci-fi â€¢ Human lives â€¢ Storytelling â€¢ The slope our society slips down..."/>
    <x v="13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x v="534"/>
    <s v="We're a zero-budget, non-profit theatre group based in Oslo and have been invited to perform at a conference in Belgium. Help!"/>
    <x v="36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x v="535"/>
    <s v="Weâ€™re producing a Northern Brexit sci-fi play for VAULT festival 2017 and we need your help!"/>
    <x v="13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x v="536"/>
    <s v="A new one-man play by Giles Roberts, shining a different light on the very human cost of war *IDEASTAP UNDERBELLY AWARD WINNER 2015*"/>
    <x v="126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x v="537"/>
    <s v="Transforming bystanders into anti-bullies since 2012 thru inclusive learning environments.  Together we can take back our classrooms."/>
    <x v="13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x v="538"/>
    <s v="SOC produces affordable and accessible theatre in the heart of Orange County, CA, and we need your help to match a $5,000 grant!"/>
    <x v="1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x v="539"/>
    <s v="A brand new show that unites puppetry, live music and storytelling to bring a forgotten English legend back to life!"/>
    <x v="2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x v="540"/>
    <s v="There are so many dilemmas in life- what to do, where to go? _x000a_Let us solve it - search our preference based entertainment calendar"/>
    <x v="36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x v="541"/>
    <s v="A website dedicated to local Kink Communities; to find others with matching interests and bring them together."/>
    <x v="37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x v="542"/>
    <s v="The platform to record visual, audio and text memory of the common man - as we experienced history when it brushed us by"/>
    <x v="65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x v="543"/>
    <s v="I want to make it easy for those with food allergies to know where they can safely, and happily eat out with friends and family."/>
    <x v="29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x v="544"/>
    <s v="Do you have a favorite shirt? So does everyone else. Favowear is creating a platform to share the best clothes and shopping sources."/>
    <x v="2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x v="545"/>
    <s v="1st collaborative webdesign tool to create professional websites with WordPress, Bootstrap and other open source technologies."/>
    <x v="63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x v="546"/>
    <s v="Build a Christian Network Platform to connect and collaborate projects, events, missions and support online to fulfill the call."/>
    <x v="127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x v="547"/>
    <s v="We are looking to build a secure email / document sharing system for companies needing to send sensitive information to clients."/>
    <x v="51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x v="548"/>
    <s v="Teach your native language online or study a foreign language with native speaking teachers. Social Web service and apps."/>
    <x v="3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x v="549"/>
    <s v="The project idea came from game keys, gamers give out game keys on insecure forums and websites, we want to change that and make it fun"/>
    <x v="3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x v="550"/>
    <s v="Help us shine the spotlight on our local businesses and contractors by providing a cost-effective ecommerce &amp; marketing platform"/>
    <x v="1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x v="551"/>
    <s v="AX Nation's goal is to develop, highlight, and connect black business leaders across the diaspora with skilled software developers."/>
    <x v="96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x v="552"/>
    <s v="Axoral is a 3d interactive social media interface, with the potential to be so much more, but we need your help!"/>
    <x v="101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x v="553"/>
    <s v="Groundbreaking New Classifieds Website Grows Into Largest Nationwide Coverage By Turning Users Into Entrepreneurs"/>
    <x v="31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x v="554"/>
    <s v="grplife helps non-profit and community groups engage their members while upholding an attitude of responsibility for their information"/>
    <x v="148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x v="555"/>
    <s v="Show-Skill.net helps to promote young football talents for free. It's the best place to show what you've got! Just post your videos :)"/>
    <x v="51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x v="556"/>
    <s v="An educational platform for learning Unified English Braille Code"/>
    <x v="6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x v="557"/>
    <s v="The world's first interactive global domestic violence platform which connects victims, NGO's, policy-makers and researchers."/>
    <x v="6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x v="558"/>
    <s v="A community website with news, classifieds, photo albums, business reviews and a calendar for the local community to share."/>
    <x v="47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x v="560"/>
    <s v="In the future the possibility exists that the internet it's self could be felled, we have world seed banks, it's time for a net bank,.."/>
    <x v="57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x v="561"/>
    <s v="A marketplace for talent and employers to match. Using intuitive technology we match &amp; place talent with the best career position."/>
    <x v="36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x v="562"/>
    <s v="i would like to develop an international free platform for domestic and international students to find accomodation in all countries"/>
    <x v="63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x v="563"/>
    <s v="I want to help people who have trouble remembering the simple things in life, like what day it is and what they need to do today."/>
    <x v="96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x v="564"/>
    <s v="Plateforme de troc gratuit et d'Ã©changes en tous genres par nature. Mieux s'entraider, Ã©changer, de donner, louer ou vendre Ã  distance."/>
    <x v="102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x v="565"/>
    <s v="Our objective is to provide a platform which helps teachers to provide courses to leaners in wide range of locations including Africa."/>
    <x v="31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x v="566"/>
    <s v="I am creating a website that will make it easier for people to promote or find rummage sales utilizing the power of Google Maps"/>
    <x v="1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x v="567"/>
    <s v="UnimeTV's goal to revolutionize the way anime lovers interact with one another. Connect with others around the globe like never before!"/>
    <x v="3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x v="569"/>
    <s v="Mioti is an indie game marketplace that doubles as a community for developers to join networks and discuss projects."/>
    <x v="3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x v="570"/>
    <s v="Humans have AM/FM/Satellite radio, kids have radio Disney, pets have DogCatRadio."/>
    <x v="94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x v="571"/>
    <s v="Snag-A-Slip is an online platform that connects boaters with awesome marinas and available boat slips so that they can book with ease."/>
    <x v="31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x v="572"/>
    <s v="FairwayJockey.com is a web platform to make high quality custom tour golf equipment available at a lower cost to the consumer."/>
    <x v="3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x v="573"/>
    <s v="Dive into 3D fractal star fields of web browsing, social networking, and project/contact management. Your YOUniverse of data #UMEOS"/>
    <x v="150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x v="574"/>
    <s v="Grow your YouTube channel and increase your audience by allowing multi uploads, shares and interaction from a single simple interface."/>
    <x v="151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x v="575"/>
    <s v="Wird der PC nicht genutzt, belohnt Gridcoin Rechenleistung fÃ¼r wissenschaftlichen Fortschritt - Uscore macht diese Forschung zum Spiel!"/>
    <x v="127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x v="576"/>
    <s v="UthTopia Is a social media organization that believes in positive online usage, youth mentorship, and youth empowerment."/>
    <x v="58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x v="577"/>
    <s v="Emails are one of pervasively used mode of communication today. However, emails can be personal and sometimes discretion is needed."/>
    <x v="1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x v="578"/>
    <s v="weBuy trade built on technology and Crowd Sourced Power"/>
    <x v="152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x v="579"/>
    <s v="Learn classic and public key cryptography with a full proof-of-concept system in JavaScript."/>
    <x v="14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x v="580"/>
    <s v="I Want To Create A Website That Helps Young Inventors Of Today Broadcast Their Talents &amp; Help Get The Reconigition They Deserve"/>
    <x v="9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x v="581"/>
    <s v="Help me raise funds so that I can be able to give passionate young poets a chance to earn money weekly for their writing &amp; spoken word."/>
    <x v="44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x v="582"/>
    <s v="A community-driven online system which promotes self-governance.  Level up by adding content; civic agendas and private associations."/>
    <x v="57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x v="583"/>
    <s v="HackersArchive.com will help rid the web of viruses and scams found everywhere else you look!"/>
    <x v="7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x v="584"/>
    <s v="Script Call takes your presentation from the wall to your audience; from your device to theirs."/>
    <x v="28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x v="585"/>
    <s v="SAVE UP TO 40% WHEN YOU SPEND!_x000a__x000a_PRE-ORDER YOUR LINK CARD TODAY"/>
    <x v="7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x v="586"/>
    <s v="Employ College is a movement for companies to hire college graduates from their respected institutions."/>
    <x v="3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x v="587"/>
    <s v="Waitresses.com is an online community devoted to servers around the world. Learn. Connect. Work. Travel. Share._x000a__x000a_Make a pledge today!"/>
    <x v="11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x v="588"/>
    <s v="Offrire un &quot;TRAGO&quot;, ossia un passaggio con autista che ti segue e ti aspetta mentre concludi i tuoi affari, quando non puoi guidare"/>
    <x v="7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x v="589"/>
    <s v="Services closer than you think..."/>
    <x v="51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x v="590"/>
    <s v="Learn the skills needed to be a successful web engineer. Create your own complex web applications, deploy servers, use data and more."/>
    <x v="1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x v="591"/>
    <s v="Kid's Connect is a brand new social media website that is built specifically for kids to connect with other kids sick just like them."/>
    <x v="57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x v="592"/>
    <s v="Together, we can build a FREE, business start-up system that will help aspiring entrepreneurs change their economic circumstances."/>
    <x v="51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x v="593"/>
    <s v="One Day Your Life May Just Depend on Staying Anonymous Online.  Or You Just May Not Want Google, Amazon Or The NSA Knowing Your Details"/>
    <x v="2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x v="594"/>
    <s v="Creating a fitness site that will change the fitness game forever!"/>
    <x v="31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x v="595"/>
    <s v="MyBestInterest.org elminates election research by quickly identifying the candidates that will best represent your interests."/>
    <x v="57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x v="596"/>
    <s v="We present digitaibook,com site which can become a free electronic library with your help,"/>
    <x v="22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x v="597"/>
    <s v="Rolodex is a web application that strives to nurture business to business relationships by connecting users via email."/>
    <x v="51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x v="598"/>
    <s v="This is a project to create a crowd-funding site for Urantia Book readers worldwide."/>
    <x v="3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x v="599"/>
    <s v="We send care packages to incarcerated individuals throughout the country that include specific items hand picked by the sender."/>
    <x v="63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x v="600"/>
    <s v="Science Technology Engineering and Math + youth = a brighter tomorrow."/>
    <x v="1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x v="601"/>
    <s v="In today's day and age every website tracks your IP Address and information, it's time to keep your information private and secure."/>
    <x v="3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x v="602"/>
    <s v="A &quot;CarFax&quot; type of report for Doctors. We have the right to make informed decisions about who we choose to be our doctor!"/>
    <x v="54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x v="603"/>
    <s v="The admin for Randompics has announced they will be shutting down. I want to run, and improve, this great site!"/>
    <x v="36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x v="604"/>
    <s v="Bad news is our business. We deliver the news you don't want to and soften the blow with custom designed gifts and personalized verse."/>
    <x v="15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x v="605"/>
    <s v="An iPad support care package for your parents / seniors."/>
    <x v="1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x v="606"/>
    <s v="No more expensive, difficult and seperated packages for your business management. It's time for an All-in-One solution for your company"/>
    <x v="1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x v="607"/>
    <s v="Gritty, upfront reality going the distance hard with a proven track record of insatiable artist. Broadcasted live on the Web."/>
    <x v="49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x v="608"/>
    <s v="A website that hosts virtual desktops. Simply log in and the cloud will enhance the power of your local computer or smart device"/>
    <x v="6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x v="609"/>
    <s v="Can we swap, please? - everybody's said it. I want to create a website that enables anybody to trade their items, without money hassle."/>
    <x v="153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x v="610"/>
    <s v="We are creating a Christian social network to empower, educate, and connect Christians all over the world."/>
    <x v="154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x v="612"/>
    <s v="A Fast and Reliable new Web platform to stream videos from Internet"/>
    <x v="3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x v="613"/>
    <s v="A storybook for your child in 15 minutes, exclusively through Kickstarter (pre-sales, not a donation) starting at $15 for a softcover."/>
    <x v="127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x v="614"/>
    <s v="Something is wrong when your choices are between a &quot;giant douche and a turd sandwich.&quot;  So, lets make it better."/>
    <x v="3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x v="615"/>
    <s v="The aim of PixlDir is to deliver the most simple, and fast experience when it comes to uploading images to the web."/>
    <x v="15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x v="617"/>
    <s v="At beSpider you can create and publish you websites within minutes. 100s of pre-build templates, free domain, free cloud base hosting."/>
    <x v="13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x v="618"/>
    <s v="With the cost of education seemingly always on the rise, Y2Y aims to ensure that no student will be left behind through peer tutoring."/>
    <x v="44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x v="619"/>
    <s v="Big Data Sets for researchers interested in improving the quality of life."/>
    <x v="156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x v="620"/>
    <s v="iShopGreen.ca is an online marketplace that connects consumers and suppliers with green products &amp; services"/>
    <x v="11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x v="621"/>
    <s v="Creating a web portal to train law enforcement departments on how to handle dogs and a directory and profile system for our dog's."/>
    <x v="31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x v="622"/>
    <s v="The Animal Shelter Network is a free website for collaboration and communication between animal shelters, rescues and humane societies."/>
    <x v="12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x v="623"/>
    <s v="WheelWolf is a subscription based service connecting car lovers to provide a safe and secure platform for swapping and borrowing cars."/>
    <x v="96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x v="624"/>
    <s v="I am designing a fun, high tech dating website, with over 25 cool features. It is innovate as well as user friendly."/>
    <x v="1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x v="625"/>
    <s v="SkyRooms.IO is a social network for business people that actually equips them to do work together. Resume, video conferencing and PM."/>
    <x v="31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x v="626"/>
    <s v="TSOLife is a revolutionary digital platform that allows users to record a personalized legacy to leave behind for future generations."/>
    <x v="31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x v="627"/>
    <s v="Social Network - your new digital social life without ads, monitoring and analyses. Freed from the feeling that every step is followed"/>
    <x v="157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x v="628"/>
    <s v="Funding of website design &amp; materials for education about firearms, firearm safety &amp; firearm related apparel"/>
    <x v="1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x v="629"/>
    <s v="Global Ids you create for yourself, then the world can connect to you via free online msgs (for Reuniting Lost Property, Dating &amp; more)"/>
    <x v="61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x v="630"/>
    <s v="Land development network for an eco-conscious collective. Community portal features ideas on lean design, green building, urban ecology"/>
    <x v="158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x v="631"/>
    <s v="A Powerful Multimedia-Rich Software that aims at making online publishing very simple."/>
    <x v="63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x v="632"/>
    <s v="Our goal is to create a system, students can find universities that best match their interests."/>
    <x v="22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x v="633"/>
    <s v="Uivo lets police and fire department personnel quickly contact you in the event of an emergency involving your property."/>
    <x v="3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x v="634"/>
    <s v="We help companies to explain what they do in simple, grandma-would-understand terms."/>
    <x v="1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x v="635"/>
    <s v="Network used for building technology development teams."/>
    <x v="31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x v="636"/>
    <s v="With no central location for keto knowledge, keto advice will be a community run knowledge base."/>
    <x v="13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x v="637"/>
    <s v="It will enable deprived children to make artistic work for selling online/illustrating their work in our exhibitions around the world."/>
    <x v="57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x v="638"/>
    <s v="O0"/>
    <x v="61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x v="639"/>
    <s v="Development of a Safe and Educational Social Media site for kids."/>
    <x v="8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x v="640"/>
    <s v="Mountain, fat and race bikes made from high grade aero carbon fibers by tow placement and tow folding technology (no fibres cutting)."/>
    <x v="159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x v="641"/>
    <s v="Innovative new compression-based breast pump gives mothers unprecedented freedom, enabling efficient and discreet pumping"/>
    <x v="79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x v="642"/>
    <s v="Gauss glasses protect your eyes in front of screens and outside with self-tinting lenses and a new, proprietary coating technology."/>
    <x v="22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x v="643"/>
    <s v="Stylish new phone carrier allows instant access to your smart phone while freeing up your hands."/>
    <x v="31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x v="644"/>
    <s v="Sofft...it's Soft with an Off! A stain-blocking fabric softener that simplifies your laundry and helps the environment at the same time"/>
    <x v="31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x v="645"/>
    <s v="Ever wanted to own something made out of carbon fiber? Now you can!"/>
    <x v="13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x v="646"/>
    <s v="Small town police forces don't always have the resources to provide for the unique needs of female officers and their body armor."/>
    <x v="134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x v="647"/>
    <s v="Wengash Silver underwear: 100% pure silver. Block cell phone, wifi and microwave radiation, protect your reproductive organs and sperm"/>
    <x v="13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x v="648"/>
    <s v="Get ready for the next product that you canâ€™t live without"/>
    <x v="19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x v="649"/>
    <s v="A backpack with a built in solar panel to charge any USB device. Includes removable battery pack, USB cable, and 7 different adapters!"/>
    <x v="3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x v="650"/>
    <s v="This project is designed to obtain flash drive bracelets with a child's information on it for parents to wear in case of emergencies"/>
    <x v="15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x v="651"/>
    <s v="Pacha's Pajamas is an epic story told through books, music, videos and now augmented PJs that's uplifting kids everywhere!"/>
    <x v="31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x v="652"/>
    <s v="Zossom is a smart phone case with a strap. Forget the days of shattered screens and scratches. The Zossom case keeps your phone safe."/>
    <x v="9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x v="653"/>
    <s v="Wearsafe: connect with the press of a wearable button, keeping you safer wherever you are and more secure in whatever youâ€™re doing."/>
    <x v="96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x v="654"/>
    <s v="The MOVEMENT delivers the same tracking functions as the industry leaders at a fraction of the cost. SUPPORT our Project Today."/>
    <x v="14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x v="655"/>
    <s v="Meet Spark: The friendly companion that helps you stay awake during the day. Re-released with new features!"/>
    <x v="6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x v="656"/>
    <s v="Innovative smart glasses allow you recording videos, taking pictures and connecting to your phone with smart defined gestures."/>
    <x v="1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x v="657"/>
    <s v="Be more than stylish, be visible. Reflect what youâ€™re hearing/feeling in 24 customizable glowing colors with these laser based earbuds."/>
    <x v="36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x v="658"/>
    <s v="Secure your smartphone in your hand without worry of drops, perfect to mount in your car or anywhere else; makes the most useful stand."/>
    <x v="160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x v="659"/>
    <s v="Sync up your lifestyle"/>
    <x v="9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x v="660"/>
    <s v="A revolutionary way to bring running science to everyday people and help runners of all levels achieve a more natural and enjoyable run"/>
    <x v="63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x v="661"/>
    <s v="AirString keeps your AirPods from getting lost by keeping the pair together with a  durable and premium quality string."/>
    <x v="3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x v="662"/>
    <s v="A stylish, durable safety light band on your wrist or ankle holds a watch or another modular accessory."/>
    <x v="13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x v="663"/>
    <s v="Imagine a mouse that automatically moves your pointer to where your head is facing. Its an air mouse hidden inside a standard headset."/>
    <x v="61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x v="664"/>
    <s v="Save Oregon Babyâ„¢ Diapers, a handmade business, run by awesome moms in Southern Oregon, from permanently closing!"/>
    <x v="14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x v="665"/>
    <s v="Culbox is an Open Source Wrist Watch for Arduino with built in Bluetooth and bunch of Hi-Tech sensors and tons of features for Makers"/>
    <x v="3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x v="666"/>
    <s v="Have you ever dreamed of having a pet duckling, but concerned about all the pooping, here is a a solution to help solve that issue."/>
    <x v="61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x v="667"/>
    <s v="The first navigation system, usable by each means of transport, that will take you wherever you want without thinking about the route."/>
    <x v="63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x v="668"/>
    <s v="A card holding companion to your phone that acts as a placing device for all your devices.  Grips to any material too."/>
    <x v="36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x v="669"/>
    <s v="Beautiful automatic watches, made for every moment._x000a_Sports, business, casual.....it fits every moment of your life."/>
    <x v="61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x v="670"/>
    <s v="FINCLIP, the revolutionary scuba diving accessory that when attached to your fins makes getting them on the simplest thing in the world"/>
    <x v="161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x v="671"/>
    <s v="SmoothEye tracks eye movements to accurately measure alertness and focus level, allowing you to easily and reliably test your brain."/>
    <x v="11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x v="672"/>
    <s v="Fashion accessories used to instantly link with people you meet and exchange contact info, money, documents, media and so much more."/>
    <x v="63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x v="673"/>
    <s v="Will assist the deaf to have better communication and safety through the use of LCD glassware with audio &amp; sensory components."/>
    <x v="57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x v="674"/>
    <s v="Listen to sounds by feeling an array of vibrational patterns against your body."/>
    <x v="63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x v="675"/>
    <s v="24+ hour online class in WatchKit development from an expert iOS developer and instructor via unconventional, innovative projects."/>
    <x v="12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x v="676"/>
    <s v="Having a baby or looking for the perfect gift for a baby shower?_x000a_Discover NapTime, a silent baby monitor that improves your sleep."/>
    <x v="57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x v="677"/>
    <s v="Sinapsi is the first heated jacket designed in Italy._x000a_Now you can manage your jacket by smartphone. Power bank 5/x Charger included."/>
    <x v="63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x v="678"/>
    <s v="For the isolated rice farmer. For the 14-hour taxi driver. This tiny MP3 player has the entire New Testament Bible... in their language"/>
    <x v="88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x v="679"/>
    <s v="World's first bio-feedback posture device for your entire back. Trains back, neck, thoracic &amp; ab segments by using only 30 min/day."/>
    <x v="162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x v="680"/>
    <s v="A simple, vibrating belt that trains your muscles to maintain the correct posture, providing more confidence and higher energy levels."/>
    <x v="96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x v="681"/>
    <s v="The D-Pro is a lightweight, moisture-wicking headband with a padded carbon fiber insert that reduces the risk of head injury in sports."/>
    <x v="3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x v="682"/>
    <s v="The Deception Belt is an innovative belt with app capability, designed to assist any user gain control over their appetite."/>
    <x v="63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x v="683"/>
    <s v="Mist Buddy is a remote controlled misting system, powered by a rechargeable battery with misting/sipping tip for complete coolness."/>
    <x v="19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x v="684"/>
    <s v="Arcus gives your fingers super powers."/>
    <x v="163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x v="685"/>
    <s v="PowerPack is an efficient and affordable backpack with a lithium-ion charger for all electronic devices offering charges on the go!"/>
    <x v="13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x v="686"/>
    <s v="La tua giornata sportiva monitorata nel tuo polso??!!!_x000a_Rendiamolo possibile... VIVI DI CUORE --- All MADE in ITALY"/>
    <x v="69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x v="687"/>
    <s v="Power Go es una linea de cargadores solares para dispositivos mÃ³viles, amigables con el medio ambiente y de bajo costo."/>
    <x v="57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x v="688"/>
    <s v="Removable collars and cuffs along with hidden underarm designs that prevent embarrassing and stubborn stains. What does YOUR shirt do?"/>
    <x v="22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x v="689"/>
    <s v="The Lifeclock One is an officially licensed, supercharged version of Snake Plisskenâ€™s countdown watch from Escape from New York."/>
    <x v="61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x v="690"/>
    <s v="A radiation shield for your fitness tracker, smartwatch or other wearable smart device"/>
    <x v="22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x v="691"/>
    <s v="Personalizing your Apple Watch has never been easier. Ten different colors to match any lifestyle. Time is precious, protect it."/>
    <x v="63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x v="692"/>
    <s v="A revolutionary, cycling safety device is born! Signum indicators close the communication gap between cyclists and other road users."/>
    <x v="22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x v="693"/>
    <s v="Prana is the first wearable combining breath and posture tracking to make your sitting time count."/>
    <x v="57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x v="694"/>
    <s v="You can control how much air enters the helmet by opening or closing the vents. This is very useful in bad weather, or for competition."/>
    <x v="6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x v="695"/>
    <s v="Unique small wearable personal air conditioning device that provides the user a 10-15 degree environmental difference on his person."/>
    <x v="127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x v="696"/>
    <s v="Show your fidelity by wearing the Trustee rings! Show where you are (at)!"/>
    <x v="164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x v="697"/>
    <s v="Glasses, not for you but your virtual reality headset. Prescription lens adapters, lenses and more to make your VR experiences better."/>
    <x v="1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x v="698"/>
    <s v="The first 3D Xray Vision Instrument FREE* for researchers, scientists, entrepreneurs, developers, educators, artists, and explorers."/>
    <x v="57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x v="699"/>
    <s v="TapTap is a technology to transfer touch between two people. It can also be an activity tracker, a game controller or smart alarm."/>
    <x v="64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x v="700"/>
    <s v="A-iEasyâ„¢: The first customized unfoldable stand for smartphones that barkly needs room. Wholy integrated (will be relaunched soon!!)."/>
    <x v="36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x v="701"/>
    <s v="In case you missed out on this campaign but are interested in owning a Hotblack London watch, please visit www.hotblacklondon.com."/>
    <x v="165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x v="702"/>
    <s v="Realtime feedback for swim &amp; triathlon training! Visually monitor pace &amp; intervals to improve fitness. For swimmers &amp; triathletes."/>
    <x v="36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x v="703"/>
    <s v="SPEEDWRAPS improve the speed, agility &amp; strength of an athlete by utilizing evenly distributed weight on the lower leg."/>
    <x v="36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x v="704"/>
    <s v="Turn you helmet into the safest helmet and don't worry about a thing,you will always have the right fit!!"/>
    <x v="56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x v="705"/>
    <s v="The closest thing ever to the Holy Grail of wearables technology"/>
    <x v="57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x v="706"/>
    <s v="Driver Alert System es un sistema de seguridad para el conductor, que le avisa en caso de perder la posicion vertical mientras conduce."/>
    <x v="57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x v="707"/>
    <s v="Forget your headphones. Wear Hy all day for voice-controlled music, calls, biometrics and more, with a huge battery and hidden fit."/>
    <x v="118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x v="708"/>
    <s v="Glowbelt is the world's first rectractable LED safety belt for fans of the great outdoors, fitness enthusiasts, children and more."/>
    <x v="79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x v="709"/>
    <s v="A &quot;handheld&quot; light, which eases the way you illuminate objects and/or paths."/>
    <x v="36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x v="710"/>
    <s v="Shirts, so technologically advanced, they connect mentally to their audience upon sight."/>
    <x v="38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x v="711"/>
    <s v="Our wearable and app automates the poke you normally get from your bedpartner to make you stop snoring and making you turn to the side."/>
    <x v="57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x v="712"/>
    <s v="Making important medical data of active people available to first responders of an emergency by wearing a dog tag bearing a QR Code"/>
    <x v="166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x v="713"/>
    <s v="The first GPS tracker created entirely in Italy that allows you to know where your pet is located at any time throughout any device."/>
    <x v="31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x v="714"/>
    <s v="The Prep Packs Survival Belt allows you to carry all of the essentials for outdoor survival inside your belt buckle"/>
    <x v="36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x v="715"/>
    <s v="Mouse^3 is the next generation of input devices. With cursor control and customized gesture recognition, its applications are endless!"/>
    <x v="167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x v="716"/>
    <s v="Translate sight into touch with a wrist-mounted wearable. A revolution for visually impaired people everywhere."/>
    <x v="39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x v="717"/>
    <s v="Cool air flowing under clothing keeps you cool."/>
    <x v="57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x v="718"/>
    <s v="When every second matters, BioToo temporary tattoos get critical information to emergency personnel to help them help you."/>
    <x v="14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x v="719"/>
    <s v="We've created the perfect sports chalk- antibacterial, lasts longer, better grip, and no mess! Now we need a non-provisional patent!"/>
    <x v="36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x v="720"/>
    <s v="Without Utterance, a crushingly intimate literary memoir told from the inside of losing language, self, and world."/>
    <x v="168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x v="721"/>
    <s v="Everything families need to host a Jewish welcoming ritual when opting out of circumcision. Includes original ceremonies and music."/>
    <x v="169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x v="722"/>
    <s v="BANGGAI RESCUE is a beautiful, must-read book and a project setting out to answer some critical questions about the species' future."/>
    <x v="31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x v="723"/>
    <s v="The Definitive (and Slightly Ridiculous) Guide to Enjoying the 2015 Pro Football Season"/>
    <x v="1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x v="724"/>
    <s v="We are creating the Adventure Access Trail, a new walking trail from Boston to San Francisco.  _x000a_http://adventureaccess.org"/>
    <x v="39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x v="725"/>
    <s v="A true story about inspiration and survival - David Alfred George turns his powerful experience into a compelling vBook."/>
    <x v="22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x v="726"/>
    <s v="&quot;60 Days to a Radiating Faith&quot; is a collection of carefully selected Bible verses to encourage those undergoing cancer treatments."/>
    <x v="3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x v="727"/>
    <s v="A surgeon's call for today's Christians to practice biblical compassion. Pre-order now and turn the tide towards the model Christ gave!"/>
    <x v="8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x v="728"/>
    <s v="A big idea non-fiction book by an impatient three-time author and insomniac willing to bet on himself."/>
    <x v="51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x v="729"/>
    <s v="A true David vs.Goliath story about a young adult battling the U.S. health care system to survive and become an advocate for change."/>
    <x v="23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x v="730"/>
    <s v="A Massive but Cheerful Online Digital Archive of Surfing"/>
    <x v="22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x v="731"/>
    <s v="Be part of the excitement by supporting our first season offering unique perspectives of Portland from the water."/>
    <x v="1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x v="732"/>
    <s v="A great collection of puzzles to take and enjoy anywhere in the world - have fun, challenge yourself, and become a better chess player!"/>
    <x v="17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x v="733"/>
    <s v="Sinatra Cookbook is an ebook featuring 12 fantastic example applications built on the Sinatra framework and many well known Ruby gems."/>
    <x v="3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x v="734"/>
    <s v="Sideswiped is my story of growing in and trusting God through the mess and mysteries of life."/>
    <x v="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x v="735"/>
    <s v="TOP FUEL FOR LIFE â€¦ a true story of victory, unimaginable loss_x000a_and the epiphany that changed everything."/>
    <x v="171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x v="736"/>
    <s v="I'm writing a new book! Topic: Privacy is Dead. What does a world without privacy mean for humanity? Our reputations? Our kids?"/>
    <x v="172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x v="737"/>
    <s v="For one year, two women exclusively ate food produced within Mendocino County, CA. Now, they will write a book about their adventures."/>
    <x v="1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x v="738"/>
    <s v="The true story of a child's struggle with hunger, poverty, and war in El Salvador."/>
    <x v="15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x v="739"/>
    <s v="Strategies forged and lessons learned from accessing highly selective places where Black men have historically been underrepresented."/>
    <x v="12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x v="740"/>
    <s v="Book on the search for the San Marcos, shipwrecked off the coast of Ireland in 1588 and the mysteries that have drawn men to find her."/>
    <x v="9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x v="741"/>
    <s v="A revolutionary digital mapping project of the Vilna Ghetto"/>
    <x v="93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x v="742"/>
    <s v="Thats right &quot;My Life As Julia Robertsâ€¦Snapshots Of A Life&quot; is going on the road! The first book tour! With Author Liane Langford!"/>
    <x v="123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x v="743"/>
    <s v="Valmont is a town with a fertile history and a vibrant community. We aim to capture the magic in our People's History of Valmont!"/>
    <x v="131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x v="744"/>
    <s v="Join others to help create a world that is possible -- in your workplace, community and society!"/>
    <x v="1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x v="745"/>
    <s v="Help launch a FREE guide that can help activists &amp; community organizers leverage social media tools for change like never before."/>
    <x v="173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x v="746"/>
    <s v="This is a book of letters. Letters to our body parts."/>
    <x v="174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x v="747"/>
    <s v="My creations are born in different cultural environment around the globe with Â« what is already there Â» and act as a social impulse"/>
    <x v="39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x v="748"/>
    <s v="Peace on Earth begins with birth. Educating pregnant women to create a more peaceful world is what this book is all about."/>
    <x v="13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x v="749"/>
    <s v="A place for rational, fact and data based non-partisan political and societal commentary on things that matter to Americans."/>
    <x v="3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x v="750"/>
    <s v="The epic adventure of a 33 year journey surviving 4 open heart surgeries- emotionally powerful. Graphic. Honest. Funny"/>
    <x v="175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x v="751"/>
    <s v="A young cancer survivor embarks on a cross country railroad adventure while writing her memoir through letters."/>
    <x v="9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x v="752"/>
    <s v="A raw, honest encounter of my colourful journey trying to escape accepting I had Epilepsy &amp; how I found my super powers along the way"/>
    <x v="1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x v="753"/>
    <s v="Finally, Jewish sacred texts by Israeli women, volume 2 of an  acclaimed, revolutionary series of powerful, witty, diverse Midrashim."/>
    <x v="3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x v="754"/>
    <s v="A book about a couples first year of marriage. Read the inspirational story of how God helped them overcome cancer, amputation and more"/>
    <x v="13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x v="755"/>
    <s v="The hilarious new book about RAGBRAI, America's greatest event that you've never heard of. Crotch lube is entirely optional."/>
    <x v="3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x v="756"/>
    <s v="A mixed media (poetry, photo, prose and sound) text focusing on/inspired by rural life in former Communist republics. "/>
    <x v="176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x v="757"/>
    <s v="This is for the book release event/photo gallery show. Funds will go to buy gallery prints &amp; copies of Orlando's Historic Haunts."/>
    <x v="49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x v="758"/>
    <s v="I am publishing my book, Waiting on Humanity and need some finishing funds to do so."/>
    <x v="3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x v="759"/>
    <s v="Help me search for the lost ruins of the UK. A unique guide to  lesser known and somewhat known ruins of Britain."/>
    <x v="1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x v="760"/>
    <s v="I am publishing my 5th book, I am looking to publish a book of short stories, all based on random thoughts that flash through my mind."/>
    <x v="41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x v="761"/>
    <s v="The day Chuck died was the day everything changed. Now he has to save the afterlife from extinction or die again trying."/>
    <x v="1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x v="762"/>
    <s v="An original-well-done eBook. Mainly about fiction, action, adventure, and mystery. A story that you've never read!"/>
    <x v="8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x v="763"/>
    <s v="Highland Sabre explores a possible yet terrifying explanation for the mystery big cats said to prowl the British countryside."/>
    <x v="177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x v="764"/>
    <s v="[JOE]KES is a book full of over 200 original, sometimes funny, pun-ish Joekes. If you hate the book, use it as a coster!"/>
    <x v="1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x v="765"/>
    <s v="To survive, an American socialite must fight with a Mafia boss in the French Resistance, but will his underworld ruin her in the end?"/>
    <x v="39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x v="766"/>
    <s v="I am writing about my nonna's life in Southern Italy and what it was like to grow up in a Fascist regime before immigrating to Canada."/>
    <x v="23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x v="767"/>
    <s v="Jury of Peers is a complete novel, and it's good._x000a_All it needs now?  _x000a_More readers.  About ten million more._x000a_Let's get 'em."/>
    <x v="1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x v="768"/>
    <s v="Haunted by a wrong decision and hunted by a Tall Dark Stranger, a misguided teen struggles to find her way home ..or will she make it?"/>
    <x v="3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x v="769"/>
    <s v="Over a year of dedication has produced amazing photos and stirring words. The last step is to help those words appear in a printed book"/>
    <x v="23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x v="770"/>
    <s v="Daniel was an ordinary boy, until unordinary events began to occur. Danny had never been exposed to supernatural activity until now..."/>
    <x v="178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x v="771"/>
    <s v="A satire gift, the stress cube has original artwork, comes on a custom mahogany stand and has a funny exercise booklet."/>
    <x v="114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x v="772"/>
    <s v="What if the stories in the Bible, especially those about strong women, were retuld by their own characters? I've completed 5 and am ready to publish."/>
    <x v="15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x v="773"/>
    <s v="The Mortis Chronicles is a hard hitting, thought provoking and action packed indie published series. You know you want to read!"/>
    <x v="17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x v="774"/>
    <s v="Arabella seeks studio time to professionally read her novel, making it available to listeners as an audio book on audible.com"/>
    <x v="2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x v="775"/>
    <s v="Scorned is the first in a series that I have been working on for two years and it's time to get it published."/>
    <x v="3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x v="776"/>
    <s v="Would anything change if women were in charge? Book Clubs, readers, and critics herald the latest by award-winning author, Aguila."/>
    <x v="39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x v="777"/>
    <s v="One Minute Gone is a murder mystery drawn from real people and events. Read Chapter One at http://davidhansardblog.wordpress.com."/>
    <x v="9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x v="778"/>
    <s v="Laughter, tears and good times in the warm glow of Summer s Love. The perfect recipe for the winter blahs."/>
    <x v="2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x v="779"/>
    <s v="A novel. Beautiful. Sparse. The truth behind the American Dream seen from the eyes of a young wanderer in the midst of the economic collapse. "/>
    <x v="36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x v="780"/>
    <s v="We are finishing up recording our new record and we would like help with its physical CD release."/>
    <x v="28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x v="781"/>
    <s v="&quot;WE ARE ON A MISSION TO TOUR THE UNITED STATES NON-STOP. TO DO SO WE NEED TO PURCHASE A NEW VAN.&quot;"/>
    <x v="134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x v="782"/>
    <s v="After almost three years of being out of music, I've decided to finally make the solo record I've wanted to do for years."/>
    <x v="176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x v="783"/>
    <s v="The Red Masque will be heading into the studio in late April to begin recording their new album, tentatively titled &quot;Mythalogue&quot;."/>
    <x v="15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x v="784"/>
    <s v="The book I am working on now is the third is a series of rock encyclopedias. However, I am in need of funding to cover the photo costs."/>
    <x v="28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x v="785"/>
    <s v="Treedom wants to record a second album! We have a lot of new material, and we wanted to capture our new sound in a record for our fans."/>
    <x v="2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x v="786"/>
    <s v="In June, Columbus rock veterans, Watershed, will release and tour behind a new album, BRICK AND MORTAR."/>
    <x v="1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x v="787"/>
    <s v="We've made our goal with your help. Thanks so much! This is a great time to pre-purchase the album and get some extra perks."/>
    <x v="38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x v="788"/>
    <s v="With all of our money going towards our new full-length album and merch, we need your help so we don't end up stranded on tour."/>
    <x v="28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x v="789"/>
    <s v="Reluctant Hero is getting ready to record their next EP titled All As One! Studio dates are set for January 18th-22nd! Let's work!"/>
    <x v="18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x v="790"/>
    <s v="A regional band reaching to their fans. Reaching to become a national band with no label support. This is the chance of a lifetime."/>
    <x v="3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x v="791"/>
    <s v="Second album from award-winning Brad Hoshaw &amp; the Seven Deadlies, featuring crowd favorites &quot;New Tattoo&quot; and &quot;Delta King.&quot;"/>
    <x v="51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x v="792"/>
    <s v="Rock n' Roll about the intersection of lies and belief: the Believable Lie."/>
    <x v="3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x v="793"/>
    <s v="Dead Tree Duo has been fortunate enough to record a full length album at Threshold Studios in NYC!  Now it's time to manufacture them!"/>
    <x v="181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x v="794"/>
    <s v="The Brian Davis Band is a group of friends that want to share their lives and experiences through music that connects with people."/>
    <x v="6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x v="795"/>
    <s v="After the success of the critically-acclaimed &quot;Confederate Buddha,&quot; Jimbo &amp; Tri-State need your help to raise the WHITE BUFFALO."/>
    <x v="32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x v="796"/>
    <s v="Madrone is an independent band creating melodic, emotional, _x000a_alternative-rock needing your help to finish their new album."/>
    <x v="3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x v="797"/>
    <s v="Help Lust Control Kickstart their first cd in 20 years!!  To be mixed by Rocky Gray (Living Sacrifice, Soul Embraced, Evanescence)!!"/>
    <x v="9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x v="798"/>
    <s v="We have some great new songs and want to record a special edition 4 song EP as our next Eric Stuart Band release"/>
    <x v="8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x v="799"/>
    <s v="Los Angeles-based recording artist Ryan Caskey joined forces with producer Eddie Hedges to record alternative rock masterworks."/>
    <x v="1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x v="800"/>
    <s v="Scotland's premier classic rock and metal festival, 3 days, 3-4 stages, family friendly,  for people of all ages"/>
    <x v="15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x v="801"/>
    <s v="ALL WE WANT TO DO IS DRIVE AROUND AMERICA AND PLAY A BUNCH OF SHOWS, BUT WE DON'T HAVE ANY MONEY..."/>
    <x v="13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x v="802"/>
    <s v="Vaz invades 2 new continents in the Eastern Hemisphere and brings home a Split Single, a Video Documentary and a Live Record from Asia."/>
    <x v="12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x v="803"/>
    <s v="We're recording our first single in Nashville this summer and sending it to radio with Shamrock Media Group.  We need your help!!"/>
    <x v="98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x v="804"/>
    <s v="Hope and Inspiration.  That is what this project is all about. In the midst of a dark and broken world our stories can speak life."/>
    <x v="62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x v="805"/>
    <s v="Be a part of Virtual CH's debut Video and Record release.  Help fund their debut music video and record mixing expenses."/>
    <x v="9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x v="806"/>
    <s v="Help Golden Animals finish their NEW Album!"/>
    <x v="6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x v="807"/>
    <s v="Join the Sic Vita family and lend a hand as we create a new album!"/>
    <x v="23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x v="808"/>
    <s v="The Micronite Filters have a blood curdling sonic adventure ready for psychedelic swirled vinyl for the best possible auditory journey."/>
    <x v="37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x v="809"/>
    <s v="Acknowledged songwriter looking to record album of new songs to secure a Publishing Contract"/>
    <x v="23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x v="810"/>
    <s v="Please help us reach both a short term and lifetime goal! We can't do this without your help. thank you a ton from all of us at P.T.R.."/>
    <x v="15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x v="811"/>
    <s v="We need your financial support to cover the tour costs!  (Sound, lights, travel, stage design)"/>
    <x v="28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x v="812"/>
    <s v="Gainesville's pop punk 3 piece Assassinate The Scientist started a new band and they want to release a 7&quot;, but they need your help!!"/>
    <x v="2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x v="813"/>
    <s v="A pre order campaign to fund the pressing of our second full length vinyl LP"/>
    <x v="15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x v="814"/>
    <s v="We have been a band since 2007, but we've never hit the road. That's messed up... So this summer, we're trying to and need your help!"/>
    <x v="28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x v="815"/>
    <s v="Be a part of helping The Early Reset finish their new 7 song EP."/>
    <x v="23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x v="816"/>
    <s v="Friends and Family have an album for you. They need your help to release it to the world."/>
    <x v="39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x v="817"/>
    <s v="Dead Fish Handshake is a rock band based out of New Jersey. We are in the process of raising funds for our second record."/>
    <x v="15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x v="818"/>
    <s v="Orwell is hitting the road this August for a West Coast tour and we need substantial van repairs in order to get there.  Dates booked."/>
    <x v="18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x v="819"/>
    <s v="We are touring the Southeast in support of our new EP"/>
    <x v="44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x v="820"/>
    <s v="Wyatt Lowe &amp; the Ottomatics will be hitting the road this June on a North and Southwest Summer 2014 tour!"/>
    <x v="13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x v="821"/>
    <s v="Bizness Suit - NEW ALBUM - We're going to LA to record the best rock album ever - bluesy funky Rock n Roll with soul"/>
    <x v="1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x v="822"/>
    <s v="Soul Easy recording our first full length CD.  Inspired by lots of friends and lots of good times."/>
    <x v="9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x v="823"/>
    <s v="Eyes For Fire is finally ready to release their Debut Album but we need YOU to help us put the final touches on it."/>
    <x v="134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x v="824"/>
    <s v="Hi Ho Silver Oh is going on a West Coast tour! We'll be starting in Santa Barbara, and spreading our tunes all the way to Seattle and back."/>
    <x v="183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x v="825"/>
    <s v="Kickstarting Kill Freeman independently. Help fund the New Record, Video and Live Shows."/>
    <x v="78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x v="826"/>
    <s v="Protect The Dream is preparing to record their debut album 8 years in the making. Lets make it happen Kickstarter!"/>
    <x v="62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x v="827"/>
    <s v="We want to release our Losing Wings EP on a week-long tour of California's music scene!  We've got the EP made, we just need gas money!"/>
    <x v="43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x v="828"/>
    <s v="Our new CD comes out July 3. We have self-financed the project with money from our shows but now need additional funding for video."/>
    <x v="46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x v="829"/>
    <s v="We are a band from South East London- each member is19 years OA. We have been together for two years. Taking pride in making good music"/>
    <x v="2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x v="830"/>
    <s v="We're making a high energy, fist pumpin', pelvis-thrusting new Rock n Roll album and we'd love for you to be a part of it."/>
    <x v="4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x v="831"/>
    <s v="7Horse is a new band with a self-funded album and a show they want to rock in your town!"/>
    <x v="15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x v="832"/>
    <s v="Being in a band can make you feel like clowns, but we've got the best fans so we're not too worried. You are the new record labels!!"/>
    <x v="36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x v="833"/>
    <s v="This is an American rock album."/>
    <x v="12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x v="834"/>
    <s v="We were selected out of 4,000 bands to play on VANS Warped Tour! Amazing opportunity, but touring costs $$$!  We REALLY need your help!"/>
    <x v="62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x v="835"/>
    <s v="Help composer and musician Samuel B. Lupowitz release his first solo piano rock effort featuring the hard-grooving Ego Band."/>
    <x v="13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x v="836"/>
    <s v="An album you can bring home to mom."/>
    <x v="1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x v="837"/>
    <s v="Take 147 is currently in the process of recording the debut album called, &quot;Nothin' to Lose&quot;."/>
    <x v="3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x v="838"/>
    <s v="The Paper Melody wants YOU to be a part of the next chapter! Be a part of the process of our brand new EP and Music Videos!"/>
    <x v="13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x v="839"/>
    <s v="The Waffle Stompers need your support to keep doing what we love--go on tour, make music and music videos."/>
    <x v="1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x v="840"/>
    <s v="Carl King / Sir Millard Mulch / Dr. Zoltan Ã˜belisk is making a new 45-minute instrumental sci-fi album!"/>
    <x v="3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x v="841"/>
    <s v="Dan Mumm's 2nd studio album. An ambitious project - Dan will attempt his best musical work yet, drawing influence from across the ages."/>
    <x v="1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x v="842"/>
    <s v="Help fund our new concept album, inspired heavily by Sci-Fi and cosmology. Together, we can make &quot;Frontiers&quot; a great release!"/>
    <x v="3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x v="845"/>
    <s v="Help Legend of Zelda tribute band Master Sword complete their latest heavy metal album: Shadow and Steel!"/>
    <x v="1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x v="846"/>
    <s v="Pre-order and help me fund new merchandise so we can make the album release something amazing."/>
    <x v="184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x v="847"/>
    <s v="MUSIC WITH MEANING!  MUSIC THAT MATTERS!!!"/>
    <x v="185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x v="848"/>
    <s v="God Am, a Grunge/Doom metal band, who have been trying to fund the production of our EP to bring you a unique aural assault."/>
    <x v="43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x v="849"/>
    <s v="&quot;Guard your passion as if your life depended on it, for well it might!&quot;_x000a_Join Nightingale in her journey through the Poison Garden."/>
    <x v="23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x v="850"/>
    <s v="Help Chicago-based instrumental group Sioum complete the production of their 2nd full-length album."/>
    <x v="23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x v="851"/>
    <s v="Salut, nous c'est M.F.Crew, on a besoin de vous pour produire notre premier album &quot;First Ride&quot; ! :)"/>
    <x v="13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x v="852"/>
    <s v="Limited edition 2x12&quot; vinyl pressing of our latest album &quot;Who Do You Think We Are?&quot;"/>
    <x v="8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x v="853"/>
    <s v="Help release a CD of sloggoth's first album &quot;sloggoth&quot;.  All contributors of $5 or more get a CD when the goal is met!"/>
    <x v="43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x v="854"/>
    <s v="Writing and Recording Sophomore record, and funding Tour to support Spring 2017 album release."/>
    <x v="186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x v="855"/>
    <s v="AtteroTerra's &quot;Pray for Apocalypse&quot; is fully completed, and only being held up by funding."/>
    <x v="187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x v="856"/>
    <s v="Wir, die Heavy/Thrash Band &quot;Powerhead&quot; wollen ins Studio und eine Promo CD aufnehmen. Songs haben wir, Geld nicht ;-) ... und los!! :-)"/>
    <x v="49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x v="857"/>
    <s v="Modern Post-Hardcore/Electro music (Hardstyle, EDM, Trap, Dubstep, Dembow, House)."/>
    <x v="38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x v="858"/>
    <s v="The album is written &amp; sounding epic, dark &amp; heavy! We now need your help to fund the release &amp; some spiffing limited edition merch!"/>
    <x v="38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x v="859"/>
    <s v="We are heading to the studio to create our second album and we want you to be right there with us!"/>
    <x v="23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x v="860"/>
    <s v="â€œThe Odd Couple Quintetâ€ is aptly named, since the Horn and Bassoon are truly an â€˜odd coupleâ€™ to front a jazz group."/>
    <x v="32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x v="861"/>
    <s v="&quot;In My Own Eye&quot; a cabaret not to be missed  Building a Business Preserving the Art of Cabaret Theatre 4 the Next Generation"/>
    <x v="37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x v="862"/>
    <s v="I want to work with the great John Goodsall and Percy Jones from Brand X to create the ultimate new jazz album."/>
    <x v="63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x v="863"/>
    <s v="I'm making the move from a side man in local groups to the leader with this debut jazz CD project."/>
    <x v="13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x v="864"/>
    <s v="Help to make an album that will stand out in the pantheon of LDS music, an album of the highest musical and artistic standards."/>
    <x v="115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x v="865"/>
    <s v="My name is Lindsay Main, and My artist name is &quot;Memphis Lady&quot;. Im looking to make my first cd, will all my own original songs on it."/>
    <x v="41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x v="866"/>
    <s v="Drivetime heads to Cali for summer tour supported by @Smoothjazz.com &amp; @JJZPhilly  #Spaghettini #The Roxy"/>
    <x v="8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x v="867"/>
    <s v="MichÃ© Fambro records the long-awaited Jazz Crooner album.  Favorite standards, and soon-to-be classic originals in one memorable album."/>
    <x v="1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x v="868"/>
    <s v="I AM A SINGER/SONGWRITER RECORDING MY DEBUT ALBUM OF ORIGINAL MATERIAL TITLED &quot;MY LIFE UNFOLDING&quot;.....MUSIC IS SO MUCH A PART OF ME!"/>
    <x v="101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x v="869"/>
    <s v="The band Twice As Good wants to create and distribute a DVD of their live concert performance. This amazing band needs to be seen!"/>
    <x v="188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x v="870"/>
    <s v="The Orchestra and it's boy/girl singers perform a plethora of hit songs arranged by Nelson Riddle, for the world's greatest singers."/>
    <x v="22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x v="871"/>
    <s v="fo/mo/deep heads back into the studio in January 2014 to record their 3rd CD. Seeking to continue experimenting with all things groove:"/>
    <x v="12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x v="872"/>
    <s v="The Songs of Africa Ensemble embarks on their first Goodwill Africa Tour, to taste African music &amp; culture firsthand."/>
    <x v="6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x v="873"/>
    <s v="Fall in love with &quot;The Dreamer&quot;, new original music from trumpeter Freddie Dunn!"/>
    <x v="8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x v="874"/>
    <s v="Tachoir music has been described as &quot;Highly original compositions with dazzling improvisations by virtuoso musicians&quot; - The Times"/>
    <x v="9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x v="875"/>
    <s v="IJD coincides with the Columbus Day. The musicians are Italian-American and they'll showcase music from the Italian American songbook."/>
    <x v="1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x v="876"/>
    <s v="What was the greatest record shop ever?  DOBELLS!"/>
    <x v="189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x v="877"/>
    <s v="The Saxidentals are a Laie, HI based saxophone quartet. We have been playing gigs all around Laie and would love to make a music video!"/>
    <x v="13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x v="878"/>
    <s v="Join in and help me make my first jazz album. I would really like to make a Christmas album and a smooth jazz CD. Want a FREE CD?"/>
    <x v="1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x v="879"/>
    <s v="It'll be THE event of the year for the musically adventurous types. Don't miss this chance to bring Peter BrÃ¶tzmann to our fair city!"/>
    <x v="19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x v="880"/>
    <s v="A record representing an era in East Bay local music that sustained art &amp; community that deserves to be preserved on 180 gram vinyl."/>
    <x v="191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x v="881"/>
    <s v="To raise funds to finish the latest album by Chris Reed and the Anime Raiders, called &quot;Deep City Diving&quot;"/>
    <x v="192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x v="882"/>
    <s v="This Full length Album Needs the real living record life. It took us 4 hard years, countless deaths and several studios but we won."/>
    <x v="15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x v="883"/>
    <s v="Seeking supporters to help me break the 15 year streak since my last record.  Dana Lawrence Music is ready to go back into the studio!"/>
    <x v="1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x v="884"/>
    <s v="We need to hire an animal trainer to have a chimpanzee actor perform in our music video with us!"/>
    <x v="13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x v="885"/>
    <s v="Cobrette Bardole's widely anticipated sophomore release is ready for tracking and he needs your help to make it a reality!"/>
    <x v="28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x v="886"/>
    <s v="The time has finally come... Sap Laughter is in the process of updating our merchandise setup, and we need your help making it happen!"/>
    <x v="2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x v="887"/>
    <s v="Mortimer Nova is attempting to raise enough money to record their new album, Terrible the Fish has Drowned, to release it to the public"/>
    <x v="28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x v="888"/>
    <s v="Support Ginger Binge sounds. We're an independent 'cosmic Americana' band. We love to play music for you. We are grateful for your help"/>
    <x v="28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x v="889"/>
    <s v="I have finally decided to follow my dream. I want to be a professional musician. This is the project that with get me there."/>
    <x v="31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x v="890"/>
    <s v="I'm producing an original gospel-folk, &quot;AmeriqueÃ±o&quot; collection of hymns and songs, so organic you could grow tomatoes with them."/>
    <x v="9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x v="891"/>
    <s v="Along with a new EP production and release, it's time to bring Den-Mate, LIVE, to a location near you - East Coast and Beyond!"/>
    <x v="6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x v="892"/>
    <s v="ADCA would like to complete the production of its debut CD, in order to bring the joys of chamber music to its fans, new and old."/>
    <x v="12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x v="893"/>
    <s v="The Philly music scene is full of amazing talent. This annual music festival is to celebrate those gems within that scene!"/>
    <x v="13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x v="894"/>
    <s v="Help Saint Sebastian finish their debut album, Melancholy Breakdown, accompanied by a short documentary film about fibromyalgia."/>
    <x v="22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x v="895"/>
    <s v="ruKus radio is an independent internet radio station focused solely on the independent artist and has been Mainstream-free since 2007! "/>
    <x v="6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x v="896"/>
    <s v="The people have spoken...the stars have aligned...Hardsoul Poets are making a new record and we want our fans on the front lines."/>
    <x v="6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x v="897"/>
    <s v="Park XXVII is putting together an album of up and coming Georgia bands. We need money to fund the recording/production costs of this cd"/>
    <x v="9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x v="898"/>
    <s v="For each month in 2012, Sonnet will be releasing a Jesus-celebrating, grave-shattering, ear-tickling, mind-provoking song!"/>
    <x v="3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x v="899"/>
    <s v="Lets get 48/14 pressed and in your cd players,ipods,blogs, and facebook status'. Lets get it everywhere!"/>
    <x v="47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x v="900"/>
    <s v="With Project Revive, I aim to protect and nurture the creative impulse through music."/>
    <x v="1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x v="902"/>
    <s v="I'VE STARTED A BRAND NEW ALBUM THAT WILL FEATURE ACID JAZZ, FUNK, ROCK, AND DANCE WITH THE PROMISE OF TOURING NEXT YEAR IN THE USA"/>
    <x v="11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x v="903"/>
    <s v="The U City Jazz Festival is offered for free to the community and features the best jazz talent from the midwest."/>
    <x v="1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x v="904"/>
    <s v="Support the preservation of Jazz and help us become a national Jazz Festival with the best music, food, and fun for all ages!"/>
    <x v="63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x v="905"/>
    <s v="Working hard to get into the studio to record, produce, and edit my break out CD. I hope to realize my vision!"/>
    <x v="115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x v="906"/>
    <s v="The DMV's most respected saxophonist pay tribute to Motown."/>
    <x v="36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x v="907"/>
    <s v="Greg Chambers' self-titled CD needs support for post production, replication, and promotion."/>
    <x v="193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x v="908"/>
    <s v="This project is designed to help protect the environment by using Eco-friendly product packaging."/>
    <x v="3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x v="909"/>
    <s v="Woody Woodland and Carol Stone, are back on the scene presenting Philly Jazz Fest â€œRemembering Groverâ€ September 22, 2012."/>
    <x v="194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x v="910"/>
    <s v="After the success of my first album &quot;A Very Hattie Christmas&quot; I'm coming back with my second album &quot;The Way We Used To Bee&quot;."/>
    <x v="131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x v="911"/>
    <s v="Promoting an &quot;over the top&quot; all inclusive jazz experience featuring top notch performers in a luxurious Latin setting in Lima, Peru."/>
    <x v="57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x v="912"/>
    <s v="My new album will be called Triad, an album of original music performed by me &amp; guest musical artists."/>
    <x v="8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x v="913"/>
    <s v="Faith Monah is an unique Gospel-Jazz singer who scats and swings the Word of God. She is ready to record her FIRST jazzy Gospel album."/>
    <x v="11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x v="914"/>
    <s v="This project is for the making of a music video. All funds will go towards production costs for this event only."/>
    <x v="15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x v="915"/>
    <s v="â€œThe Deep Brooklyn Suiteâ€ is a series of musical impressions about living and surviving in Brooklyn."/>
    <x v="115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x v="916"/>
    <s v="Our next audio recording projects are scheduled for November 1 to 3, 2010 here in Kansas City, Missouri! "/>
    <x v="126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x v="917"/>
    <s v="2014 World Cup / Copa do Mundo is creating much controversy. The song and video support and promote music &amp; sports education for all."/>
    <x v="1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x v="918"/>
    <s v="Come watch my new mind twisting yet soothing music video â€œNothing Basicâ€. If you like it you can become part of what's coming up next!"/>
    <x v="195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x v="919"/>
    <s v="Cool jazz with a New Orleans flavor."/>
    <x v="22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x v="920"/>
    <s v="Miami club band records powerhouse fusion album. You don't have to be a musician to understand the sound of jazz."/>
    <x v="62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x v="921"/>
    <s v="I'm recording the music of my uncle, Legendary trumpeter Clifford Brown. Had uncle Cliff lived, how might he revisit his music today?"/>
    <x v="36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x v="922"/>
    <s v="Our goal is to help educate the world about jazz and its components; how it relates to love, romance, and success."/>
    <x v="1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x v="923"/>
    <s v="My first solo Album, &quot;Siempre Filiberto&quot;.  Inspired by and dedicated to a great man in my life who I recently lost to a tragic accident"/>
    <x v="36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x v="924"/>
    <s v="Cultural and jazz instructional classes for youth at Preservation Hall. Preserving traditional New Orleans jazz and it's African roots."/>
    <x v="9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x v="925"/>
    <s v="This project is a mix of original &amp; standard song selections.  This phase covers recording and package design expenses."/>
    <x v="12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x v="926"/>
    <s v="we are an ambitious collective of brooklynites striving to fuse a concept album/fim into a multimedia musical theate.Inspired by the 2012shif"/>
    <x v="39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x v="927"/>
    <s v="Studio CD/DVD Solo project of Pianist &amp; Keyboardist Jetro da Silva"/>
    <x v="22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x v="928"/>
    <s v="A real Motown Backup singer on 22 gold and platinum albums headlines her own Jazz CD of Motown songs."/>
    <x v="107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x v="929"/>
    <s v="I am searching for monetary funding to go into a good recording studio and record experimental intuitive improv jazz."/>
    <x v="2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x v="931"/>
    <s v="A contemporary jazz project crossing music lines, from jazz to rock walking through some free elements and full of melody!"/>
    <x v="13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x v="932"/>
    <s v="Help me to create my 3rd album, a Christmas CD with 16 Holiday/Original favorites!"/>
    <x v="196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x v="933"/>
    <s v="I've only been able to release 7/10 songs for this album. I'd like to get into a professional studio and record them all properly."/>
    <x v="13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x v="934"/>
    <s v="Ground Effect is my first solo EP project intended to help promote Fusion and creative music music in Saskatchewan and Canada."/>
    <x v="1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x v="935"/>
    <s v="This vocal music and spoken word project uses the  gift of life,love,hope &amp; peace to enable people to see themselves as a masterpiece!"/>
    <x v="8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x v="936"/>
    <s v="A CD of a live Jazz concert featuring Marti Mendenhall, George Mitchell, Scott Steed and Todd Strait."/>
    <x v="123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x v="937"/>
    <s v="We've been invited to perform at Jazz Festival 2013. We must request funding to successfully manage this special invitation"/>
    <x v="8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x v="938"/>
    <s v="Creating new avenues of exposure for young Jazz &amp; Soul artists_x000a_to express their Art of Music."/>
    <x v="39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x v="939"/>
    <s v="Jazz to jazz, New York to France, a piano trio of cutting-edge French jazzmen and a NY-based Japanese jazz pianist. Superbly different!"/>
    <x v="181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x v="940"/>
    <s v="The 1st club in your bag should be between your ears!  Light up Your Brain Power. Play Smarter. Swing the LUMIC Band.."/>
    <x v="7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x v="941"/>
    <s v="Snoring shouldn't ruin your or your partner's sleep and you don't need expensive, uncomfortable or ugly devices to help the problem"/>
    <x v="63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x v="942"/>
    <s v="A Hands Free head mounted display adapter that supports the I AM Cardboard dscvr VR viewer for comfortable extended 3-D/VR viewing."/>
    <x v="51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x v="943"/>
    <s v="A mask for home or travel that will give you the best, undisturbed sleep of your life."/>
    <x v="9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x v="944"/>
    <s v="Find your pet when it's missing, digitally store pet-related information, and locate pet friend establishments and services."/>
    <x v="63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x v="945"/>
    <s v="Make your watch Smart ! CT Band is an ultra-thin, high-tech smart watch-strap awarded twice at CES 2017 las vegas"/>
    <x v="57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x v="946"/>
    <s v="Soft edged-Hard working. The perfect wearable organization for the home and professional shop."/>
    <x v="36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x v="947"/>
    <s v="The CCP Pack is a bag that charges your smartphones and tablets on the go! Also holds small important items. &quot;Never Without Power&quot;."/>
    <x v="16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x v="948"/>
    <s v="T-Shirt with Led panel controlled by Android app over WiFi. _x000a_Multiple shirts, games, text, video effects support,"/>
    <x v="23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x v="949"/>
    <s v="Der INBED ist ein innovatives Multisensor-Wearable fÃ¼r die SturzprÃ¤vention motorisch eingeschrÃ¤nkter Personen."/>
    <x v="22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x v="950"/>
    <s v="Rider worn tail light brake light. Adheres to virtually any coat, jacket or vest. Stays on even when you get off."/>
    <x v="1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x v="951"/>
    <s v="Revolutionizing the way we walk our dogs!"/>
    <x v="63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x v="952"/>
    <s v="Audionoggin: Wireless personal surround sound for the athlete in everyone."/>
    <x v="197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x v="953"/>
    <s v="IRring is the worlds first universal remote control that fits on your finger and controls your TV, your lighting, and your life."/>
    <x v="36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x v="954"/>
    <s v="Turn your iPhone into wearable tech &amp; GoPro. Features: Selfie Stick, Tripod, &amp; Protective Top. Great for everyday carry."/>
    <x v="36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x v="955"/>
    <s v="PAXIEâ„¢ is a GPS enabled safety wearable for kids that promotes discovery and play while offering parents peace of mind."/>
    <x v="82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x v="956"/>
    <s v="You can rent out your Car with Uber. _x000a_You can rent out your Home with Airbnb. _x000a_Now you can rent out your CLOSET with SemiYOURS!"/>
    <x v="63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x v="957"/>
    <s v="A Leather Smart watch Band, that NEVER needs to be charged for only $37!"/>
    <x v="14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x v="958"/>
    <s v="Brown Leather and Black Nylon extra-long Apple Watch bands for large wrists connects to 42mm. Go measure! Design fits 190-250mm wrists."/>
    <x v="198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x v="959"/>
    <s v="The Pi (Arduino-Compatible) is a new kind of wearable. It's a diy smartwatch with a round display, touch ring, and a powerful CPU!"/>
    <x v="63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x v="960"/>
    <s v="Kai sits right behind your ear and lets you access a smart voice interface 24/7. Call, text, search, and even call an Uber."/>
    <x v="199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x v="961"/>
    <s v="Active, happy &amp; healthy together! _x000a_Thatâ€™s our mission for all dogs and their parents."/>
    <x v="75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x v="962"/>
    <s v="Introducing the iDavit, a revolutionary crane-like system thatâ€™ll allow you to work anywhere. Hands free to be totally hands on."/>
    <x v="3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x v="963"/>
    <s v="WE are molding an educated, motivated, non violent GENERATION!"/>
    <x v="19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x v="964"/>
    <s v="Tired of fumbling around for the audio controls on your phone?  Easily control your music with the GoMote and a click of your thumb."/>
    <x v="74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x v="965"/>
    <s v="Palms Free RetractableCell Phone Harness fits all Cell phones Iphone 4 5 6 7 Galaxy S Go Pro Ipad Mini and Tablets Keep your hands free"/>
    <x v="31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x v="966"/>
    <s v="ICE SHIRT; running, multi-sport, cycling, &amp; athletic wear shirts that hold melting ice to cool you on hot days."/>
    <x v="14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x v="967"/>
    <s v="Better Beanie is the new therapeutic wearable designed to assist you while keeping your hands free."/>
    <x v="22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x v="968"/>
    <s v="Anyone who want to support of this will be credited. This will be my ultimate build. Full animatronics, from arms, legs, H.U.D, etc"/>
    <x v="6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x v="969"/>
    <s v="Geek &amp; Chic Smart Jewelry Collection, Wearables Meet Style!"/>
    <x v="11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x v="970"/>
    <s v="Stainless Steel Modular Ring with screw on bezels for WiFi + Bluetooth + NFC Wireless modules with open source IOS and Android Apps"/>
    <x v="1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x v="971"/>
    <s v="Our amazing product is simple and sleek. Our laser system is USB rechargeable for hours of fun. Android / Apple App Controlled."/>
    <x v="57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x v="972"/>
    <s v="Slackers Patent-Pending Magnetic Clip and Cable System, Amazing Sound, Durability and Value Can't Be Beat...AT ANY PRICE!!"/>
    <x v="22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x v="973"/>
    <s v="The RS-1 is one of the most innovative workout tools to hit the market ever.  A must have for anyone that enjoys new ways to get fit."/>
    <x v="22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x v="974"/>
    <s v="The device that allows those with artificial knees or arthritic knees to kneel down without putting pressure on their knees."/>
    <x v="63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x v="975"/>
    <s v="Horologic5 creates a case for the Apple Watch that reflects true luxury &amp; style. Check out the Garstin Luxury Case in 38mm/42mm"/>
    <x v="57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x v="976"/>
    <s v="The Cinnamon II is an AppleÂ® ][ compatible wrist watch. Featuring 32k of memory and a 1 Mhz cpu. It's the ultimate in geek fashion."/>
    <x v="6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x v="977"/>
    <s v="The unique adapter to apply standard watch straps at your Samsung Gear S2 Sport and Sport 3G! Small, functional and handsome."/>
    <x v="2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x v="978"/>
    <s v="hidn tempo is an intelligent watch band that allows you to monitor your stress and manage it anywhere, anytime."/>
    <x v="201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x v="979"/>
    <s v="Trequant is specifically designed for people with tremors. It helps them to track and analyse their tremors for better understanding."/>
    <x v="19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x v="980"/>
    <s v="Jayster devices and Jayster app both use Bluetooth Smart technology to provide the most user-friendly system for finding lost valuables"/>
    <x v="3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x v="981"/>
    <s v="Tabla Alpha-Num AEIOU Universal Remote &amp; Keyboard + Control. Multi platform wireless use anywhere wearable invisibles development kit."/>
    <x v="150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x v="982"/>
    <s v="revolutonary ultra-slim 2-in-1 Smart  2-in-1 I-PHONE handle/WALLETtm with 360 rotatiion"/>
    <x v="178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x v="983"/>
    <s v="Our t-shirt maintains steady temperatures through hot and cold focal points capable of reaching a 36ÂºF/20ÂºC range in under 2 minutes!"/>
    <x v="202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x v="984"/>
    <s v="Hello world,_x000a__x000a_My name is Earl Eddings, I'm just your average hard working family man from Virginia. I'm here because I need you to help"/>
    <x v="3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x v="985"/>
    <s v="Make your heart shine and watch it work! Cardiglow tracks improvements, times intervals and translates heart rate into color."/>
    <x v="11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x v="986"/>
    <s v="Amazing heated snow sport gloves; synonymous with quality, fusing innovative heat technology, style, functionality &amp; unique design."/>
    <x v="22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x v="987"/>
    <s v="Always know where your precious children are. Let them explore the world freely and in a secure way by using the Kidswatcher."/>
    <x v="63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x v="988"/>
    <s v="Itâ€™s original, fashion and unique, Ohyear is the first cover for your earphones that wears your style._x000a_Designed and made in Italy"/>
    <x v="1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x v="989"/>
    <s v="The most useful phone charger you will ever buy"/>
    <x v="3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x v="990"/>
    <s v="The revolutionized carseat, where no child will be left alone in a hot vehicle ever again. This alarm will save multiple babie's lives."/>
    <x v="31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x v="991"/>
    <s v="Russell &amp; Sons Watches_x000a__x000a_RS Watches is a business that provides quality watches at an affordable price. RS Watches was created with th"/>
    <x v="1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x v="992"/>
    <s v="The HOTTEST and COOLEST thing yet! WairConditioning... an entirely new level of comfortability!"/>
    <x v="57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x v="993"/>
    <s v="Shield TL is a tail light for a bicycle w/ radar technology. It makes you more visible to cars and drivers at a greater distance."/>
    <x v="54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x v="994"/>
    <s v="Worldâ€˜s First Heated Leather Jacket _x000a_with Integrated Bluetooth System,_x000a_Handsfree Set (Microphone and Speakers)_x000a_and Cellphone Charger."/>
    <x v="61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x v="995"/>
    <s v="DAZLN nails light up near NFC devices like your mobile phone. If you're tired of receiving or gifting the same old thing look here!"/>
    <x v="3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x v="996"/>
    <s v="Study the behaviour of technical communities by tracking their movement  through wearables"/>
    <x v="23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x v="997"/>
    <s v="The iPhanny keeps your iPhone 6 safe from bending in those dangerous pants pockets."/>
    <x v="1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x v="998"/>
    <s v="Ollinfit is the first wearable fitness trainer with 3 sensors for superior accuracy, feedback and results."/>
    <x v="127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x v="999"/>
    <s v="Built in running, cycling, pedometer, and golf features for the edge you need to perform at your very best!"/>
    <x v="6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x v="1000"/>
    <s v="Ristola watches made in La Chaux de-Fonds, Switzerland. A new brand of COSC and ISO Certified Professional watches."/>
    <x v="203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x v="1001"/>
    <s v="We make stylish sports clothing from LED jackets to backpacks and LED arm bands.With our LED technology you're sure to be seen in style"/>
    <x v="1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x v="1002"/>
    <s v="A modern day locket that uses NFC technology to link your precious photos, videos, apps, and more. Choose our design or submit yours."/>
    <x v="204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x v="1003"/>
    <s v="Connected, heating, premium quality and comfortable leather sneakers - hand-crafted in France."/>
    <x v="22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x v="1004"/>
    <s v="Harnessing wearable technology as a powerful defense for food-allergy children."/>
    <x v="31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x v="1005"/>
    <s v="The Forcite Alpine helmet records 4K footage and keeps you connected all in one sleek design."/>
    <x v="61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x v="1006"/>
    <s v="Sweat resistant, colorful, durable, CUSTOMIZABLE, watch bands &amp; protector bands that fit the Moto360 smartwatch."/>
    <x v="23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x v="1007"/>
    <s v="Our knee sleeve monitors your muscles and recommends rest time (on a mobile app) when it detects overexertion!"/>
    <x v="11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x v="1008"/>
    <s v="MICLOP es una cabina portable impresa en 3D protegida en el interior con espuma acÃºstica, reduce el ruido ambiental o rebote de sonido."/>
    <x v="205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x v="1009"/>
    <s v="R-CON is a wearable that measures running form. Instantly know when your form is breaking down and when you are running your strongest."/>
    <x v="63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x v="1010"/>
    <s v="A beautiful biometric smartphone wrist dock, features a revolutionary reusable adhesive; 3 position phone stand and multi-purpose tool."/>
    <x v="206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x v="1011"/>
    <s v="The first action sports training sleeve/leg protector of its kind to offer an unduplicated level of targeted protection!"/>
    <x v="22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x v="1012"/>
    <s v="The world's most advanced jacket for SMARTPHONE USER ,for WORKOUT, for TRAVEL, for OUTDOOR /Bluetooth Charging Wearable Apparel"/>
    <x v="1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x v="1013"/>
    <s v="Versa Prima: The first portable and wearable LED strip that's controlled via Bluetooth. Designed to be versatile for your creativity."/>
    <x v="31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x v="1014"/>
    <s v="CHEMION is an eyewear device that lets you show your creativity to the world."/>
    <x v="3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x v="1015"/>
    <s v="SKIN - The wearable music remote control which makes your fitness lifestyle a bit easier"/>
    <x v="7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x v="1016"/>
    <s v="Send an alert for help and find missing people, pets, and valuables with the touch of a button. Get yours today!"/>
    <x v="57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x v="1017"/>
    <s v="Enjoy high-quality sound and the possibility to control your smartphone and apps using custom voice commands and head movements."/>
    <x v="65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x v="1018"/>
    <s v="Owl is a fitness tracker along with an accompanying iOS app, that is both fun and interactive for children."/>
    <x v="22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x v="1019"/>
    <s v="Tempi Is a Wearable Bluetooth Device That Gives Accurate Temperature and Humidity Readings."/>
    <x v="101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x v="1020"/>
    <s v="I've got an awesome new batch of tracks that I think you're going to Love. CDs? So 1990! I present to you... SLEEPWRECK JUMP DRIVES!"/>
    <x v="207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x v="1021"/>
    <s v="Rick and Morty concept album written by Allie Goertz + music video directed by Paul B. Cummings!"/>
    <x v="9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x v="1022"/>
    <s v="Help get four new bootlegs onto vinyl in the second installment of my series!"/>
    <x v="13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x v="1023"/>
    <s v="A collaborative, electronic journey helmed by producer Christopher Bingham and guitarist Carlos Montero."/>
    <x v="13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x v="1024"/>
    <s v="Art Fact is a legendary Swedish synth pop act from the 80's. This album will contain updated remakes of their greatest songs."/>
    <x v="22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x v="1025"/>
    <s v="Jake Kaufman and Jessie Seely present THE WORLD'S FIRST VIRTUAL REALITY ROCK OPERA."/>
    <x v="54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x v="1026"/>
    <s v="Changing Stations is an 11-track classical-contemporary album by Daniel Liam Glyn, based on the 11 main lines of the London Underground"/>
    <x v="39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x v="1027"/>
    <s v="We just toured the PNW to Vancouver, BC and back, we're ready for next level growth - a van, quality studio recordings &amp; stage visuals!"/>
    <x v="208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x v="1028"/>
    <s v="This will be the first album I have made in 9 years. It will be going back to my roots from 2002, and I aim to blow your socks off!"/>
    <x v="3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x v="1029"/>
    <s v="We want to recreate last years massive Valborgparty in Lund but this time even bigger!"/>
    <x v="3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x v="1030"/>
    <s v="Help fund the latest Gothsicles mega-album, I FEEL SICLE!"/>
    <x v="13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x v="1031"/>
    <s v="Liquid Diet needs your support to release our new full-length album! Help us create electrifying music videos to showcase our singles!"/>
    <x v="3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x v="1032"/>
    <s v="Ideal for living rooms and open spaces."/>
    <x v="105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x v="1033"/>
    <s v="Daughter Vision - an electro synthwave band from USA - present 8 remixes of their stunning songs. Some synthpop - some darker. Join us!"/>
    <x v="209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x v="1034"/>
    <s v="Mazedude presents an arranged album of game music, honoring American composers and featuring several guest performers"/>
    <x v="1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x v="1035"/>
    <s v="Project Nintendo. A big honkin' game cartridge sleeve and two awesome 12&quot; breakbeat vinyl records and a POSTER inside!"/>
    <x v="21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x v="1036"/>
    <s v="Help this Soulful &amp; Cinematic Glitch-Pop Songwriter Bring her Music to the World!  (And your Ears:)"/>
    <x v="37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x v="1037"/>
    <s v="A Special 10th Anniversary Re-Release of Ender Bowen's third album, LEMONYMOUS, with a companion CD of alternate takes and remixes."/>
    <x v="28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x v="1038"/>
    <s v="My first solo record in 10 years. Six new electronic/synthpop songs PLUS an acoustic version of the album you can only get here."/>
    <x v="15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x v="1039"/>
    <s v="Becoming Rainbow is a music and visual art project inspired by and dedicated to the Native Indigenous communities and water protectors!"/>
    <x v="2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x v="1040"/>
    <s v="We produce radio broadcasts and live streams that promote the value of human freedom, reason, individual rights &amp; free markets."/>
    <x v="94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x v="1041"/>
    <s v="I am trying to document what it is like to plunge head first into the music/audio industry as an intern."/>
    <x v="45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x v="1042"/>
    <s v="Hello! I'm Ben and I have been wanting to start a podcast for a while. I am looking to kickstart the process and get into the game!"/>
    <x v="81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x v="1043"/>
    <s v="We're seeking funding for a special 10th Anniversary PRINT EDITION! Receive your own copy for only $8"/>
    <x v="57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x v="1044"/>
    <s v="Hi. I'm looking to raise some funds to get some microphones, some interfaces to hook XLR to my iPad/iPhone/iMac. Plus some other stuff."/>
    <x v="39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x v="1045"/>
    <s v="In Case Of Emergency is a radio talk show for preppers, beginning preppers, and with preparedness in mind."/>
    <x v="3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x v="1046"/>
    <s v="All Things Horses is slowly becoming the greatest podcast on the internet and we are looking to upgrade the studio and software."/>
    <x v="9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x v="1047"/>
    <s v="I wish to start a new podcast called Voices of Texas, and I want to interview interesting people of Texas each week."/>
    <x v="13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x v="1048"/>
    <s v="#MyLifeMatters features compelling stories of students &amp; young adults who overcame challenges to take ownership of their lives."/>
    <x v="36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x v="1049"/>
    <s v="------"/>
    <x v="14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x v="1050"/>
    <s v="Secularism is on the rise and I hear you.Talk to me."/>
    <x v="3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x v="1051"/>
    <s v="Inspired by some great podcasters as well as my desire to learn from many people about many topics, plus just to inform people."/>
    <x v="2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x v="1052"/>
    <s v="Production costs for middle aged comics sharing cross USA country road trip experience via www.bigdaddyroadshow.com Podcasts.ComedySHOW"/>
    <x v="211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x v="1053"/>
    <s v="How well do you know the stranger walking past you or the neighbor up the street? Extraordinary stories told by everyday people."/>
    <x v="15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x v="1054"/>
    <s v="Drawing on the momentum created by his &quot;Radio Deadly&quot; program, Michale Graves has created a new pop-culture talk radio show on WVNJ"/>
    <x v="3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x v="1055"/>
    <s v="This project is to fund Season 3 of the SHPC.  Our plan is to produce 24 more spectacular episodes to share with the world."/>
    <x v="8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x v="1056"/>
    <s v="a podcast about everyday life, friends talking about music, movies, tv, relationships. conversations we have all had and can relate to"/>
    <x v="3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x v="1057"/>
    <s v="Sayin it Plain is a Independent Radio Show created to inform the public and empower the community."/>
    <x v="3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x v="1058"/>
    <s v="An investigative series on 790 KABC Radio on the ravages of addiction and what options millions of people have for hopeful recovery."/>
    <x v="79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x v="1059"/>
    <s v="Turning myself into a vocal artist."/>
    <x v="184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x v="1060"/>
    <s v="Reality Check is a weekly Internet Radio Show. Along with my co-host and engineer we discuss the issues of the day relevant to you!."/>
    <x v="1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x v="1061"/>
    <s v="T.O., Adi &amp; Mercedes discuss their point of views, women's issues &amp; Hollywood Hotties."/>
    <x v="23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x v="1062"/>
    <s v="SEE US ON PATREON www.badgirlartwork.com"/>
    <x v="212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x v="1063"/>
    <s v="Now on audiobook! The truth about Benghazi is revealed with this historical epic courtroom drama performed by professional voice actors"/>
    <x v="28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x v="1064"/>
    <s v="Make wine from seed to bottle; build, socialize, sell, and relax in Vineyard Valley - a social, sandbox, free to play business sim!"/>
    <x v="161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x v="1065"/>
    <s v="Need funds for an Australian fps mp shooter pc game called Diggers Fall were china invades Aus, cost for advertising and settings menu."/>
    <x v="9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x v="1066"/>
    <s v="A parody of old school RPGs where you are a new Dark Lord on a quest to amass monsters and allies on your side."/>
    <x v="6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x v="1067"/>
    <s v="Canâ€™t make up your mind about something? Simply type in your two options and let the fighters of fate decide for you!"/>
    <x v="2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x v="1068"/>
    <s v="THE QUEST TO SAVE HIP HOP is an old school beat em up st game that has a focus on old school hip hop and new age hip hop coming to pc."/>
    <x v="11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x v="1069"/>
    <s v="A run-n-gun zombie survival game where you scavenge for items to make the night a little less scary."/>
    <x v="41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x v="1070"/>
    <s v="A deck building game where you build your campaign plans, raise cash and gain power in a drive to win the White House."/>
    <x v="3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x v="1071"/>
    <s v="I'm making a game where you choose how you want to kill the DJ, so you yourself can decide what music will be played at the party."/>
    <x v="213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x v="1072"/>
    <s v="A tower defense game that is played anywhere on the earth's surface!  This project is to expand it to be multiplayer and mod support."/>
    <x v="96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x v="1073"/>
    <s v="We want to bring our Game Rainbow Ball to the iphone and to do that we need a little help"/>
    <x v="47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x v="1074"/>
    <s v="An ambitious multiplayer game set in fantastical medieval world where you must defend your castle while attacking others to gain ranks!"/>
    <x v="214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x v="1075"/>
    <s v="Fully 3D, post Apocalyptic themed tower defense video game. New take on the genre."/>
    <x v="28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x v="1076"/>
    <s v="A comical point and click adventure by veteran team of Broken Sword and Monkey Island fame - Steve Ince and Bill Tiller"/>
    <x v="96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x v="1077"/>
    <s v="An epic strategy game of world conquest with simultaneous turn-based multiplayer gameplay and no hotseat waiting"/>
    <x v="31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x v="1078"/>
    <s v="I am looking to create more games for the iPad/iPhone and want to add leaderboards, which requires new game development software"/>
    <x v="2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x v="1079"/>
    <s v="Sirius Online is currently the work of two brothers striving to bring the Era of Freelancer back, adding dynamic markets and more."/>
    <x v="91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x v="1080"/>
    <s v="A fantasy action RPG which follows an elven ex-slave on a journey of magic, revenge, intrigue, and deceit."/>
    <x v="22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x v="1081"/>
    <s v="Finishing your last job before you retire until a disaster strikes the cargo ship can you survive The Creature?"/>
    <x v="118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x v="1082"/>
    <s v="Challenge your trivia skills in this action oriented game against several opponents across time."/>
    <x v="3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x v="1083"/>
    <s v="We want to take everything video game related people have seen since 1978 to now and turn it into the top gamer lounge in canada !"/>
    <x v="63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x v="1084"/>
    <s v="I want to start my own channel for gaming"/>
    <x v="131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x v="1085"/>
    <s v="The new kid on the block. Re-imagining old games and creating new ones. Ship, Lazer, Rock is first."/>
    <x v="11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x v="1086"/>
    <s v="Humanity's future in the Galaxy"/>
    <x v="102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x v="1087"/>
    <s v="Idle gamers are the group of gamers worth watching play video games. We have a back log of video ideas and want to entertain you."/>
    <x v="184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x v="1088"/>
    <s v="A fresh twist on survival games. Intense, high-stakes 30 minute rounds for up to 10 players."/>
    <x v="101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x v="1089"/>
    <s v="Farabel is a single player turn-based fantasy strategy game for Mac/PC/Linux"/>
    <x v="36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x v="1090"/>
    <s v="A sci-fi platformer game inspired by a certain blue hedgehog and Italian plumber. Jump, fight, dodge and sprint your way to victory."/>
    <x v="215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x v="1091"/>
    <s v="London Revolution is a Minecraft server in development. This is an open world RPG FPS server with questing and ruthless gangs."/>
    <x v="48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x v="1092"/>
    <s v="toggleme. is the next breakout mobile game.Addictive gameplay, phenomenal design, real life rewards for achievements, and a great story"/>
    <x v="13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x v="1093"/>
    <s v="A little girl living isolated in the Canadian Rockies, you find your self  being lured into the hills in the middle of the night."/>
    <x v="43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x v="1094"/>
    <s v="An action racing game for iOS. Set in a steampunk world, players battle their way to the finish line on customizable rocket engines!"/>
    <x v="102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x v="1095"/>
    <s v="MMORPG with Real-Time Pet Battles, Expansive 3D World and Ranked Individual &amp; Guild PvP arenas all on your mobile device!"/>
    <x v="69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x v="1096"/>
    <s v="In BUGSPEED COLLIDER, you're a bug with a black belt.  Fight to the top in 4-Beetle Local Multi, and a Full-Scale 1-Beetle Adventure!"/>
    <x v="14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x v="1097"/>
    <s v="Rabbly is action-adventure game. Is about a scientist going on an adventure, to find rare materials in another galaxy."/>
    <x v="57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x v="1098"/>
    <s v="Kick, Punch... Fireball is an FPS type arena game set inside the fantasy world."/>
    <x v="31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x v="1099"/>
    <s v="Xeno is an FPS which combines all the best elements of old school and modern games to create a fresh and unique gameplay experience."/>
    <x v="1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x v="1100"/>
    <s v="A retro style puzzle rpg with a dark story. Your decisions will influence the world and decide the outcome of the story."/>
    <x v="23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x v="1101"/>
    <s v="Different strains of marijuana leafs battling to the death to see which one is the top strain."/>
    <x v="57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x v="1102"/>
    <s v="Runers is a top-down rogue-like shooter where as you advance you create more powerful spells and fight fierce monsters and bosses."/>
    <x v="6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x v="1103"/>
    <s v="&quot;I go to work... I classify the bodies and store them accordingly... Sometimes I here noises... Other times is see her..."/>
    <x v="36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x v="1104"/>
    <s v="Street Heroes is a retro 2D side-scrolling multiplayer beat 'em up for Facebook that brings classic arcade fun to a social platform"/>
    <x v="127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x v="1105"/>
    <s v="Nightmare Zombies is the first Oculus Rift Only immersive zombie simulator in the Post-Apocalypse urban environment of New York City."/>
    <x v="216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x v="1106"/>
    <s v="Collect coins and save civilians while you blast your way through tons of zombies! Unlock new characters and levels!"/>
    <x v="44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x v="1107"/>
    <s v="Enjoy video games, online surfing, and communications in privacy with Kid Cade, from Crestview, Florida. Our company has created a comp"/>
    <x v="3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x v="1108"/>
    <s v="Environmental awareness using social games where players are challenged to pursue sustainable development in the city of the future."/>
    <x v="31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x v="1109"/>
    <s v="Our goal is to open a video game museum, art gallery, free play arcade, game lounge, cosplay and event center here in Flint Michigan!"/>
    <x v="3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x v="1110"/>
    <s v="PSI is a game about a group of people dealing with the effects of Nightmares becoming reality, life will never be the same."/>
    <x v="63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x v="1111"/>
    <s v="We are bringing a new gaming experience to the field. One that will connect a community of people and servers from around the world."/>
    <x v="3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x v="1112"/>
    <s v="Tarantino-esque Adventure Game on Steroids Inspired by LucasArts, Gritty Action Movies and 1940's Animation"/>
    <x v="217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x v="1113"/>
    <s v="A start up YouTube PC Gaming channel named ''Jeansie''. Comprised of witty banter and slightly above average  gaming skills :)"/>
    <x v="28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x v="1114"/>
    <s v="SciFi racing game for Android &amp; iOS platforms. Player gets a unique weapon which introduces an additional dimension to the competition."/>
    <x v="12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x v="1115"/>
    <s v="Explore the protagonist's mind. Remember. Understand. Plan ahead. Stay ahead of threats. Nurture relations. Earn the fate you choose."/>
    <x v="79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x v="1116"/>
    <s v="A medieval, post apocolyptic, Online, MMORPG. Class morphing, character customization game."/>
    <x v="69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x v="1117"/>
    <s v="Experience the Medieval in your own village. Increase your village into a city and walk through the streets."/>
    <x v="28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x v="1118"/>
    <s v="Ideal for social players as well as a tool for esports teams, Battle Buddy will help organise and coordinate, pugs, scrims, wars &amp; you!"/>
    <x v="37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x v="1119"/>
    <s v="Dog people and cat people unit!! Help save Paw Island from the monsters in this milti-player (50-100 Person at a time) online RPG game"/>
    <x v="19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x v="1120"/>
    <s v="Planet Ninjahwah is a highly anticipated futuristic action adventure game that will blow your mind!!"/>
    <x v="31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x v="1121"/>
    <s v="An action packed, side scrolling, platform jumping, laser shooting ADVENTURE that will be fun for everyone."/>
    <x v="65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x v="1122"/>
    <s v="Mobile game featuring lots of funny little monsters on the run from their mad creator. Lots of gameplay elements will keep user bussy."/>
    <x v="5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x v="1123"/>
    <s v="Fast paced mobile game where you control a rain drop by tilting your screen. Absorb other rain drops to go faster, but avoid clouds."/>
    <x v="1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x v="1124"/>
    <s v="Disaster Defender is a Mobile RPG that puts you right into the action of a Disaster, saving lives and property like a real life hero!"/>
    <x v="161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x v="1125"/>
    <s v="Ultimate Supremacy will be the ultimate in mobile gaming, if you love fighting and strategy games, you will love Ultimate Supremacy."/>
    <x v="9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x v="1126"/>
    <s v="Imagine a science class where the teacher walks in a says &quot;Take out your cell phone and play a game.&quot;"/>
    <x v="13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x v="1127"/>
    <s v="A fast-paced, creepy/cute mobile puzzle game where you draw series of magic symbols to summon &amp; collect demons, monsters, gods, &amp; myths"/>
    <x v="19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x v="1128"/>
    <s v="#havingfunFTW"/>
    <x v="28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x v="1129"/>
    <s v="This app will provide you with the ability to use your most favorite profanities while playing a game with your friends."/>
    <x v="22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x v="1130"/>
    <s v="A modernized version of the classic aerial combat arcade game 1942.  Use real fighter jets to take down terrorists on a global scale."/>
    <x v="1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x v="1131"/>
    <s v="Don't drop it like it's hot..Hot Potato is a battle between friends. Compete to keep Mr Potato off the ground. Who will drop him first?"/>
    <x v="79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x v="1132"/>
    <s v="One is a simple mobile game about exploring the connections between all living things. Featuring hand-painted art."/>
    <x v="3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x v="1133"/>
    <s v="Ping is a simple game currently in the design process, where the player lives off of the power of their connection to the internet."/>
    <x v="9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x v="1134"/>
    <s v="We are creating a new Mario Bro's style game called KFK:Original. It's challenging, fun and totally awesome!!!"/>
    <x v="31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x v="1135"/>
    <s v="&quot;Trumperama&quot; ist ein Jump 'n' Run Spiel im 8-Bit Stil fÃ¼r Android._x000a_Donald Trump gewinnt die Wahlen und muss gestoppt werden!"/>
    <x v="28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x v="1136"/>
    <s v="Arpenter pas moins de 50 stages ne sera pas facile avec une seule vie... peut Ãªtre que les potions vous aiderons Ã  survivre ?"/>
    <x v="218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x v="1137"/>
    <s v="This classic online RPG is being overhauled to run on more devices with an interface better suited for both mobile and widescreen."/>
    <x v="31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x v="1138"/>
    <s v="Have you ever wanted to build your own, ultimate zombie fort in real life? Enjoy a Zombie Apocalypse without the Apocalypse."/>
    <x v="19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x v="1139"/>
    <s v="Take control of the Void and bend it to your will as you perfect your strategy and amass your deck. The light gathers, your power grows"/>
    <x v="6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x v="1140"/>
    <s v="We are creating the next epic Massive Multiplayer Online-Real Time Strategy game and we want you to be a part of it!"/>
    <x v="1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x v="1141"/>
    <s v="I think this will be a great game!"/>
    <x v="2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x v="1142"/>
    <s v="If only you could help choose and/or create the Top Chart apps with your ideas..._x000a_Want that to come true? Well here we are."/>
    <x v="23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x v="1143"/>
    <s v="Convergence: RiftWars is a easy to approach competitive turn-based strategy game, featuring quick game play and military tactics."/>
    <x v="101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x v="1144"/>
    <s v="We need your help to finish our food truck. We are building a BBQ Food Truck to serve competition style BBQ."/>
    <x v="219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x v="1145"/>
    <s v="Emphasizing locally and responsibly raised ingredients, serving delicious food! I need your help."/>
    <x v="58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x v="1146"/>
    <s v="Bringing the flavor of competition BBQ to small town Auburn with the ease of a big city food truck."/>
    <x v="12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x v="1147"/>
    <s v="amazing gourmet baked potato truck with variable options for everyone, its always been my dream, help me make it come true :)."/>
    <x v="31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x v="1148"/>
    <s v="New local (Louisville, KY.) food truck with a refreshing spin on rolling kitchens."/>
    <x v="36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x v="1149"/>
    <s v="Bringing culturally diverse Floridian cuisine to the people!"/>
    <x v="63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x v="1150"/>
    <s v="Bringing delicious authentic and fusion Taiwanese Food to the West Coast."/>
    <x v="3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x v="1151"/>
    <s v="Basically home style foods as huge sandwiches, burgers, and apps. Limitited to NOTHING. Irish,Mexican, cajÃ£n, southern bqq even veggies"/>
    <x v="31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x v="1152"/>
    <s v="Peruvian food truck with an LA twist."/>
    <x v="194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x v="1153"/>
    <s v="A mobile concession trailer for snow cones, ice cream, smoothies and more"/>
    <x v="6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x v="1154"/>
    <s v="We're about to launch our first ever food truck to share our amazing food and we need your help! Be a part of our truck!"/>
    <x v="1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x v="1155"/>
    <s v="I am on a mission to offer as many people as I can a great healthy coffee, tea, and snacks by using healthy products and ingredients."/>
    <x v="31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x v="1156"/>
    <s v="A Food Truck featuring Deep Fried Natural Casing Beef/Pork mix Hot Dogs, New York Style Rippers. Also serving Fresh Cut Fries."/>
    <x v="115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x v="1157"/>
    <s v="When the smoke clears, folks in Albany are going to experience the best barbeque they'll ever have! Got the flavor, need some funding."/>
    <x v="3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x v="1158"/>
    <s v="It's been my dream to start my own cupcake bakery and it's now or never. Help me take the first steps toward building my dream."/>
    <x v="51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x v="1159"/>
    <s v="Skewed Up food truck is my dream and need help getting it started, presenting some to the bank for my loan, spice up logo, etc."/>
    <x v="22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x v="1160"/>
    <s v="Food is a lifestyle...the art, the challenge, and the happiness is the wealth I seek....join me on my journey to success."/>
    <x v="11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x v="1161"/>
    <s v="Amazing delicious pizza a real hit a true niche that has not been explored ground floor opportunity in food trucks done by a real chef"/>
    <x v="102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x v="1162"/>
    <s v="Solar Powered, Recycled Fryer Oil for Truck Fuel, Locally Grown Organic &amp; Hormone Free Foods, Pop-up Bands, Private Party and Functions"/>
    <x v="127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x v="1163"/>
    <s v="Cooking is my passion.Lets take my passion to another level,by sending me to a culinary school, I WILL be one of the best chefs ever!"/>
    <x v="221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x v="1165"/>
    <s v="Join us in transforming Dreamy Creations truck into a food truck so we can bring you the most delicious cupcakes to your neighborhood!"/>
    <x v="3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x v="1166"/>
    <s v="Making delicious healthy food affordable &amp; accessible to ALL Cincinnati neighborhoods. Locally sourced, seasonally-inspired menu"/>
    <x v="36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x v="1167"/>
    <s v="A mobile food truck serving up a Latino-inspired fusion cuisine using fresh, local, &amp; organic ingredients!"/>
    <x v="127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x v="1168"/>
    <s v="Simply fresh farm to table on wheels working close with local farms to ensure the highest of quality of product ."/>
    <x v="102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x v="1169"/>
    <s v="Our service provides door-to-door shuttle transportation in Downtown Los Angeles. FREE to passengers - driver tip appreciated."/>
    <x v="3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x v="1170"/>
    <s v="They are sweet, sticky and incredibly addictive. People are left with a huge smile and a full stomach but still ask for more!!!"/>
    <x v="31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x v="1171"/>
    <s v="Tulsa's first true biodiesel, alternative energy powered food truck! Oh yeah, and delicious food!"/>
    <x v="31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x v="1172"/>
    <s v="Bringing YOUR favorite dog recipes to the streets."/>
    <x v="7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x v="1174"/>
    <s v="Help me purchase a parking space to be the Burro's permanant home, I need your help to raise $15,000!"/>
    <x v="36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x v="1175"/>
    <s v="&quot;Create-Your-Cone&quot;. Freshly made waffle cones stuffed with your choice of yummy ingredients, or frozen yogurt!"/>
    <x v="22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x v="1176"/>
    <s v="Mirlins Sushi!_x000a_Find us on Facebook!_x000a_(Gives backers a voice, and a direct link to us! No kickstarter disappearing act here!)"/>
    <x v="164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x v="1177"/>
    <s v="Its CRAZY the UK is still in the dark about funnel cakes! We want to convert a trailer and show the country what they've been missing!"/>
    <x v="12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x v="1178"/>
    <s v="Hi, Thella's is an idea of a local inexpensive burrito truck, where we want take the delicious burritos and tacos to whole new level"/>
    <x v="96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x v="1179"/>
    <s v="Mexican Style Food Truck, run by a Red Seal Chef, in a town with NO MEXICAN FOOD! That is a culinary emergency situation!"/>
    <x v="127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x v="1180"/>
    <s v="We would like to start a military-themed food truck to serve the Battle Creek/Kalamazoo area."/>
    <x v="63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x v="1181"/>
    <s v="Bringing the best tacos to the streets of Chicago!"/>
    <x v="63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x v="1182"/>
    <s v="Two  years ago this business was started to help a local non-profit.  We have since expanded and provide jobs in our small community."/>
    <x v="28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x v="1183"/>
    <s v="Help Freshie keep her dream alive by pledging to get a donut truck! She will be able to do events as well as cater to the community"/>
    <x v="3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x v="1184"/>
    <s v="This coffee table album is the chronicle of the 2016/2017 cyclocross season, the latest edition of the renowned cyclephotos books."/>
    <x v="29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x v="1185"/>
    <s v="A photo exhibition and book showcasing images and stories of our time in New Orleans, commemorating Katrinaâ€™s ten year anniversary."/>
    <x v="78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x v="1186"/>
    <s v="Children of Zanskar - a stunning photography book, will raise funds for the local school and children of Lingshed valley, Himalayas."/>
    <x v="51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x v="1187"/>
    <s v="A gorgeous monograph of sensual imagery featuring the men of Utah, shot against the incredible expanses of land they call their own."/>
    <x v="222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x v="1188"/>
    <s v="A photobook of young dancers and their inspiring stories, photographed in beautiful and unique locations."/>
    <x v="13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x v="1189"/>
    <s v="A couple of experienced road trippers setting out for the big one. Six months traveling in a converted bus with a book at the end."/>
    <x v="7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x v="1190"/>
    <s v="A pairing of self portraiture and writing to shed light on the reality of life with chronic illness."/>
    <x v="2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x v="1191"/>
    <s v="A photo journal capturing 30 days of sweetness in Kyoto, Tokyo, and more. Join me to see the cutest &amp; prettiest images of Japan :)"/>
    <x v="2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x v="1192"/>
    <s v="A macro landscape photography art book &amp; limited edition prints. A Make 100 project."/>
    <x v="213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x v="1193"/>
    <s v="Images &amp; the stories behind them from a professional photographers 1st 16 years shooting assignments for major magazines &amp; ad agencies."/>
    <x v="223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x v="1194"/>
    <s v="A beautifully presented hardcover book of aerial photographs that show the west coast of Ireland as it's never been seen before."/>
    <x v="78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x v="1195"/>
    <s v="CALAMITA/Ã€ is a tool for investigating the contemporary Vajont and the topic of catastrophes in general._x000a_Â«CHE IDDIO CE LA MANDI BUONAÂ»"/>
    <x v="3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x v="1196"/>
    <s v="A book of male nudes photographed on location in Ibiza over the last 4 years."/>
    <x v="107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x v="1197"/>
    <s v="A coffee table book celebrating Colorado brewery culture; exploring the passion and personality of local breweries through photographs."/>
    <x v="36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x v="1198"/>
    <s v="The White Desert is a photo project, documenting the fragility and beauty of the planet, from the Arctic to Antarctic regions!"/>
    <x v="8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x v="1199"/>
    <s v="There are over 627.295 Syrian refugees in Jordan due to the war. Let me tell you some of their stories with the help of a photobook!"/>
    <x v="224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x v="1200"/>
    <s v="Modern Nomads Journal is an 88 page magazine style publication containing photo stories about Somalis in the Horn of Africa."/>
    <x v="225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x v="1201"/>
    <s v="Documentary book about the lives of disabled people and Chernobyl victims living in governmental institutions called Internats"/>
    <x v="12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x v="1202"/>
    <s v="This coffee table book features Melbourne as never seen before through the eyes of an artist now 93 years old. Melbourne from 1968-1971"/>
    <x v="31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x v="1203"/>
    <s v="reAPPEARANCES is a series of photographs shot with a digital toy camera, a visual and cultural journey through appearances."/>
    <x v="226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x v="1204"/>
    <s v="A fine art book capturing the beauty of nature in the Western United States by landscape photographer Cheyne Walls."/>
    <x v="93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x v="1205"/>
    <s v="A photo book by photographer Mahdi Ehsaei depicting the little known minority of Afro-Iranians in South Iran in fascinating portraits."/>
    <x v="93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x v="1206"/>
    <s v="Limited edition zine by photographic artist Esthaem, signed and hand-numbered including a screen printed banderole. Edition of 100."/>
    <x v="42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x v="1207"/>
    <s v="A humanistic photo book about ancestral &amp; post-modern Italy."/>
    <x v="227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x v="1208"/>
    <s v="Help me complete the photography and publish a fine art book on White Sands National Monument, a uniquely significant place."/>
    <x v="3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x v="1209"/>
    <s v="This 80 page book displays 75 beautiful images of the Holy Land, site descriptions, scripture and thought provoking comments."/>
    <x v="12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x v="1210"/>
    <s v="En fotobok om livet i det enda andra GÃ¶teborg i vÃ¤rlden"/>
    <x v="22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x v="1211"/>
    <s v="From 2010 to 2015, I took over 15 000 photos in Japan. Here's 500 of them. Landscape, city view, people and so much more!"/>
    <x v="28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x v="1212"/>
    <s v="Faces of Yoga is a series of uncomfortable photos of people in strange positions. The photo book will be ready for the holiday season!"/>
    <x v="3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x v="1213"/>
    <s v="A collection of 97 colour photographs showcasing Iceland's spectacular scenery, beautifully presented in 128 page hardcover book."/>
    <x v="115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x v="1214"/>
    <s v="A coffee table book with photographs of nature's splendor from the mystical valley of Lachen in the Eastern recesses of the Himalaya."/>
    <x v="13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x v="1215"/>
    <s v="A photography book that brings you on a journey through Tokyo and beyond.   This is a collection of my best images from ShootTokyo."/>
    <x v="1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x v="1216"/>
    <s v="A fine art photography book taking a new look at the art of bonsai."/>
    <x v="32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x v="1217"/>
    <s v="&quot;Either Limits Or Contradictions&quot; is a Photo Book about the pace of life, death and time passing. A Daylight Books Publication."/>
    <x v="228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x v="1218"/>
    <s v="The Mountaineers Books and I, Carl Battreall, have teamed up to create the first photography book of the legendary Alaska Range."/>
    <x v="7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x v="1219"/>
    <s v="The Box is a fine art book of Ron Amato's innovative and seductive photography project."/>
    <x v="229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x v="1220"/>
    <s v="A beautiful photo art book of portraits and conversations with people that may expand your idea of gender."/>
    <x v="36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x v="1221"/>
    <s v="Photography book exploring the community of Oldham Athletic Football Club, their relation to the town and the theatre of football."/>
    <x v="41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x v="1222"/>
    <s v="Project Pilgrim is my effort to work towards normalizing mental health."/>
    <x v="23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x v="1223"/>
    <s v="A photography book focusing on the people rather than the nature at Yosemite National Park."/>
    <x v="23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x v="1224"/>
    <s v="Modern Celtic influenced CD.  Help me finish what I started before the stroke."/>
    <x v="36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x v="1225"/>
    <s v="My first music album is a collection of 9 songs honoring Mexico's prolific composer, Jose Alfredo Jimenez with my artistic vision."/>
    <x v="9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x v="1226"/>
    <s v="Pavlo will be independently filming his second full length PBS Special and DVD in May with director George Veras"/>
    <x v="63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x v="1227"/>
    <s v="After winning the iStandard Phoenix Producer Showcase (6/25/14)  I have been invited to Beast of the Beats VIII in New York Nov. 6-9"/>
    <x v="13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x v="1228"/>
    <s v="Kat is partnering with Kickstarter to raise the funds to complete her first solo World music CD &quot;Gypsy&quot;!"/>
    <x v="1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x v="1229"/>
    <s v="Bollywood composer Vanraj Bhatia, age 86, has written an opera based on a myth from the epic Mahabhatata. Presented in Queens May 11&amp;12"/>
    <x v="181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x v="1230"/>
    <s v="It has been close to a decade since DC Talk began their &quot;Intermission&quot;.  It is time for A Live Concert Tribute &amp; DVD Movie!"/>
    <x v="69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x v="1231"/>
    <s v="a non-profit, free, all-day, all-ages music &amp; arts festival dedicated to promoting non-violent spaces for community engagement"/>
    <x v="1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x v="1232"/>
    <s v="CD-Book w/ 26 original songs + illustrations + activities that WORK developing full literacy skills (language &amp; math) of preschoolers."/>
    <x v="1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x v="1233"/>
    <s v="A Shakulute mouthpiece will allow me to play my silver alto flute vertically  like my Japanese shakuhachis but with Western fingerings."/>
    <x v="28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x v="1234"/>
    <s v="We have been offered shows all over the world, to reach places and people with our music, for the experience of just doing it!"/>
    <x v="63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x v="1235"/>
    <s v="We plan to make studio recordings for a CD that highlights six new works composed for our Shakuhachi and Koto Music concert series."/>
    <x v="231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x v="1236"/>
    <s v="Raising money to give the musicians their due."/>
    <x v="3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x v="1237"/>
    <s v="We have the songs, concept, need to add songs and mix/package for shows in Hawaii, book dates outside of Maui and advance his message"/>
    <x v="31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x v="1238"/>
    <s v="The purpose of the album is to pull from many differenet genres but to express life circumstances to reach everyday people through song"/>
    <x v="28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x v="1239"/>
    <s v="Please consider helping us with our new CD and Riverdance Tour"/>
    <x v="3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x v="1240"/>
    <s v="Sharing positive vibes of Peace, Love &amp; Unity with the World through conscious Reggae Music!"/>
    <x v="6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x v="1241"/>
    <s v="We are non-profit founders creating a forest retreat for the inner city students to record\learn music in an inspirational sanctuary."/>
    <x v="1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x v="1242"/>
    <s v="Cellphonia 9/11 (http://cellphonia.org/911/) is one of the performance pieces in the Music After marathon concert on 9.11.11"/>
    <x v="232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x v="1243"/>
    <s v="California's premier Latino cultural festival - music, theatre, film, workshops, visual arts, cuisine and more!"/>
    <x v="14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x v="1244"/>
    <s v="THEATRUM MUNDI releases DEBUT ALBUM! Pre-order &quot;The Eyes of the Realm&quot; and help make it happen!"/>
    <x v="13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x v="1245"/>
    <s v="Smokey Folk is a folk rock band with a vaudeville twist! We have 18 original songs and want to record an album. Help us out!"/>
    <x v="13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x v="1246"/>
    <s v="Candy Warpop, Las Vegas' female-fronted alt-punk rock monster, is raising money to fund the production of their first music video."/>
    <x v="13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x v="1247"/>
    <s v="BRAIN DEAD is going to record their debut EP and they need your help, Bozos!"/>
    <x v="8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x v="1248"/>
    <s v="The Vandies make pop rock in glorious Portland, Oregon. Help us fund our first full length album!"/>
    <x v="3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x v="1249"/>
    <s v="&quot;Let's Brighten It Up&quot; will be a seven song EP of originals heavily inspired by music from the 50s and 60s"/>
    <x v="1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x v="1250"/>
    <s v="My new disc Human Kindness is some of the strongest &amp; most ambitious music Iâ€™ve made. Join me in giving it a solid push into the world."/>
    <x v="11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x v="1251"/>
    <s v="A tour of europe with 3 memphis artist, Jack Oblivian, Harlan T Bobo and Shawn Cripps."/>
    <x v="12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x v="1252"/>
    <s v="Our hope is to re-release this 2007 Kiss Kiss cult classic &quot;Reality vs the Optimist&quot; on vinyl as was always our intention."/>
    <x v="8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x v="1253"/>
    <s v="Suburban Legends are working on the most important album EVER, but they are in need of your help and about 10 bucks... probably more!"/>
    <x v="185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x v="1254"/>
    <s v="Fresh off the heels of, &quot;Let the Waves Come in Threes,&quot; (#6 National Folk Chart) we're making a new record. Huge thanks for your help!"/>
    <x v="233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x v="1255"/>
    <s v="Let the Space Bards abduct you on a quirky musical journey about two aliens struggling to fit in on planet Earth."/>
    <x v="9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x v="1256"/>
    <s v="Dylan Carlson of earth,major solo project lp/cd/dvd/book &quot;Falling with a Thousand Stars and Other Wonders from the House of Albion&quot;"/>
    <x v="11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x v="1257"/>
    <s v="Three Lobed, a boutique psychedelic label focused on small run releases, is celebrating its 10th anniversary with a lush 4xLP set."/>
    <x v="62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x v="1258"/>
    <s v="Mustard Plug needs help funding their new record.  Please help the Grand Rapids, MI band put out their 7th record!"/>
    <x v="14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x v="1259"/>
    <s v="Falling From One is currently in the studio recording their first CD and they need your help!"/>
    <x v="3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x v="1260"/>
    <s v="Cub Country is mastering our final 10 song recording and pressing it to 12&quot; vinyl with beautiful full-color original artwork."/>
    <x v="126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x v="1261"/>
    <s v="We just recorded a stellar EP and we're trying to put it out on vinyl.  Can you help these punx out?"/>
    <x v="13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x v="1262"/>
    <s v="A soon to be husband and wife bringing hope to the music industry._x000a_You will fall in love with their sound and story."/>
    <x v="115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x v="1263"/>
    <s v="A fresh batch of chaos from Toledo, Ohio's reggae-rockers, Tropic Bombs!"/>
    <x v="15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x v="1264"/>
    <s v="We are a four piece from Golden, CO, and have our hearts on getting into the studio this fall to get music from our heads to your ears."/>
    <x v="81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x v="1265"/>
    <s v="Our [NEW ALBUM]  is 95% complete, what we need now is the funds to be able to tour and promote it nationwide. Better Than The Beatles Not Quite Disney"/>
    <x v="8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x v="1266"/>
    <s v="We are looking to record our first EP produced by Aaron Harris (ISIS/Palms) at Studio West."/>
    <x v="196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x v="1267"/>
    <s v="A Rock 'n Roll album with plenty of indie guitar swagger. Fresh tunes that are a continuation of my early '90s shoegaze daze."/>
    <x v="29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x v="1268"/>
    <s v="Full Devil Jacket Is releasing their first record in over 12 yrs and we want you to be a part of it!"/>
    <x v="14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x v="1269"/>
    <s v="Schooltree's new art rock opera is a symphonic odyssey through a dystopian dreamworld. Help fund the double album and illustrated book!"/>
    <x v="234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x v="1270"/>
    <s v="We make awake metal using violins in place of guitars and want to record a full length album."/>
    <x v="3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x v="1271"/>
    <s v="Flav Martin's 30-year overnight success project pretty much says it all. Dedicated to parenting, she's off to school, back to La musica"/>
    <x v="51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x v="1272"/>
    <s v="We're going back into the studio this spring to record a new album.  You've heard some of the new material at recent shows.  Be a part of the process!"/>
    <x v="1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x v="1273"/>
    <s v="Run Coyote is raising funds to produce their debut album - &quot;Youth Haunts&quot; - on vinyl LP and CD"/>
    <x v="23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x v="1274"/>
    <s v="Sun Shot is the working title of Assembly of Dust's new studio release.  It features 9 brand new songs and 4 never recorded"/>
    <x v="31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x v="1275"/>
    <s v="ONLY A FEW HOURS LEFT TO GET YOUR ADVANCE COPY OF &quot;DANGEROUSLY CLOSE&quot; and to check out our other cool rewards!"/>
    <x v="36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x v="1276"/>
    <s v="Sponsor this Brooklyn punk band's debut seven-inch, MR. DREAM GOES TO JAIL."/>
    <x v="9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x v="1277"/>
    <s v="My name is Nate Henry. I sang in a band called Sherwood for almost 10 years. Now I'm hoping to make another album of brand new music."/>
    <x v="36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x v="1278"/>
    <s v="The Bitter Suite is a 5 song rock medley to be released as a limited edition 180 gram vinyl record with custom etching on the B side."/>
    <x v="115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x v="1279"/>
    <s v="The Traveling Suitcase is a 3-piece rock outfit from Oshkosh, WI. We have released 2 albums since 2010 and we are ready to record!"/>
    <x v="235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x v="1280"/>
    <s v="Nothing More is recording their forthcoming record and needs to join forces with you to make this album HUGE! "/>
    <x v="36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x v="1281"/>
    <s v="Cure for the Common pulls the trigger on their 2nd full-length LP, &quot;Laser Beretta,&quot; printed on high-quality 15 gram polycarbonate CDs"/>
    <x v="39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x v="1282"/>
    <s v="Natalie York is releasing her new album, &quot;PROMISES.&quot; Get involved by pre-ordering your copy of the record and other goodies here!"/>
    <x v="36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x v="1283"/>
    <s v="Our 3rd album is halfway complete, but we need your help to record, mix and master the final product!"/>
    <x v="28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x v="1284"/>
    <s v="â€œFree Jujube Brownâ€ by Psalmayene 24 is coming home to NYC and we need YOUR support of this moving and inspiring piece"/>
    <x v="13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x v="1285"/>
    <s v="The world premiere of hysterically funny and heartbreaking story about family, unconditional love and facing the unfaceable"/>
    <x v="13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x v="1286"/>
    <s v="A touring production of FRED's modern adaptation of the classic Victorian comic novel, reaching out to new audiences."/>
    <x v="15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x v="1287"/>
    <s v="PantoSoc are taking Sweeney Todd to the Fringe!_x000a__x000a_We will be performing in Edinburgh for two weeks, and we need your help to get there!"/>
    <x v="49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x v="1288"/>
    <s v="EggSalad presents an unflinching new work mapping the mental landscape of addiction and recovery. Premiering in NY Aug 26-27 &amp; Sept 2!"/>
    <x v="23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x v="1289"/>
    <s v="A chilling original Edwardian Comedy of errors and foolishness made for the Patrick Henry College stage."/>
    <x v="15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x v="1290"/>
    <s v="Sometimes your Heart has to STOP for your Life to START."/>
    <x v="8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x v="1291"/>
    <s v="Perception. Impulse. Love. The Enso Theatre Ensemble presents Jane Austen's &quot;Pride &amp; Prejudice&quot; like you've never seen it before."/>
    <x v="9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x v="1292"/>
    <s v="Empty Deck presents the most exciting unknown contemporary Scandinavian plays in co-production with The Other Room Theatre, Cardiff."/>
    <x v="18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x v="1293"/>
    <s v="Invest in the world premiere of WORSE THAN TIGERS at ACT, and in the future of Seattle's newest, female-led theatre company: RED STAGE."/>
    <x v="36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x v="1294"/>
    <s v="We have an award-winning Danish play, now we just need a bathroom set to perform it in. Spend a penny to help us build the set!"/>
    <x v="2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x v="1295"/>
    <s v="We had everything sorted for the Fringe, but now our accommodation and Edinburgh angel have fallen through. We're needing vital help."/>
    <x v="3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x v="1296"/>
    <s v="Creating outstanding performance experiences with young actors from all economic backgrounds. Making great theatre accessible to all!"/>
    <x v="16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x v="1297"/>
    <s v="We will bring you the world of Tennessee Williams right to the front door of your home, school, church, theatre and community."/>
    <x v="22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x v="1298"/>
    <s v="A play that raises awareness for mental health and explores the psychological effects childhood abuse can have on an adult."/>
    <x v="13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x v="1299"/>
    <s v="A new work inspired by the classic novel and created by Dallas teens under the direction of professional artists."/>
    <x v="8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x v="1300"/>
    <s v="What would you do with the time ticking and the pressure building to make a choice?! Find out what happens in this hilarious new play!!"/>
    <x v="9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x v="1301"/>
    <s v="The Attic Theater Company presents John Patrick Shanley's THE DREAMER EXAMINES HIS PILLOW, the first official revival since 1986"/>
    <x v="13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x v="1302"/>
    <s v="Boys of a Certain Age is a unique and special show that we're trying to remount in New York City in 2017."/>
    <x v="3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x v="1303"/>
    <s v="Groundbreaking queer theatre."/>
    <x v="8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x v="1304"/>
    <s v="Deal with the cold like a boss with battery-powered heating device that will heat you up in the most extreme environment."/>
    <x v="79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x v="1305"/>
    <s v="Instantly alert and show friends and family where you are during an assault or an emergency with a ring that fits on your finger"/>
    <x v="11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x v="1306"/>
    <s v="Buhel SOUNDglassâ„¢SG05 Sunglasses &amp; headphones with BCTâ„¢ (Bone Conduction), high impact lenses (Z87.1+) &amp; exclusive patented technology"/>
    <x v="74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x v="1307"/>
    <s v="Get VR to Everyone with Mailable, Ready to Use Viewers"/>
    <x v="63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x v="1308"/>
    <s v="Boost Band, a wristband that charges any device"/>
    <x v="3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x v="1309"/>
    <s v="Wicked fun and built for excitement, CORE is the safest and most versatile speaker you've ever worn."/>
    <x v="236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x v="1310"/>
    <s v="An essential hoodie that holds all sized smart phones and keep your headphone wires tangle free."/>
    <x v="22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x v="1311"/>
    <s v="Control Dreams: Design Adventures, Improve Waking Performance, Explore Spirituality, Recall Dreams and Awaken Refreshed with Aladdin."/>
    <x v="65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x v="1312"/>
    <s v="People loved the original Black and Gray GoSolo hats and asked for more. So we received sample for 3 more colors!"/>
    <x v="21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x v="1313"/>
    <s v="Clip on owner recognition for any bag with 100db+ deterrence of others from opening or moving it. Plus forget-me-not notifications."/>
    <x v="79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x v="1314"/>
    <s v="CulBox is an Open Source wrist watch for Arduino with built in Bluetooth and bunch of Hi-Tech sensors and tons of features for Makers"/>
    <x v="237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x v="1315"/>
    <s v="Zoom will happen - THANK YOU! Received outside funding due amazing early success!"/>
    <x v="57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x v="1316"/>
    <s v="Future Belt comes in just 3 sizes, but yet, is designed to fit waists ranging from 25-55 inches. No batteries, no gimmicks."/>
    <x v="96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x v="1317"/>
    <s v="Lorem ipsum dolor sit amet, consectetuer adipiscing elit. Aenean commodo ligula eget dolor. Aenean massa. Cum sociis natoque penatibus."/>
    <x v="61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x v="1318"/>
    <s v="Your Dog's Best Friend._x000a_Revolutionize the way you care about your pups and brings you peace of mind."/>
    <x v="79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x v="1319"/>
    <s v="Stand out at festivals, get people talking and support our latest campaign to augment your style with the latest LED technology."/>
    <x v="238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x v="1320"/>
    <s v="Falls are the main cause of injury to elderly. Our wearable detects falls, sends notifications and streams health data in real time."/>
    <x v="57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x v="1321"/>
    <s v="Experience true sound quality and a membership platform that puts you in control of future headphones, features, design and prices."/>
    <x v="239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x v="1322"/>
    <s v="Invisible Reins - A Bluetooth innovation that links your child to your smart phone via an app. A safe zone can be set from 1-30 metres."/>
    <x v="19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x v="1323"/>
    <s v="High quality earbuds with a built-in splitter. Share with more than one friend. Music, movies, conversations. Any audio, any device!"/>
    <x v="36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x v="1324"/>
    <s v="Monitor your actual UV exposure in real time and get notified when it's time to get out of the sun or when to reapply your sunscreen"/>
    <x v="63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x v="1325"/>
    <s v="The PowerCap is a device able to charge most mobile devices, and contains a battery for situations when the sun just isn't enough."/>
    <x v="22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x v="1326"/>
    <s v="StrikeTec will revolutionize both the boxing scene and fitness industry by allowing you to track the progress of hand speed and force."/>
    <x v="57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x v="1327"/>
    <s v="CyClip is a way to mount the Apple Watch to your handlebars; ideal for navigation, notifications, and music control on the fly."/>
    <x v="24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x v="1328"/>
    <s v="Hydrate Edge is the first wearable that provides real-time, continuous hydration feedback. This is the new hydration gold standard."/>
    <x v="96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x v="1329"/>
    <s v="Xtnd is a hands free multifunctional device for your tablet, cell phone, &amp; camera. It's also a convenient backpack for storage."/>
    <x v="63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x v="1330"/>
    <s v="Outdoor play is essential. Wanderwatch helps to make it fun and safe! Fun for kids, great for parents. Time to Play!"/>
    <x v="19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x v="1331"/>
    <s v="The World's First Wearable Battery Backup - wireless, modular, flexible, and ultra-lightweight! Click, charge, go!!!"/>
    <x v="65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x v="1332"/>
    <s v="Long bus queue and no seats around? This light weight seating device can be worn anywhere and at anytime! Belt that converts into seat."/>
    <x v="241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x v="1333"/>
    <s v="Im in the process of creating a biohazard suit that can be worn like an extra layer, unlike these bulky units that are currently in use"/>
    <x v="3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x v="1334"/>
    <s v="A wearable device that allows you to dock and operate your phone hands-free anywhere and everywhere!"/>
    <x v="242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x v="1335"/>
    <s v="Dial up your performance with UB Fit: 1st wearable resistance technology that allows you to tone muscles while doing a cardio workout"/>
    <x v="31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x v="1336"/>
    <s v="JUMPY, a cool smart watch with open platform SDK brings limitless edutainment to kids' wrist and encourages parent-child interaction."/>
    <x v="57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x v="1337"/>
    <s v="Discreet safety device connects you to a dedicated 24/7 monitoring team, keeping you safe anywhere in the United States"/>
    <x v="63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x v="1338"/>
    <s v="HandL makes your phone feel like an organic extension of your hand. Elastic and brace system supports your device with just two fingers"/>
    <x v="11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x v="1339"/>
    <s v="World's Smallest customizable Phone &amp; GPS Watch for kids !"/>
    <x v="63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x v="1340"/>
    <s v="I would like to make nicer, more stylish looking frames for the Google Glass using 3D printing technology."/>
    <x v="243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x v="1341"/>
    <s v="BRILLAR: Your Kids Ultimate Wearable Companion. Educates, Rewards, Entertains, Calls, Motivates, Messages + Tracks Location &amp; Steps."/>
    <x v="31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x v="1342"/>
    <s v="Method50 aims to prototype a revolutionary true heads up display to create a new way of living in, playing in, and viewing the world."/>
    <x v="63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x v="1343"/>
    <s v="Sleepman is a bio-signal monitoring wristwatch featuring smart alarm with the unique sleep enhancement and fatigue detection options!"/>
    <x v="63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x v="1344"/>
    <s v="The is the ultimate guide to applied Eastern philosophy, martial arts, and the path of the warrior from a scientific perspective."/>
    <x v="15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x v="1345"/>
    <s v="Peacefully taking you through my journey of being raised as a Muslim then becoming Christian, and sharing the truths I unveiled."/>
    <x v="43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x v="1346"/>
    <s v="An anthology of nonfiction stories written by Nepal's Lesbian, Gay, Bisexual, and Transgender (LGBT) community."/>
    <x v="244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x v="1347"/>
    <s v="Must raise $2,500+ to republish &amp; spread the word about a guide Oprah's Magazine calls &quot;a go-to book for any start-up food company.&quot;"/>
    <x v="3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x v="1348"/>
    <s v="South Florida. Honest &amp; dramatic &amp; engaging journal of overcoming serious illness. This book will keep you reading &amp; laughing. Really!"/>
    <x v="24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x v="1349"/>
    <s v="The first modern Jasper guidebook including over five hundred rock routes from alpine to bouldering, sport to trad multipitch and more."/>
    <x v="1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x v="1350"/>
    <s v="Illustrated historical book of impregnable Dunbar Castle and rise and fall of its powerful Scottish Earls of Dunbar from 1072-1435AD"/>
    <x v="1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x v="1351"/>
    <s v="Discover your purpose, live a more fulfilling life, leave a positive footprint on society."/>
    <x v="22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x v="1352"/>
    <s v="An important book, based on research, to make you and your learners smile again. Better smile sheets, better feedback, better learning!"/>
    <x v="3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x v="1353"/>
    <s v="A book that teaches aspiring writers how to get from a basic idea to a fully rewritten screenplay."/>
    <x v="28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x v="1354"/>
    <s v="Raising awareness of childhood cancer by publishing my diary of Andrew's diagnosis and his journey to remission 1235 days later."/>
    <x v="38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x v="1355"/>
    <s v="Sherlock's Home was the most important Sherlock Holmes book of 2012 - about Undershaw - this project is to release language versions."/>
    <x v="3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x v="1356"/>
    <s v="At age 30, my husband Dan died from cancer. Left to recreate my life, I drew a line in my heart; became a nomad. This is a love story."/>
    <x v="104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x v="1357"/>
    <s v="The search for identity leads one young woman to Mexico, where she follows her grandfather's journey back to America."/>
    <x v="13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x v="1358"/>
    <s v="I am working on a book about what people do when they visit Masada, an ancient fortress in the Judean desert."/>
    <x v="9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x v="1359"/>
    <s v="Funding for a 2011 trip to Worldcon for research for &quot;UnConventional,&quot; a book on the history of the American fan convention."/>
    <x v="246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x v="1360"/>
    <s v="So Bad, It's Good! is a guide to finding the best films for your bad movie night."/>
    <x v="15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x v="1361"/>
    <s v="The forbidden dark art of roped soloing, for climbers who need to know in order to make the ultimate climb come true!"/>
    <x v="12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x v="1362"/>
    <s v="The never-before-told story of Karl Barth's (first and only) journey to the United States in 1962."/>
    <x v="28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x v="1363"/>
    <s v="Identifying cancer and disease products we use everyday and are totally unaware of. Then substituting them with healthy alternatives"/>
    <x v="48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x v="1364"/>
    <s v="Help us Make Rock History with this Epic J.S.Fuck Extremerock Album written by Sune &quot;KÃ¸ter&quot; KÃ¸lster and produced by Flemming Rasmussen."/>
    <x v="247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x v="1365"/>
    <s v="Our first professional studio album &quot;See The Light&quot; will be released this spring! Help us record, mix, master, and release the album!"/>
    <x v="51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x v="1366"/>
    <s v="A musical memorial for Alexi Petersen."/>
    <x v="51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x v="1367"/>
    <s v="House of Rabbits are recording our full-length, debut album! Support independent music, receive great rewards!"/>
    <x v="1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x v="1368"/>
    <s v="We are in the final stages of the creation of our 4th record, The Separation Effect. our most passionate record to date."/>
    <x v="1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x v="1369"/>
    <s v="Fawcett's FEEL BETTER is an album of love unrequited, realized, and rued, with echoes of Petty, Springsteen, Neil Young &amp; Coldplay."/>
    <x v="248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x v="1370"/>
    <s v="Songs about the first year of parenthood, often inappropriate for children"/>
    <x v="15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x v="1371"/>
    <s v="The Defiant Tour Documentary is a never before examination of the finances of a touring band and what it takes to go on the road."/>
    <x v="24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x v="1372"/>
    <s v="Please help us raise funds to press our new CD!"/>
    <x v="2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x v="1373"/>
    <s v="Help Broccoli Samurai raise money to get a new van and continue bringing you the jams!"/>
    <x v="3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x v="1374"/>
    <s v="After two successful EPs, Sisters of Murphy is back in the studio to release our first full-length album. We want YOU to be part of it!"/>
    <x v="15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x v="1375"/>
    <s v="Pampa Folks, l'album aux couleurs de dÃ©serts. Le quatuor, crÃ©Ã© en 2015  livre une Ã©nergie brute et prÃ©pare son premier album"/>
    <x v="23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x v="1376"/>
    <s v="Dead Pirates are planning a second pressing of HIGHMARE LP, who wants one ?"/>
    <x v="25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x v="1377"/>
    <s v="Stereo Jo is set to release a 5 song EP. Your donation will directly help w/ recording, design, production, &amp; duplication. Thank You :)"/>
    <x v="46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x v="1378"/>
    <s v="A psychedelic post rock masterpiece!"/>
    <x v="13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x v="1379"/>
    <s v="---------The long-awaited debut full-length from Justin Ruddy--------"/>
    <x v="3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x v="1380"/>
    <s v="A DIY MUSIC FESTIVAL FROM ST. LOUIS MO! Bands make their own festival, help make it legit!"/>
    <x v="251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x v="1382"/>
    <s v="We're making a new record -- independently! We've got some great new songs we're really excited to bring to you!"/>
    <x v="6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x v="1383"/>
    <s v="Instrumental Post-Rock meets Progressive Rock &amp; Cinematic atmospheres. Get your dose of blissful guitar tones, grooves &amp; live strings!"/>
    <x v="41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x v="1384"/>
    <s v="Outland Warrior is my first solo musical project, featuring songs written by me and recorded at my home studio."/>
    <x v="8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x v="1385"/>
    <s v="Musicians, singers &amp; songwriters from all over the world collaborate via YouTube in order to create an amazing album!"/>
    <x v="6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x v="1386"/>
    <s v="We are a classic hard rock/heavy metal band just trying to keep rock alive!"/>
    <x v="44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x v="1387"/>
    <s v="Less than one week to PLEDGE YOUR SUPPORT for THE FAMILY BUSINESS as the band raises funds for the next full length rock album."/>
    <x v="23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x v="1388"/>
    <s v="&quot;The Great Bright Horses&quot; is finished and ready for release! Help us put on the finishing touches and share it with the universe."/>
    <x v="1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x v="1389"/>
    <s v="Help fund the pressing of DANCEHALL's first record by pre-ordering it in advance!!!"/>
    <x v="2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x v="1390"/>
    <s v="Breakout Artist Management will be working with us on a brand new music video and we need your help!"/>
    <x v="7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x v="1391"/>
    <s v="With the money donated through this project we intend on investing in sound equipment for live shows"/>
    <x v="2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x v="1392"/>
    <s v="Telesomniac is a rock band from Provo, UT releasing their debut album Thirty-One Flashes in the Dark."/>
    <x v="3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x v="1393"/>
    <s v="Rock n' Roll tales of our times"/>
    <x v="3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x v="1394"/>
    <s v="We've finally finished recording our first full length album! We're getting together all the merch to go along with the release."/>
    <x v="47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x v="1395"/>
    <s v="Help Quiet Oaks record their debut album!!!"/>
    <x v="8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x v="1396"/>
    <s v="Bret Coats with producers Nick Jay &amp; Robert Coats resulting in an epic rock &amp; roll experience that has the makings of a true classic."/>
    <x v="12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x v="1397"/>
    <s v="HALLS OF THE MACHINE needs your support for the final production and release of their latest work titled, ALL TRIBAL DIGNITARIES."/>
    <x v="3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x v="1398"/>
    <s v="'StonyCold', a Kansas-based 80's Rock Band, is recording their first all-cover tunes CD, 'Back To the 80's With StonyCold!'"/>
    <x v="85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x v="1399"/>
    <s v="20 years of Rocket &amp; a Bomb live DVD and download + a brand new Michael Knott EP released on 7&quot; vinyl, Cd, and download!"/>
    <x v="7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x v="1400"/>
    <s v="We're looking to our fans to help partially fund the new album. It's 12 tracks in length &amp; will be a musical trip like no other!"/>
    <x v="18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x v="1402"/>
    <s v="Help us fund our latest project - a 5 track EP: fast-paced, hard-hitting, female-fronted rock with catchy choruses and lyrics to match!"/>
    <x v="3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x v="1403"/>
    <s v="Gregorian Rock merges Gregorian chant with modern music. It is serene, yet pummeling. It's not for everyone, but it might be for you."/>
    <x v="23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x v="1404"/>
    <s v="Translation &amp; publication of possibly the most famous piece of English literature - Act II Scene II of Romeo and Juliet into txt-speak."/>
    <x v="107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x v="1405"/>
    <s v="Will more people read the Bible if it were translated into Emoticons?"/>
    <x v="31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x v="1406"/>
    <s v="The White coat and the battle dress uniform"/>
    <x v="14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x v="1407"/>
    <s v="I traveled, I took pictures, I met people, I ate. Then I wrote a travel journal that needs editing, translation, and publishing."/>
    <x v="9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x v="1408"/>
    <s v="A translation of the legendary series of chess books &quot;General Treatise on Chess&quot; by R. Grau. A complete chess course for all levels."/>
    <x v="28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x v="1409"/>
    <s v="Modern Literal Translation of the 1st Book of the Torah in English and Russian with sub-linear and interlinear layout."/>
    <x v="23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x v="1410"/>
    <s v="Let's translate this book! A fundamental guide to existential workspaces: how to recover efficiency generating environmental well-being"/>
    <x v="12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x v="1411"/>
    <s v="There have been an exorbident number of translations of this most beautiful poem though none have ever been done by a nineteen year old"/>
    <x v="9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x v="1412"/>
    <s v="â€œClimbing Silver!â€- An English translation of the Young Adult Shogi novella"/>
    <x v="39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x v="1413"/>
    <s v="I need funds to publish a book based on a selection of sentences from the Gospel demonstrating that Christianity is a strong religion."/>
    <x v="13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x v="1414"/>
    <s v="Create an open source &quot;interlinear&quot; translation fo the Greek New Testament in re-publishable and open source database format."/>
    <x v="2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x v="1415"/>
    <s v="This is a Series of 6 Books on Blessed Oscar A. Romero`s Writings. This Project will help to pay the translation costs of Volume 2."/>
    <x v="85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x v="1416"/>
    <s v="glenn's  book of quotes is designed to give the readers a thought for the day , lighten the mood  and put a smile  on their faces."/>
    <x v="63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x v="1417"/>
    <s v="Digitization of 8 rare Siddha Yoga books written by a Yogi - coming in the lineage of Sri Sri Sri Sadhasiva Brahmendra himself!"/>
    <x v="37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x v="1418"/>
    <s v="Â¿Y si hubiera una camino intermedio entre ciencia y religion?_x000a_Descubre la respuesta ayudando a publicar y traducir este libro."/>
    <x v="9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x v="1419"/>
    <s v="Argentinian Author Seeks to Tour America to Educate on Womenâ€™s Sexuality in Latin America / Autora Argentina Busca Gira en EEUU"/>
    <x v="84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x v="1420"/>
    <s v="Help me butcher Shakespeare in a satirical fashion."/>
    <x v="252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x v="1421"/>
    <s v="English translation of &quot;The Escape to Myanmar&quot;, a fictive novel about people from Sweden who arrive in Myanmar/Burma as war refugees."/>
    <x v="61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x v="1422"/>
    <s v="Protecting children from sexual abuse through the medium of story telling; accessing 20% of the world's population through translation."/>
    <x v="31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x v="1423"/>
    <s v="Help fund me to destroy the monopoly Rupert Murdoch has over the publication of modern bibles. I have a new one to rival the NKJV."/>
    <x v="11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x v="1424"/>
    <s v="A short book of practical mantras that can be used every day of the week. Mantras are cogwheels of universal engines."/>
    <x v="51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x v="1425"/>
    <s v="Translation  Thai language to English and other languages of the story (written by me) about&quot; Promote Travel &amp; Business in America&quot;"/>
    <x v="93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x v="1426"/>
    <s v="The World of Sharks is an interactive eBook for the iPad and Mac. It shall be translated into english to make it available worldwide."/>
    <x v="28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x v="1427"/>
    <s v="The book with advices that can save many lives._x000a_You will find here many case studies, extreme situations and solutions."/>
    <x v="1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x v="1428"/>
    <s v="My father wrote a book about raising a blind child. I, as a professional translator, am going to write it in English for everyone."/>
    <x v="28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x v="1429"/>
    <s v="A guy in his 30's tries to live his &quot;American Dream&quot;, but quickly it turns into a nightmare. (A Novel)"/>
    <x v="3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x v="1430"/>
    <s v="Profesional translation and publishing of the book on unique synthesis of project management and meditation"/>
    <x v="1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x v="1431"/>
    <s v="Iran does not adhere to International Copyright Laws. Please help me publish a Persian translation before it is illegally translated."/>
    <x v="73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x v="1432"/>
    <s v="THE HOLY BIB-EL Translated By Leon Cook. The Creation: CHAPTER 1.  1* In the beginning Gods created The Heavens and The Planet Earth."/>
    <x v="79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x v="1433"/>
    <s v="Publish my book on the Gayatri Mantra in English for the benefit of the readers and the children at the orphanage in Jhansi, India"/>
    <x v="14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x v="1434"/>
    <s v="Interest from abroad to publish my book SOCIALCAPITALISM. Need translation to English master. Help appreciated."/>
    <x v="253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x v="1435"/>
    <s v="English translation of the first book from a sword and sorcery Fantasy trilogy, by Paolo Parente"/>
    <x v="36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x v="1436"/>
    <s v="Help us to get www.mySurgery.de, an interactive eLearning-Website for general and visceral surgery, translated to english language."/>
    <x v="3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x v="1437"/>
    <s v="Introducing A True Story That Bridges Borders: Join Us As We Translate THE BACHELOR CHAPTERS: A THINKING WOMAN'S ROMANCE Into Spanish!"/>
    <x v="9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x v="1438"/>
    <s v="Feltmaking is an acient yet modern craft using wool in creative ways. Our thorough guides should be for people all over the world."/>
    <x v="22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x v="1439"/>
    <s v="My English  novel has received excellent reviews. To address the great interest from Germany I want to translate it into German."/>
    <x v="254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x v="1440"/>
    <s v="The Museum of Perfume in Milan has been publishing its own magazine since 1998 in Italian. We would like to translate it English."/>
    <x v="93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x v="1441"/>
    <s v="Guru Granth Sahib; User Friendly. A book which captures the essence of the Guru Granth Sahib in modern English and also made digital."/>
    <x v="237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x v="1442"/>
    <s v="If people contribute on Kickstarter, I will be able to give this 159-page e-book anthology away free to libraries and e-bookreaders.  I"/>
    <x v="15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x v="1443"/>
    <s v="Hello everyone !_x000a_I need your help for translate my saga Fantasy : Icarus at the school of the gods - Book 1&quot;."/>
    <x v="93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x v="1444"/>
    <s v="We as a successfull german stock market newsletter publisher want expand in the US market!"/>
    <x v="255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x v="1445"/>
    <s v="Erstellung einer deutschen Ãœbersetzung ( Lesbarmachung ) des Buches Finnegans Wake von James Joyce. Die Umsetzung erfolgt 1 zu 1."/>
    <x v="64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x v="1446"/>
    <s v="All backers can help us with 1â‚¬ to create the 1st Italian Manual Kickstarter - Per chi vuole finanziare le proprie idee con successo"/>
    <x v="42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x v="1447"/>
    <s v="I'm creating a dictionary of multiple Indian languages."/>
    <x v="69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x v="1448"/>
    <s v="For people in schools to the retired._x000a_Aim is to get in to schools,gyms,work places and to travel all over the world doing talks on it."/>
    <x v="61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x v="1449"/>
    <s v="Calling out Backers throughout the world. We are here to provide an intermediate channel to offer U.S. products worldwide. PLEASE READ!"/>
    <x v="129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x v="1450"/>
    <s v="A book of pickle recipes narrated by a mama grizzly speaking in incomplete and run-on sentences and her orangutan friend. #Artofthedill"/>
    <x v="57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x v="1451"/>
    <s v="Modern Literal Translation of the Torah in English and Russian with sub-linear and interlinear layout."/>
    <x v="256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x v="1452"/>
    <s v="I am gathering rare, out-of-print Judo books for preservation, translation and sharing."/>
    <x v="32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x v="1453"/>
    <s v="The ambitious translation of one of the most important books in the history of medicine by Charles Estienne, the classmate of Vesalius"/>
    <x v="31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x v="1454"/>
    <s v="Our Beginner's Guide to Fibromyalgia is to be translated into English. Endorsed by leading Rheumatology &amp; Psychology Societies in Spain"/>
    <x v="257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x v="1455"/>
    <s v="The teachings of Tulku Sanjay Tsering, the body, speech and mind emanation of the esteemed 20th century Dzogchen Master Khenpo Ngaga"/>
    <x v="36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x v="1456"/>
    <s v="English Version of my auto-published novel"/>
    <x v="1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x v="1457"/>
    <s v="Age is more than just a number, I hope your younger than you feel."/>
    <x v="12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x v="1458"/>
    <s v="I decided to get help. I respect AA and recognize the value of it's methods but the overwhelming religious language is a big hurdle. ."/>
    <x v="1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x v="1459"/>
    <s v="What if you suddenly found out, that your life wasnÂ´t the life you thought you had? What if you were like all the others!"/>
    <x v="258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x v="1460"/>
    <s v="KJV2015 Easier to understand for our kids and family not leaving out one verse or changing a meaning one bit."/>
    <x v="259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x v="1462"/>
    <s v="A new radio show focused on short fiction produced by Louisville Public Media"/>
    <x v="23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x v="1463"/>
    <s v="The River Runs Through Us is a six-part, yearlong radio series exploring the meaning and metaphor of the Connecticut River."/>
    <x v="2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x v="1464"/>
    <s v="The Best Science Media on the Web"/>
    <x v="1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x v="1465"/>
    <s v="Idle Thumbs was a podcast that ran for two years. People liked it, and we liked doing it. We want to bring it back, better than before."/>
    <x v="11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x v="1466"/>
    <s v="WAYO needs your financial support to operate in 2016. Help keep the creativity and ideas of the Rochester community on the radio!"/>
    <x v="194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x v="1467"/>
    <s v="We are a new Spanish language podcast telling uniquely Latin American stories."/>
    <x v="79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x v="1468"/>
    <s v="Destination DIY is a radio show &amp; podcast showcasing all kinds of creativity. Please help us make a new season of shows for your ears!"/>
    <x v="196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x v="1469"/>
    <s v="Get the inside edge on the stories that connect Americans to the world -- in your ear every week."/>
    <x v="26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x v="1470"/>
    <s v="Carlos Mena presents the CASAMENA Radio Hour Vol 1, a  2-CD Mix and Compilation featuring new and unreleased Deep and Afro house."/>
    <x v="15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x v="1471"/>
    <s v="Help improve the equipment, signal, and reach of 93.5 KNCE True Taos Radio, a new experiment in grassroots community media."/>
    <x v="261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x v="1472"/>
    <s v="A podcast about surprising struggles in early parenthood, created and hosted by award-winning author and radio producer Hillary Frank."/>
    <x v="31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x v="1473"/>
    <s v="Public Radio Project"/>
    <x v="15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x v="1474"/>
    <s v="We ended the Seattle Geekly podcast back in mid 2011, We've been thinking of bringing it back but we need help monetarily."/>
    <x v="9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x v="1475"/>
    <s v="We're raising money to create a 30-hour comedy marathon and an upcoming tour to celebrate our 10-year podcast anniversary."/>
    <x v="36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x v="1476"/>
    <s v="The Comedy Button is a brand new nerd pop culture podcast with weekly video sketches."/>
    <x v="12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x v="1477"/>
    <s v="WMSE, a community-funded radio station in Milwaukee, WI needs to replace its in-house digital studio to keep live music on the air."/>
    <x v="11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x v="1478"/>
    <s v="We are a team of multimedia reporters covering the global economy. We are going to make a t-shirt and tell the story of its creation."/>
    <x v="63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x v="1479"/>
    <s v="A former intelligence analyst/government transparency advocate talks to his colleagues about the past year's NSA revelations."/>
    <x v="183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x v="1480"/>
    <s v="The Stage at KDHX will be a beacon for artistic independence in the heart of the country, showcasing new artists and old favorites."/>
    <x v="63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x v="1481"/>
    <s v="This will be my first collection of short stories, written from ideas and scraps of ideas that I've had since I was a young child."/>
    <x v="1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x v="1482"/>
    <s v="Those who believe, call them Gods._x000a_Those who don't believe, call them aliens._x000a_Either way, you can't stop the war."/>
    <x v="1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x v="1483"/>
    <s v="When three social outcasts discover that Fictional characters are invading their world, they must form a team to stop this evil force."/>
    <x v="39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x v="1484"/>
    <s v="The mussings of an old wizard"/>
    <x v="13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x v="1485"/>
    <s v="Covenant Kept is a unique story that follows an ordinary woman through an extraordinary spiritual journey. Please help fund me."/>
    <x v="233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x v="1486"/>
    <s v="Follow the intimate and intense journey of a young woman's last moments of her unexpected death and journey to the continuance of life."/>
    <x v="22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x v="1487"/>
    <s v="A lover becomes an enemy when a line has been crossed. Torn between memories and reality, his mask of sanity is slipping."/>
    <x v="3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x v="1488"/>
    <s v="A blockbuster sci-fi adventure. What would you do if one day your life changed to beyond the imaginable?"/>
    <x v="36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x v="1489"/>
    <s v="My project is a novel, QUIET ENJOYMENT. It is a funny and serious story of one friend helping another deal with AIDS."/>
    <x v="1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x v="1490"/>
    <s v="Book ll of The Merlin Chronicles is ready to publish- just need that great cover art like Book l has: Kickstarter Book Cover Project"/>
    <x v="193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x v="1491"/>
    <s v="What do you get when you take outlaws, guns, gold and and old beagle in the old west? Adventure!"/>
    <x v="38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x v="1492"/>
    <s v="The Grym Brothers is a series about two brothers who are grim reapers, hunting down souls that canâ€™t or wonâ€™t move on the afterlife."/>
    <x v="23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x v="1493"/>
    <s v="Help illustrate the sequel to the bestselling _x000a_The Transylvania Flying Squad of Detectives"/>
    <x v="262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x v="1494"/>
    <s v="Help this story of the 1862 Confederate invasion of Maryland be published! It is to Sharpsburg as The Killer Angels is to Gettysburg."/>
    <x v="1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x v="1495"/>
    <s v="The Adventures of Penelope Hawthorne. Part One: The Spellbook of Dracone."/>
    <x v="13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x v="1496"/>
    <s v="Capturing the awe-inspiring magic of the likes of LoTR, Tainted Steel tells the story of one mans' struggle against Destiny."/>
    <x v="15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x v="1497"/>
    <s v="After 25 years apart, a father and son's reunion is less magical and more explosive as the revelations come out and the gloves come off"/>
    <x v="36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x v="1498"/>
    <s v="Is a dead body in her bar enough to make this cop return to the force? She tried to retire . . but can she? A page-turning crime novel."/>
    <x v="9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x v="1499"/>
    <s v="Coming soon, a new science fiction novel about human evolution and sorcery. In the near future, you are either forced to adapt or die"/>
    <x v="13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x v="1500"/>
    <s v="A young hero, sword play, epic tales, swamp monsters, a gang of thieves, and romance and betrayal. Forging your own destiny ain't easy."/>
    <x v="7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x v="1501"/>
    <s v="A hardcover book of surf, outdoor and nature photos from the British Columbia coast."/>
    <x v="263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x v="1502"/>
    <s v="Cosmic Surgery is a photo book, set in the not too distant future where the world of cosmetic surgery is about to be transformed"/>
    <x v="29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x v="1503"/>
    <s v="A self-published photobook starring the Puffin and the Gannet and the islands they live on; Skokholm Island (Wales) and Helgoland."/>
    <x v="192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x v="1504"/>
    <s v="A football photography book like no other about the 2014 World Cup in Brazil, by Ryu Voelkel."/>
    <x v="115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x v="1505"/>
    <s v="Michal Iwanowskiâ€™s photobook documents a 2,200 km solitary journey that echoes his grandfatherâ€™s daring escape from a PoW camp."/>
    <x v="194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x v="1506"/>
    <s v="A photographic book consisting of 36 colour photographs that explore Holden Lane High School in its final state."/>
    <x v="15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x v="1507"/>
    <s v="This project is for the production of a photobook at the culmination of a photo documentary that is known as &quot;It's Better In The Wind.&quot;"/>
    <x v="38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x v="1508"/>
    <s v="Destino tells the story of Central American migrants on the arduous trek across Mexico in pursuit of the American Dream."/>
    <x v="17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x v="1509"/>
    <s v="A photobook about climate change, natural catastrophes, and to what extent disaster management became part of our landscape."/>
    <x v="178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x v="1510"/>
    <s v="A unique insider 10-year photo-diary of rave culture-people-places. 1st edition sold out; new edition available in the USA &amp; Europe."/>
    <x v="194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x v="1511"/>
    <s v="A book that presents an account of my daughterâ€™s adoption through an examination of 19th-century &quot;hidden mother&quot; photographs"/>
    <x v="32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x v="1512"/>
    <s v="DC's top street photographers document the inauguration of Donald J. Trump -- 3 days that will rock a nation and change the world."/>
    <x v="8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x v="1513"/>
    <s v="An intimate portrait of Russian women in their private spaces by late photographer Andy Rocchelli published by Cesura."/>
    <x v="6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x v="1514"/>
    <s v="Racing Age is a documentary photography book about masters track &amp; field athletes of retirement age and older."/>
    <x v="31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x v="1515"/>
    <s v="Eyes as Big as Plates - The book! Featuring over 50 portraits, field notes and behind the scenes stories from seniors around the world."/>
    <x v="82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x v="1516"/>
    <s v="'Everything flows' - Heraclitus   // A visual poem on lifeâ€™s transitory nature, told through the lens of a contemporary nomad."/>
    <x v="73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x v="1517"/>
    <s v="THE WATCHERS is the first book of photos by Haley Morris-Cafiero.  It will contain the images from Wait Watchers and new photos."/>
    <x v="36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x v="1518"/>
    <s v="A photobook of Robin Schwartz's ongoing series with her daughter Amelia."/>
    <x v="36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x v="1519"/>
    <s v="A documentary photobook that captures the late 70s in evangelical America seen thru the eyes of a closeted and religious young man."/>
    <x v="7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x v="1520"/>
    <s v="A self-published photography book by Andrew Miksys from his new series about Belarus"/>
    <x v="102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x v="1521"/>
    <s v="STREET, a hard-bound book 9 1/2&quot;x 11&quot; 106 black and white photographs shot in New York City from 1975 through 1998."/>
    <x v="264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x v="1522"/>
    <s v="A stunning Smartphone enabled coffee table book based on Robyn Davidsonâ€™s legendary 1,700 mile camel trek across the Australian Outback"/>
    <x v="265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x v="1523"/>
    <s v="Monograph featuring PDX photographer Jake Shivery's 8x10 contact portraits; 1/2 plates and 1/2 extensive essay.  Approx. 9x12, 108 pgs."/>
    <x v="17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x v="1524"/>
    <s v="Limited edition split zine by photographers AdeY and Kersti K. 100 signed and hand numbered copies!"/>
    <x v="9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x v="1525"/>
    <s v="With content created in Iceland, Silver Hour is a book of photographs, journal entries, and drawings about light and the landscape."/>
    <x v="27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x v="1526"/>
    <s v="Landscapes &amp; human bodies; striking images from Jean-Paul Bourdier. What you see is real; no digital altering; all analog photography."/>
    <x v="165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x v="1527"/>
    <s v="Eight creatives visited Japan. This is a unique photo-book of their separate but collected experiences."/>
    <x v="8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x v="1528"/>
    <s v="A book of street photos from around Shibuya that I've made between 2011-2016."/>
    <x v="9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x v="1529"/>
    <s v="An empowering photo book that transforms hurtful experiences into strength and solidarity."/>
    <x v="266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x v="1530"/>
    <s v="A photobook made by 4-year-old Hawkeye Huey: National Geographic's youngest photographer and Rolling Stone's top 100 on Instagram"/>
    <x v="19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x v="1531"/>
    <s v="A street level, film, photographic representation of the character of the City of Roses, from a native Portlander's honest perspective."/>
    <x v="267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x v="1532"/>
    <s v="Award winning photography celebrating the artistry of geiko and maiko and the exquisite traditions of their Kyoto communities."/>
    <x v="1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x v="1533"/>
    <s v="This is an intimate story about a family, focusing on their love and strength in the face of mortality."/>
    <x v="101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x v="1534"/>
    <s v="The Art of Abandonment is an award winning photographic series that explores the beauty and history of our modern ruins."/>
    <x v="51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x v="1535"/>
    <s v="&quot;Small Steps are Giant Leaps&quot; is about reminding parents that to our kids this is a new and exciting world just waiting to be explored."/>
    <x v="23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x v="1536"/>
    <s v="Travel around the world on a backpacking trip 3 years in the making through a book with amazing photos and stories to over 60 countries"/>
    <x v="14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x v="1537"/>
    <s v="A Photobook about one of the most fascinating places on earth -     the sacred Mount Kailash in Tibet."/>
    <x v="14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x v="1538"/>
    <s v="I want to travel through the National Parks to take pictures of the little things, the &quot;missed&quot; things, that people overlook."/>
    <x v="39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x v="1539"/>
    <s v="Stunning hardcover coffee table book spanning over 25 years of music photography and stories in Marin County, CA by Bob Minkin"/>
    <x v="22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x v="1540"/>
    <s v="A series of large format film &amp; Polaroid images created to produce a hardcover book. All profits donated to Rain Forest Action Network."/>
    <x v="36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x v="1541"/>
    <s v="My Goal is to travel across Panama with my team and capture the beauty and wildlife throughout the canal."/>
    <x v="102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x v="1542"/>
    <s v="The photography project aims to show challenges &amp; successes of a  student attempting to continue his family beekeeping heritage."/>
    <x v="2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x v="1543"/>
    <s v="I plan to take pictures of the sunrise in the MidWest every day in 2015 and compile them in a slide show for distribution."/>
    <x v="268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x v="1544"/>
    <s v="My name is Travis LaFee, I live in beautiful McCall, Idaho. I wish to display the beauty of valley county by taking pics outdoors."/>
    <x v="28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x v="1545"/>
    <s v="&quot;He will not be a wise man who does not study human hearts!&quot;_x000a_Hope in natural art, creation!"/>
    <x v="9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x v="1546"/>
    <s v="Buy and maintain 6 acres of land in West Ireland as a Wildlife Refuge for an endangered species of native Raptor called the Hen Harrier"/>
    <x v="28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x v="1547"/>
    <s v="I have produced a limited number (100) of five 8x10 prints of mixed photography I would like to share with you."/>
    <x v="269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x v="1548"/>
    <s v="Beauty is in the eye of the beholder and I want to inspire conservation through color."/>
    <x v="176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x v="1549"/>
    <s v="A 2016 calendar collection of landscape and wildlife photographs from award winning photographer, Steve Marler."/>
    <x v="2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x v="1550"/>
    <s v="A photographic journal of a Costa Rican frog survey: recording the effects of habitat fragmentation on these charismatic amphibians."/>
    <x v="47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x v="1551"/>
    <s v="I can do it but help can't hurt. Sweet Montana photos like never seen before. Be a part of Randy Hoffman Photography and our activities"/>
    <x v="8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x v="1552"/>
    <s v="Help me spend this fall capturing autumnâ€™s spectacular season in detail so I can create high quality images for home dÃ©cor."/>
    <x v="27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x v="1553"/>
    <s v="This project is about exhibiting the raw beauty of the elements through highlining, surfing, fire spinning and rock climbing."/>
    <x v="12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x v="1554"/>
    <s v="I create art by photographing flowers/seeds i would love to buy my own camera/computer/Photoshop and restore my old shed into my studio"/>
    <x v="22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x v="1555"/>
    <s v="I am traveling the coastline of Maine and will be taking pictures of all the scenery and lighthouses in the area."/>
    <x v="47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x v="1556"/>
    <s v="To gather a collection of photographs for a coffee table book that displays the beauty of Canada's west."/>
    <x v="15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x v="1557"/>
    <s v="I have always been captivated by photography, Now I am trying to set up my own company and publish my pictures."/>
    <x v="3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x v="1558"/>
    <s v="A large 2016 wall-calendar (A3 when open) featuring 12 stunning photographs by Lucy Wood."/>
    <x v="47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x v="1559"/>
    <s v="The goal of this project is to provide scientific evidence of bigfoot in the North Cascades."/>
    <x v="36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x v="1560"/>
    <s v="I would like to share my landscape photographic travels of 2014 with more than just family an friends. 12 months of images."/>
    <x v="3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x v="1561"/>
    <s v="An illustrated retrospective of the journey from African to African American using a collection of fine art engravings &amp; photographs."/>
    <x v="3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x v="1562"/>
    <s v="My project is writing and illustrating a childrens book using my little Red Vespa to be able to obtain..yes a red scooter. The world calls to me!!"/>
    <x v="23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x v="1563"/>
    <s v="Unique book revealing my discoveries in the Empty Quarter of Oman. Collection of travel writing, poetry, artwork and science!"/>
    <x v="12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x v="1564"/>
    <s v="This is a book of art and poetry that highlights the highs and lows of a young 20 something coming to terms with her bipolar."/>
    <x v="3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x v="1565"/>
    <s v="Award-winning artists compete to have their art featured in the National Forests Passport Book depicting 9 Forest Regions of the US."/>
    <x v="23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x v="1566"/>
    <s v="Joe DeVito's first Art Book and original King Kong novellas available in both Limited and Deluxe Editions."/>
    <x v="11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x v="1567"/>
    <s v="Traveling to create a book of my photography! Help support my trip and buy a book! Also limited edition t-shirts and prints for sale!"/>
    <x v="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x v="1568"/>
    <s v="A world adventure to seek culture and inspiration through art. Putting a visual documentation of our journey into a book."/>
    <x v="31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x v="1569"/>
    <s v="to be removed"/>
    <x v="11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x v="1570"/>
    <s v="A Coloring Book of Breathtaking Beauties_x000a_To Calm the Heart and Soul"/>
    <x v="12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x v="1571"/>
    <s v="An inspiring photo book about an unique Caucasus Expedition by two backpackers - Erna Gaspar (photographer) &amp; Adrian Lorincz (writer)."/>
    <x v="271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x v="1572"/>
    <s v="So many brides want a country wedding, but where to start? Whether you want a barn or a tipi, this guide can help you plan your day."/>
    <x v="3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x v="1573"/>
    <s v="This is a first-of-its-kind 12&quot;x12&quot; trading card coffee table book featuring over 100 cards celebrating the awesomeness of Canada"/>
    <x v="7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x v="1574"/>
    <s v="BLK/MTL's Illustrated Works 100's of Hi-Res Pics ft. Custom Artist Carmine Diaz's popular Paintings packed into 1 Coffee table Art Book"/>
    <x v="3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x v="1575"/>
    <s v="A stunning, limited-edition photography book displaying the colorful and exotic marine life in the waters along the Channel Islands"/>
    <x v="3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x v="1576"/>
    <s v="For the publication of my first 3 books: an Art book, a graphic novel, and a coloring book"/>
    <x v="1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x v="1577"/>
    <s v="I've been putting together a portfolio of fine abstract photography of the highest quality, color, and design. A vision of beauty!"/>
    <x v="3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x v="1578"/>
    <s v="2 artists, 1 month, 1 laptop, minimum wage, plenty of coffee proving a transmedia production worth noticing doesn't need a million dollar budget."/>
    <x v="272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x v="1579"/>
    <s v="'Compilation of visual and literary art through fine art photography, graphic art, and poetry."/>
    <x v="27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x v="1580"/>
    <s v="Creating my 2nd book depicting the people and places in Brevard County w/current images + traveling to obtain new ones."/>
    <x v="257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x v="1581"/>
    <s v="Photographic canvas prints depicting different scenes from around the globe, including local images taken in Sussex England."/>
    <x v="28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x v="1582"/>
    <s v="I create canvas prints of images from in and around New Orleans"/>
    <x v="28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x v="1583"/>
    <s v="I am a photographer who is inspired by the original Jules Verne story. I will make a thousands of photo and video materials for You."/>
    <x v="22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x v="1584"/>
    <s v="25 Kansas State Parks in the next year. What a great adventure to take together. Join me. Together we can photo this beautiful state."/>
    <x v="38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x v="1585"/>
    <s v="We've explored some of the most amazing places in New Zealand and can't think of a better way to share our experiences than a photo :)"/>
    <x v="13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x v="1586"/>
    <s v="Show the world the beauty that is in all of our back yards!"/>
    <x v="15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x v="1587"/>
    <s v="Aerial Photographs of Historical Structures and Landmarks across the US. Experience the Antique structures from the most Unique Angles!"/>
    <x v="51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x v="1588"/>
    <s v="Southeast Texas as seen through the lens of a cell phone camera"/>
    <x v="274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x v="1589"/>
    <s v="I want to be able to have my own photography inside a canvas and have it be displayed everywhere."/>
    <x v="38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x v="1590"/>
    <s v="Discover Italy through photography."/>
    <x v="127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x v="1591"/>
    <s v="Hi, my name is CiarÃ¡n May &amp; i'm a photographer from Co Fermanagh, Ireland. With your support  we can bring this wonderful book to life."/>
    <x v="32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x v="1592"/>
    <s v="A portfolio collage of beautiful pictures of authentic Pittsburgh locations and scenery."/>
    <x v="251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x v="1593"/>
    <s v="A trip to fulfill a dream of capturing the wonders and history of ancient Italy in person."/>
    <x v="29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x v="1594"/>
    <s v="I photograph my love of New Orleans, create canvases and share those memories with you."/>
    <x v="28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x v="1595"/>
    <s v="To make a coffee table book,  displaying civil war battlefields and forts,  taken at the same time of year the battles were fought."/>
    <x v="57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x v="1596"/>
    <s v="London is beautiful. I want to create a book of stunning images from in and around our great city"/>
    <x v="53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x v="1597"/>
    <s v="We're starting up a new an improved way to do vacation rental management, but we need some funding to kick start it!"/>
    <x v="36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x v="1598"/>
    <s v="I want to get our there and expand my photography skills and take a trip to Tornado alley to get more shots of storms and hopefully to"/>
    <x v="134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x v="1599"/>
    <s v="A London photographer trekking 5,895m up Africa's Mount Kilimanjaro to pursue and enrich a career."/>
    <x v="2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x v="1600"/>
    <s v="I plan to document volunteer work on an organic farm in rural India, and photograph the people and places I encounter during the trip."/>
    <x v="1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x v="1601"/>
    <s v="We're so close to releasing our long-awaited debut album! A little help will go a long way... let's do this!"/>
    <x v="3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x v="1602"/>
    <s v="We need the help of fans of both music and film alike to help us create our collective vision for this song."/>
    <x v="15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x v="1603"/>
    <s v="An exercise in the wild and dangerous world of solo musicianship by Maxwell D Feinstein."/>
    <x v="13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x v="1604"/>
    <s v="Kentucky Knife Fight is making a music video for the release of their new song, &quot;Love the Lonely.&quot; Raising money for production costs."/>
    <x v="7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x v="1605"/>
    <s v="A Band of Orcs needs gas, tires &amp; tags to get to GenCon Indy for the debut of their 28 mm gaming miniatures and historic live concert!"/>
    <x v="12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x v="1606"/>
    <s v="The Scurvies, an independent punk rock 'n' roll band are recording a new album to be released on vinyl and CD, on their very own label."/>
    <x v="6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x v="1607"/>
    <s v="The world's only all-Asian American dance rock band, The Slants, needs a bus to tour cons, shows, and festivals."/>
    <x v="3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x v="1608"/>
    <s v="The Devil &amp; Me's Debut album, &quot;...It's Not A Dream&quot;, featuring 9 original, Hard Rock songs."/>
    <x v="38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x v="1609"/>
    <s v="Still the Sky's Limit is finishing their first full length album and going on a full US tour, and WE NEED YOUR HELP!"/>
    <x v="15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x v="1610"/>
    <s v="So The Story Goes is the upcoming album from &quot;Just Joe&quot; Altier."/>
    <x v="13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x v="1611"/>
    <s v="Skelton-Luns CD/7&quot; No Big Deal."/>
    <x v="134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x v="1612"/>
    <s v="Help us achieve our goal to get our van repaired, gassed up, and road-ready for our winter tour!"/>
    <x v="2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x v="1613"/>
    <s v="Ghosts and Paper Hearts are getting ready to release their new EP and we want it to be sent everywhere. Help us out PLEASE!!!!!"/>
    <x v="28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x v="1614"/>
    <s v="We are going into the studio this June/July to begin our New Album. Pre-order the CD &amp; join us as we present The Greatest Show Alive."/>
    <x v="1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x v="1615"/>
    <s v="We are Reno Divorce!! Here is a taste of our upcoming release and we invite you to be a part of it."/>
    <x v="6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x v="1616"/>
    <s v="HELP! We don't have much time.....Join Aly Jados in making her new EP a reality before the world ends!!!!"/>
    <x v="3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x v="1617"/>
    <s v="The Coffis Brothers &amp;The Mountain Men are recording a brand new full length record."/>
    <x v="39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x v="1618"/>
    <s v="Janus Word combines hard rock with melodic acoustic music for a unique and awesome sound."/>
    <x v="15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x v="1619"/>
    <s v="Creating a live show experience that does justice to the musicianship and time spent rehearsing.  Help us weave this sonic tapestry!"/>
    <x v="15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x v="1620"/>
    <s v="Kickstarting my music career with 300 hard copy CDs of my first release."/>
    <x v="28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x v="1621"/>
    <s v="Its long over due! Help us fund our debut album! We need all our friends and fans support on this! Lets make it happen!"/>
    <x v="1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x v="1622"/>
    <s v="Join in PrincessFrank's conquest of the Rock&amp;Roll kingdom! Pledge your support and help him claim the throne of Rock!"/>
    <x v="275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x v="1623"/>
    <s v="We play covers of mod and ska classics to enthusiastic crowds. Now we want to leave our own original mark on mod musical history."/>
    <x v="47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x v="1624"/>
    <s v="Joey De Noble is raising money to help record his latest music, and he wants YOU to be a part of it!"/>
    <x v="28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x v="1625"/>
    <s v="Progressive metal band Redemption is preparing to film its second live DVD at the Progpower festival in Atlanta, GA in September, 2012."/>
    <x v="51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x v="1626"/>
    <s v="Help Christian Rock Band &quot;The Protest&quot; fund their new album and further their mission of positively impacting lives."/>
    <x v="6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x v="1627"/>
    <s v="River of Thorns is a recording duo based in southeast Michigan.  We're releasing a great sounding cd recorded in a tiny home studio!"/>
    <x v="13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x v="1628"/>
    <s v="Original Jewish rock music on human relationships and identity"/>
    <x v="23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x v="1629"/>
    <s v="Help Off The Turnpike release new music, and set fire to everything!"/>
    <x v="12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x v="1630"/>
    <s v="Inspired by the legacy of Tex Tucker, Golden Grenade is setting out to record their first CD with heavy hearts and intense purpose."/>
    <x v="23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x v="1631"/>
    <s v="We're putting together our next studio album, and we want you to be a part of it. Check out the video for some clips from the studio."/>
    <x v="3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x v="1632"/>
    <s v="Hey everyone! If you don't already know, we're Culprit, a 4-piece rock band from Los Angeles &amp; we are in dire need of a new tour van!"/>
    <x v="23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x v="1633"/>
    <s v="We are a four piece rock band that has played shows in and around NYC including Mercury Lounge.  Two of our members are now in LA."/>
    <x v="3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x v="1634"/>
    <s v="Recording Debut  Album w/ Producer Ikey Owens from Free Moral Agents/ The Mars Volta"/>
    <x v="13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x v="1635"/>
    <s v="TWO will be recording their next album, MOUNTAINS, in July and need your help to make their vision a reality. Many perks are available!"/>
    <x v="13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x v="1636"/>
    <s v="Butch County is a hard rockin bunch of girls and boy-girls from Austin.  Help us show San Francisco  Pride how we do it in Texas!"/>
    <x v="37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x v="1637"/>
    <s v="We (the band Sunset) has been invited to play in Philadelphia.   Help us get there and you will receive special prizes."/>
    <x v="2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x v="1638"/>
    <s v="Avenues will be going in to the studio to record a new EP with Matt Allison!"/>
    <x v="28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x v="1639"/>
    <s v="We've written the music and now it's time to record. We're excited to work with Nic at Different Fur studios but we need your help!"/>
    <x v="4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x v="1640"/>
    <s v="We are a friendly neighborhood electronic pop duo from Los Angeles. We want to shoot a music video for a song from our debut album."/>
    <x v="44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x v="1641"/>
    <s v="Music Video For Upbeat and Inspiring Song - Run For Your Life"/>
    <x v="3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x v="1642"/>
    <s v="Pop Garden Radio Presents: The Rock on the Road Tour Season 2 CD. 23 great Pop tracks from independent Pop artists."/>
    <x v="38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x v="1643"/>
    <s v="This Is All Now is putting out a brand new record, and we need YOUR help to do it!"/>
    <x v="1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x v="1644"/>
    <s v="Be a part of helping Singer/Songwriter Kevin Wood bring his 3rd Album &quot;Out Among The Wolves&quot; from the studio to you!"/>
    <x v="3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x v="1645"/>
    <s v="&quot;All I Have is filled with soaring pianos and bright guitars; heartfelt songs coupled with intuitive melodic compositions&quot;"/>
    <x v="1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x v="1646"/>
    <s v="Album 3 funds.We have 13 amazing songs ready to go . a fantastic engineer to mix them, James Aparicio(Depeche Mode/Liars.We need you xx"/>
    <x v="13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x v="1647"/>
    <s v="Grammy Pop Soul Artist Jaysin is raising funds to make the most EPIC Music Video ever and he wants to PUT YOU IN IT!"/>
    <x v="1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x v="1648"/>
    <s v="We've finished recording our debut LP &quot;Wide Awake&quot; and would love to have it pressed on vinyl, but we need your help"/>
    <x v="98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x v="1649"/>
    <s v="This is it! The new Sam Lyons album #3. Help me make it happen by pledging today - pre-order the CD and other cool stuff right here."/>
    <x v="276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x v="1650"/>
    <s v="Help me record a CD that uses pop styling to give a fresh sound to ancient wisdom from scripture!"/>
    <x v="13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x v="1651"/>
    <s v="Pop/Alternative/Classical/Electronic artist Dakota Lillie is making a music video for the opening track on his album &quot;The Dream&quot;"/>
    <x v="13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x v="1652"/>
    <s v="A stunning musical story, telling of the triumphs and struggles we experience through our relationships with life, friends and lovers."/>
    <x v="37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x v="1653"/>
    <s v="On 4/26, The Narrative will head out on their 1st full US tour with Eisley and aim to raise $7,500 to cover tour expenses. "/>
    <x v="1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x v="1654"/>
    <s v="i have 3 new, killer songs that i must record immediately. i can certify the lethal-ness of the songs. these may be my best songs yet!"/>
    <x v="184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x v="1655"/>
    <s v="Berklee College of Music student, Meg Porter needs YOUR help to fund her very first EP!"/>
    <x v="15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x v="1656"/>
    <s v="The making of a quality, full length album journeying through a pop/folk/rock/americana sound_x000a_noisetrade.com/jaredmitchellmusic"/>
    <x v="51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x v="1657"/>
    <s v="The long anticipated debut album from singer/songwriter Lynette will be recorded this June in Nashville! You can help make it happen!"/>
    <x v="31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x v="1658"/>
    <s v="I've had numerous song ideas spinning around in my head for years now, please help me get them out- into a studio and into your homes!"/>
    <x v="12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x v="1659"/>
    <s v="The long awaited Christmas EP is in session! We need your help to get it professionally mixed, produced and manufactured."/>
    <x v="2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x v="1660"/>
    <s v="Vogliamo realizzare un risotto fragole e champagne e condividerlo con i nostri fan. Faremo il risotto durante un concerto casalingo."/>
    <x v="277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x v="1661"/>
    <s v="I am excited to present my debut pop project Kyana!_x000a_Piano and vocal sounds embedded in sophisticated, bold arrangements &amp; brisk beats"/>
    <x v="278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x v="1662"/>
    <s v="I am a singer/songwriter from Miami Beach working on my first fully produced album entitled &quot;Illusion&quot;. Support independent music!!"/>
    <x v="6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x v="1663"/>
    <s v="music is as important to the eyes as it is to the ears. help bring ghost to life in front of your eyes."/>
    <x v="28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x v="1664"/>
    <s v="Korean-American Soprano Grace's Debut Album - coming up in June 2012. Come and be part of this exciting project!"/>
    <x v="3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x v="1665"/>
    <s v="Simply Put is recording our debut album and needs to raise funds for studio time, printing and possibly the start of a sound system.  "/>
    <x v="8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x v="1666"/>
    <s v="Play a KEY role in Venus On Fire's success - Working with a World Class Producer to make a memorable EP."/>
    <x v="3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x v="1667"/>
    <s v="I am so excited to be recording my debut EP called &quot;A Sign of Weakness&quot; as well as shooting a music video for the title track!"/>
    <x v="104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x v="1668"/>
    <s v="Making my debut EP &quot;Words Left In My Mind&quot; with the help of Kickstarter and all you awesome people! Thanks for the support!!"/>
    <x v="6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x v="1669"/>
    <s v="Hi guys! I'll be recording a 6-7 song EP this summer and I need your help to make it happen! _x000a_Any support is appreciated!"/>
    <x v="13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x v="1670"/>
    <s v="We are ready to record our first album, but we need your help to make it a reality. Be an active part in producing this record and you'll be rewarded!"/>
    <x v="28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x v="1671"/>
    <s v="I am seeking funding in order to help take my music from a hobby to a career."/>
    <x v="13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x v="1672"/>
    <s v="Sweet, sweet harmonies from Portland Oregon's premiere high school women's a cappella group."/>
    <x v="18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x v="1673"/>
    <s v="After our exciting mixing session at the Wilco loft, we're ready to master and press vinyl for The Astronomer's newest record!"/>
    <x v="19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x v="1674"/>
    <s v="This is my biggest project YET! The songs are recorded &amp; I need your help to package &amp; promote this music. Let's finish this together!"/>
    <x v="1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x v="1675"/>
    <s v="The Great Party is releasing their debut album. Here's your chance to be a part of it!"/>
    <x v="28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x v="1676"/>
    <s v="Help fund Bridge 19's tour in support of their first duo record, to be released in May 2012."/>
    <x v="9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x v="1677"/>
    <s v="It's time to record my new album. Studio, musicians and arranger are ready, are you coming on this journey with me?"/>
    <x v="12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x v="1678"/>
    <s v="Help me make an amazing music video so that I can take my music to the next level and get a manager!"/>
    <x v="15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x v="1679"/>
    <s v="Your ticket for an adventure in STEREOPHONIC, INTERSTELLAR  HI-FIDELITY_x000a_w/ your crooning Star-Captain, Jody Mulgrew. Pre-Order Today."/>
    <x v="13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x v="1680"/>
    <s v="Working Musician dilemma #164: how the taxman put Kick the Record 2.0 on hold"/>
    <x v="28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x v="1681"/>
    <s v="Slugs &amp; Bugs is making TWO NEW Sing the Bible CDs in 2017, with Scripture songs all about Jesus - His words, His life, and His mission."/>
    <x v="99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x v="1682"/>
    <s v="Christian singer-wongerwriter searching for funding to record CD of original Christian music."/>
    <x v="12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x v="1683"/>
    <s v="Rendre tÃ©moignage de ce que Dieu fait chaque jour pour moi et venir en  aide  aux autres, c'est  mon but."/>
    <x v="8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x v="1684"/>
    <s v="New Music from Marty Mikles!  A new EP all about God's Goodness &amp; Mercy."/>
    <x v="6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x v="1685"/>
    <s v="My name is Brad Dassey.  I've been composing and making music for 18 years now.  I want to get my music out there even further."/>
    <x v="18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x v="1686"/>
    <s v="I will transcribe, into Western musical notation and Romanized transliteration, the complete Torah as sung in the Ashkenazic tradition."/>
    <x v="1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x v="1687"/>
    <s v="Be a part of bringing &quot;YOU SAY SPEAK WE SAY MOVE&quot; into existence with FIKE. This is our first album since moving back to Baton Rouge!"/>
    <x v="3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x v="1688"/>
    <s v="Professionally recording a worship and contemporary Christian music album that connects to people and connects their heart to God."/>
    <x v="23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x v="1689"/>
    <s v="Praising the Living God in the second half of life."/>
    <x v="262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x v="1690"/>
    <s v="Our newest project! We are hard at it trying to bring music that uplifts the spirit, and tells a story of life-changing love."/>
    <x v="3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x v="1691"/>
    <s v="TUV Online is making highly effective vocal training available &amp; affordable to churches, worship leaders and singers around the world!"/>
    <x v="11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x v="1692"/>
    <s v="After 3 years.....It's time for some new music! Album #2 is in motion and I can't wait to share it with all of you!"/>
    <x v="1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x v="1693"/>
    <s v="Creating and playing music is what i love. I long to produce &amp; release fresh, raw and relevant songs that come straight from the heart."/>
    <x v="9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x v="1694"/>
    <s v="Hey all I'm building out my Christian Recording studio in a new building. I have the building but lack the funds to build it out!!!"/>
    <x v="3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x v="1695"/>
    <s v="We are the Preacher's Daughters &amp; recording a HYMNS CD with our unique vocal duo &amp; interwoven Cello. Hymns in a fresh, beautiful way."/>
    <x v="14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x v="1696"/>
    <s v="I was dying. No will to live. Angel spoke to me. Changed my life. Help me to Share the message with the world. My life changing story."/>
    <x v="82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x v="1697"/>
    <s v="You can help create an awesome new worship album and in return get exclusive rewards ONLY for backers of this project."/>
    <x v="78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x v="1699"/>
    <s v="Friends! Will you help me create a new worship album??! I want this album to give God the worship he deserves and draw people to Him."/>
    <x v="279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x v="1700"/>
    <s v="My debut full-length album. This album will be a new direction as we hope to capture the worship that happens when you're at camp."/>
    <x v="22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x v="1701"/>
    <s v="The passion I have for music is intense, super natural and uniquely divine.The encompassing vibe of a great song dressed in great beat"/>
    <x v="28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x v="1702"/>
    <s v="I can do all things through christ jesus"/>
    <x v="281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x v="1703"/>
    <s v="I would love for you to be a part of helping me raise money for music and video production to launch my first Worship album!"/>
    <x v="1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x v="1704"/>
    <s v="We want to record an album of popular praise &amp; worship songs with our own influence and style."/>
    <x v="13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x v="1705"/>
    <s v="An instrumental album that ranges from hymns to contemporary music. All the music is recorded by myself."/>
    <x v="13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x v="1706"/>
    <s v="Unsere &quot;Aufgabe&quot; ist es, fÃ¼r Christen da zu sein die keiner Gemeinde angehÃ¶ren. Zudem spielt Lobpreis eine Zentrale Rolle."/>
    <x v="62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x v="1707"/>
    <s v="We exist to proclaim the love of Christ through music! Partner with our ministry and help us spread God's love with a new studio album!"/>
    <x v="1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x v="1708"/>
    <s v="A debut album for the New Gate Church's praise team; making a cd filled with original songs from a team of misfits with 1 goal in mind"/>
    <x v="39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x v="1709"/>
    <s v="A project to set psalms to music. The psalms are taken from the English Standard Version (ESV) of the Bible."/>
    <x v="257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x v="1710"/>
    <s v="We want to create a gospel live album which has never been produced before."/>
    <x v="1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x v="1711"/>
    <s v="&quot;Redemption&quot; is a multi-cultural worship album aimed at giving you an 'around-the-world' experience of Jesus-focused worship."/>
    <x v="3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x v="1712"/>
    <s v="Recording/equipment for MCM - a team of musicians who will help your local musicians to hold your own Cowboy Church with Gospel Music"/>
    <x v="1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x v="1713"/>
    <s v="This music project is a compilation to my up-coming book UNCOVERED ME, I need your support to help me go to New York and complete it."/>
    <x v="9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x v="1714"/>
    <s v="Change the world. Music should be more fun, positive, and compassionate. What goes into your ears is important- same for your kids."/>
    <x v="31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x v="1715"/>
    <s v="Kimberly Stokes the daughter of Elder Baby Stokes Jr, of Bibleway C.O.G.I.C, is currently working on a EP. She is sharing her heart"/>
    <x v="1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x v="1716"/>
    <s v="New Twin Cities based Gospel Chorus and music ministry. Join us as we grow and support this exciting mission with our launch Feb 11th!!"/>
    <x v="13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x v="1717"/>
    <s v="Our first record created to reach, inspire, and ultimately express the love of Jesus to our generation."/>
    <x v="282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x v="1718"/>
    <s v="A melody for the galaxy."/>
    <x v="19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x v="1719"/>
    <s v="Building the foundation for a great work! Join us on our journey to bring a fresh approach to ministry through song and testimony!"/>
    <x v="23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x v="1720"/>
    <s v="Justin and Elly Heckel just finished recording their Debut Album and need your help to release it to the rest of the World!"/>
    <x v="23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x v="1721"/>
    <s v="Heavens calling is an album for people all over the world in need of a healing for the soul, positive mindset and total prosperity"/>
    <x v="1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x v="1722"/>
    <s v="I am raising money to leave a legacy for the DC Gospel Stars and preserve this art form for music lovers of this style."/>
    <x v="283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x v="1723"/>
    <s v="We are a vocal group from the Northwest looking to create a gospel, jazz, a cappella ablum and would love the support of music lovers."/>
    <x v="3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x v="1724"/>
    <s v="We are just some guys who Love the Lord and want to share our personal experiences of what GOD has done for us through our music."/>
    <x v="12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x v="1725"/>
    <s v="Christian band signed to VECA Records to release their debut album in Spring 2015.  This ministry is relying on faith-based donations."/>
    <x v="62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x v="1726"/>
    <s v="Amanda Joy Hall's sophomore album, &quot;Every Day&quot;. Release expected July 2014"/>
    <x v="115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x v="1727"/>
    <s v="Please help fund my second Prophetic Guitar album. Be a part of a pioneering and groundbreaking sound released from Heaven."/>
    <x v="9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x v="1728"/>
    <s v="Be in God's presence through instrumental covers of hymns. Help me build a home studio to freely distribute this album."/>
    <x v="21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x v="1729"/>
    <s v="A few years back, I was inspired to write some songs, turned out the messages are real but a little scary, I need help to produce."/>
    <x v="3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x v="1730"/>
    <s v="Hello, I am raising money to fund my first solo Album.  This project is my testimony that God is truly our shelter in the storm."/>
    <x v="9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x v="1731"/>
    <s v="We are a Christin Worship band looking to midwest tour. God Bless!"/>
    <x v="28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x v="1732"/>
    <s v="This event will be free to the public with approximately 20 Christian vocalist and choirs from several genres. Rock,Blue Grass,Hip Hop."/>
    <x v="23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x v="1733"/>
    <s v="I am trying to share the music I am blessed to have written. https://www.johncox4.com or https://reverbnation.com/johncox4"/>
    <x v="3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x v="1734"/>
    <s v="This is a double venture project. I have finished a new manuscript and currently working on creating a Christian rap CD."/>
    <x v="37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x v="1735"/>
    <s v="RainSong is letting my buy a discounted guitar. I will use this to offer my talents to the ministry programs I'm a part of."/>
    <x v="28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x v="1736"/>
    <s v="A unique meditative album reflecting on the life of Christ, inviting Him into your presence"/>
    <x v="9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x v="1737"/>
    <s v="An instrumental project in which all songs are incorporated around the healing power of our God. Used for times of prayer &amp; devotion"/>
    <x v="23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x v="1738"/>
    <s v="Music that inspires and gives hope for overcoming and change. And it is good music."/>
    <x v="1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x v="1739"/>
    <s v="HELP US RECORD -- SWEET LOVE -- Listen to this sped up ROUGH version and be sure and check out the unique REWARDS ---"/>
    <x v="28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x v="1740"/>
    <s v="I recently recorded a new single. With your help I can return to the studio. Would you like to be part of my next worship project?"/>
    <x v="9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x v="1741"/>
    <s v="A photo journal documenting my experiences and travels across New Zealand"/>
    <x v="38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x v="1742"/>
    <s v="Clark &amp; Addison: A Wrigley Field Photography Book that would be the perfect addition to your sports collection, office or coffee table!"/>
    <x v="13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x v="1743"/>
    <s v="Visual documentation of the endangered IÃ±upiat language, captured in the form of a printed photography book."/>
    <x v="12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x v="1744"/>
    <s v="This book is the embodiment of my passion for water &amp; photography, which I hope will inspire you to pick up your camera and explore."/>
    <x v="62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x v="1745"/>
    <s v="A Guidebook to the Coolest Places and Things About Detroit by The Nain Rouge, or Red Gnome, Detroit's oldest and coolest resident."/>
    <x v="39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x v="1746"/>
    <s v="Photo-documenting the refugees of France. Witnessing their humanity. Exploring the common threads of what it means to live at the Edge."/>
    <x v="36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x v="1747"/>
    <s v="A beautiful, limited edition, photobook about the story of the last year of my mother's life, to be published by Dewi Lewis."/>
    <x v="7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x v="1748"/>
    <s v="Telling the story of the city through remarkable people who live in Vancouver today."/>
    <x v="63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x v="1749"/>
    <s v="Help me fund the production run of my first book by local Photographer Sandro Ortolani."/>
    <x v="284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x v="1750"/>
    <s v="A book of portraits and histories making LGBT (Lesbian, Gay, Transgender, Bisexual) loving relationships visible, normal, and accepted."/>
    <x v="1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x v="1751"/>
    <s v="Photographs and stories culled from 10 years of road trips through rural Greece"/>
    <x v="3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x v="1752"/>
    <s v="A little book of calm, in picture form, that will soothe the soul and un-furrow the brow."/>
    <x v="38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x v="1753"/>
    <s v="A friend or fiend? To me he is both, this is his story - in his words, out of his mind, in my photos and straight in to your hearts!"/>
    <x v="36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x v="1754"/>
    <s v="A photography publication that looks behind the myths, clichÃ©s and fairytales that surround Ottawa, the capital of Canada."/>
    <x v="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x v="1755"/>
    <s v="For about a year I've been taking pictures while walking around the block with my dog. Want to publish a ebook of what I captured."/>
    <x v="251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x v="1756"/>
    <s v="214 is a photobook about the local hip hop culture in Dallas, Texas between 2012 and 2014 by photographer, Mariah Tyler."/>
    <x v="62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x v="1757"/>
    <s v="I want to create a self published photo art book on the topic of the resurgence of femininity."/>
    <x v="1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x v="1758"/>
    <s v="Yashica TLRs (Twin Lens Reflex) history cards are a cool way to present Yashica TLR collections in a fun way: by playing cards. Enjoy!"/>
    <x v="28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x v="1759"/>
    <s v="Death Valley will be the first photo book of Andi State"/>
    <x v="1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x v="1760"/>
    <s v="Thank you all so much for your pledges! We reached the goal! To continue supporting or for any questions email arisjerome@gmail.com"/>
    <x v="1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x v="1761"/>
    <s v="A hardcover photobook telling the naked truth of a young photographers journey."/>
    <x v="213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x v="1762"/>
    <s v="Project rewards $25 gets you 190+ digital images"/>
    <x v="213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x v="1763"/>
    <s v="Hardcover photo book featuring bold, beautiful, confident models and coffee tables in outrageous juxtaposition with the backgrounds."/>
    <x v="14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x v="1764"/>
    <s v="Individual sportspeople are masters of their own destiny. This book is a gritty behind the scenes look at boxers striving for success"/>
    <x v="34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x v="1765"/>
    <s v="Everyday I meet new people and everyday I learn a new story. These are the most popular of those stories from the first year of OTWISI."/>
    <x v="78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x v="1766"/>
    <s v="I want to create a beautiful book which documents the Melbourne music scene."/>
    <x v="15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x v="1767"/>
    <s v="A photographic search for the true meaning of pride for ones country during the World Cup"/>
    <x v="1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x v="1768"/>
    <s v="My goal is to create a catalog of farm-to-table recipes with stunning images from restaurants and farms in the southwest."/>
    <x v="1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x v="1769"/>
    <s v="To create a publication, and exhibition documenting the collection of Jamie Ross, longtime collector of Navajo Textiles"/>
    <x v="79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x v="1770"/>
    <s v="Auto-Archives non-profit library will publish a book of previously unseen 60s and 70s motor racing images by photographer Peter Darley."/>
    <x v="142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x v="1771"/>
    <s v="Photographic book on the historic oil region of Pennsylvania where Edwin Drake drilled the well that started the modern oil industry."/>
    <x v="285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x v="1772"/>
    <s v="A photobook and a short documentary film telling the story of Holocaust in Northwestern Lithuania"/>
    <x v="62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x v="1773"/>
    <s v="True Faith is a book about the true story of Ed Stilley and his promise to God to make instruments and give them to children for free."/>
    <x v="11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x v="1774"/>
    <s v="A photo book of the artist's present and future portraits from 2013 to 2015, including actor and human rights activist George Takei."/>
    <x v="3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x v="1775"/>
    <s v="Rarely seen images of Muhammad Ali in his prime as he trained in Miami Beach at the famous 5th Street Gym in the early 70s"/>
    <x v="286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x v="1776"/>
    <s v="A documentation of the implications of hedonistic architectural ventures in Dubai, the fastest growing city on the planet."/>
    <x v="1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x v="1777"/>
    <s v="Photobook â€˜All along the Control Towerâ€™ by Theo and Frans Barten. Photos of more than 50 disused WW2 Control Towers in the UK."/>
    <x v="225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x v="1778"/>
    <s v="This book combines portraits of Cuban life and and society with quotes from a diverse group of Cubans that live in Cuba now."/>
    <x v="63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x v="1779"/>
    <s v="Publication of an award-winning photographic series that explores the endless and beautiful dance between creation and destruction."/>
    <x v="34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x v="1780"/>
    <s v="It is time to recognize and give to the indigenus groups the credit they deserve. It is time to understand where we come from."/>
    <x v="11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x v="1781"/>
    <s v="A photobook of the US presidential election from a citizen's point of view, showing the major conventions, rallies, and election day."/>
    <x v="62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x v="1782"/>
    <s v="I am traveling across the entire USA documenting cocktail culture to publish a stunning hard cover photo book of the resulting work."/>
    <x v="19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x v="1783"/>
    <s v="My Buddy Spirit and I, Ara, camping full time camera on hand for a bit over nine years. &quot;Hue of my Vision&quot; is our Photo Book."/>
    <x v="79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x v="1784"/>
    <s v="I want to publish my first photo book and make prints based on a series of rooftop cityscapes I took in 2014 of the city that I love."/>
    <x v="1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x v="1785"/>
    <s v="A book about a school bus converted into a living space, and the adventure shared by friends on its maiden voyage."/>
    <x v="95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x v="1786"/>
    <s v="A photo book that shows a timeless trip from Portugal to Sri Lanka in a subjective point of view through an old Hasselblad objective."/>
    <x v="168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x v="1787"/>
    <s v="Raising awareness to the effects of global warming through photographs of the high mountains of Peru."/>
    <x v="3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x v="1788"/>
    <s v="A photo book celebrating Goths, exploring their lives and giving an insight into what Goth is for them."/>
    <x v="62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x v="1789"/>
    <s v="I want to create a portfolio to show all the aspects of the adrenaline filled game of paintball. Focusing on tournament players"/>
    <x v="6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x v="1790"/>
    <s v="70 years of incredible photography sits patiently in old film sheet boxes, waiting for a return to relevance."/>
    <x v="287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x v="1791"/>
    <s v="For the love of street photography and the beauty of traditional cultures in southern Italy."/>
    <x v="9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x v="1792"/>
    <s v="In 1970 Helaine Garren shot a series of images at Bensingerâ€™s Pool Hall in Chicago, Illinois."/>
    <x v="31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x v="1793"/>
    <s v="The beginning of a long term project to document life of the Karen ethnic group on the border of Thailand and Burma."/>
    <x v="9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x v="1794"/>
    <s v="&quot;Venus as Menâ€ is a book about beauty of masculine nude. Is a reflection about men as a sensitive and sensual being and gender equity."/>
    <x v="7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x v="1795"/>
    <s v="A photography book documenting the impact of the ISAF mission on the Afghan people of Mazar-e Sharif."/>
    <x v="89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x v="1796"/>
    <s v="Kenema is a stunning portrait photography book by British Photographer, Peter Dibdin, capturing community life in Kenema, Sierra Leone."/>
    <x v="266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x v="1797"/>
    <s v="A photography book that serves as a call to action for Congress to stand up for survivors of domestic and sexual assault."/>
    <x v="3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x v="1798"/>
    <s v="A photographic series on Mexican cowboys that I want to have published as a fine art book that will also include cowboy poetry."/>
    <x v="194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x v="1799"/>
    <s v="The UnDiscovered Image, a monthly publication dedicated to photographers."/>
    <x v="23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x v="1800"/>
    <s v="Shot over 3 years in the U.K &amp; U.S, and featured in press worldwide, we need your help to back the highly anticipated Sikh Project book"/>
    <x v="288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x v="1801"/>
    <s v="Get involved in Come, Bring, Punish, a new photo book by Ewen Spencer, documenting the European Ballroom scene and the life around it"/>
    <x v="73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x v="1802"/>
    <s v="Inner Darkness turned into a photobook. Personal work i shot during my recovery...in Berlin."/>
    <x v="8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x v="1803"/>
    <s v="Photographs capture fleeting experiences, where childhood is our past and adulthood is our future. In between. On the verge."/>
    <x v="178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x v="1804"/>
    <s v="A beautiful book of Polaroid photographs which celebrates the beauty, diversity, and distinctive character of Colombia"/>
    <x v="289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x v="1805"/>
    <s v="The production of the book about my long term project &quot;The Travellers&quot;, Ireland`s biggest minority group with a nomadic origin."/>
    <x v="29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x v="1806"/>
    <s v="Join me in publishing an amazing and unprecedented book with full frontal photopraphs of 8 American Presidents Naked"/>
    <x v="22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x v="1807"/>
    <s v="I want to explore alternative cultures and lifestyles in America."/>
    <x v="1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x v="1808"/>
    <s v="An Iranian Journey exposes the duality of life in modern Iran where youth navigate a thicket of Islamic laws and customs to live freely"/>
    <x v="89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x v="1809"/>
    <s v="A stunning photo book highlighting the visual diversity of the City of Hamilton and showcasing it in a new light."/>
    <x v="8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x v="1810"/>
    <s v="Film Speed is a series of Zines focusing on architecture shot completely on 35 and 120mm film."/>
    <x v="52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x v="1811"/>
    <s v="A collection of 365 color photographs of sunsets in 2014, beautifully presented in a hardcover book."/>
    <x v="214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x v="1812"/>
    <s v="Run Rwanda - 211 miles, 100 photos:  An intimate visual documentation  of the inspiring and innovative reality of modern day Rwanda"/>
    <x v="115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x v="1813"/>
    <s v="This project aims to document, Libyan photographic history; through both print and artisan mediums ."/>
    <x v="222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x v="1814"/>
    <s v="A self published photo book documenting the overwhelming presence of the colour pink, in young girls lives here in the UK."/>
    <x v="14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x v="1815"/>
    <s v="Photographic roadtrip from Dallas/Ft Worth, Texas to Florida's beaches. A summer photography roadtrip project to include 5 states."/>
    <x v="9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x v="1816"/>
    <s v="A unique Photographic Book Project about the Passionate Moments and Strong Emotions that lie within Karate"/>
    <x v="31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x v="1817"/>
    <s v="Hundreds of breathtaking rodeo photographs collected in a beautiful coffee table book."/>
    <x v="102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x v="1818"/>
    <s v="We are all different, this is a way to honor and celebrate the authenticity in being different."/>
    <x v="36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x v="1819"/>
    <s v="Reach the ends of the earth! Claim a piece of alaskan wilderness- your name in a glacier and receive photo book our Denali Expedition"/>
    <x v="38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x v="1820"/>
    <s v="An Iconic look at one of California's oldest beach communities, photographed in Monochrome, on a c1947 medium format 6x6cm Box Camera."/>
    <x v="91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x v="1821"/>
    <s v="Glass Cloud tour dates are already beginning to pile up. They are turning to YOU to help get them from town to town."/>
    <x v="3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x v="1822"/>
    <s v="Wood Butcher needs your help to make this happen. Buy a CD, support local music!"/>
    <x v="43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x v="1823"/>
    <s v="Just as we are getting prepared to tour we find out our van has serious damage and can't run. We unfortunately don't have enough."/>
    <x v="176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x v="1824"/>
    <s v="cd fund raiser"/>
    <x v="9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x v="1825"/>
    <s v="Eurisko is trying to release our full length entitled &quot;Wild Animal!&quot; Money raised will go towards studio time, mixing, and mastering."/>
    <x v="13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x v="1826"/>
    <s v="Hear your favorite Bear Ghost in eargasmic quality!"/>
    <x v="13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x v="1827"/>
    <s v="I have been a lot of places &amp; written a lot of songs. It's finally time to make my debut album &quot;Homeward Bound&quot; and I need your help!"/>
    <x v="6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x v="1828"/>
    <s v="Sam Sliva's new EP, &quot;Drained,&quot; will combine Rock, Reggae and Country stylings to make one definitive sound...BUT ONLY WITH YOUR HELP!!"/>
    <x v="22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x v="1829"/>
    <s v="Everything is set to record are EP except for our finances. Please donate if you can! Any amount is appreciated. "/>
    <x v="15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x v="1830"/>
    <s v="We have come a long way on our new record, but now we need your help.  Help us, and together we can make magic!"/>
    <x v="36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x v="1831"/>
    <s v="After a 2 year Odyssey, Darling Waste's trailer is still not home! We need $3,500 to get it through U.S. Customs!"/>
    <x v="28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x v="1832"/>
    <s v="Hi! We're the music duo Black Swan Theories and our project is to manufacture our debut CD of 10 already-completed songs.  "/>
    <x v="18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x v="1833"/>
    <s v="I am writing the second volume in a series of hair band encyclopedias, however I lack the means to afford the costs of the photos."/>
    <x v="44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x v="1834"/>
    <s v="Help us fund our first tour and promote our new EP!"/>
    <x v="3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x v="1835"/>
    <s v="WE ARE A HARD ROCK/PUNK BAND SEEKING FUNDS TO RECORD A NEW EP. _x000a__x000a_https://www.reverbnation.com/dirtylittlerebel"/>
    <x v="2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x v="1836"/>
    <s v="Help fund our 2013 Sound &amp; Lighting Touring rig!"/>
    <x v="1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x v="1837"/>
    <s v="Shady Grady &amp; The Nobodies is a band from Chicago, IL that fuse James Brown, Pink Floyd &amp; Jimi Hendrix into 1 - www.shadygradymusic.com"/>
    <x v="2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x v="1838"/>
    <s v="Paul Haasch is producing his first music video! With awesome people involved and a great vision, it is sure to be an amazing piece."/>
    <x v="28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x v="1839"/>
    <s v="The King of Mars, a Chicago rock band, needs your help funding their first EP! Visit us at thekingofmars.com for more."/>
    <x v="28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x v="1840"/>
    <s v="St. Paul five-piece band City of the Weak hits the road May 9th, heading for Ft. Lauderdale to attend the Driven Music Conference!"/>
    <x v="42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x v="1841"/>
    <s v="Hard Rock with a Positive Message. Help us fund, release and promote our debut EP!"/>
    <x v="13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x v="1842"/>
    <s v="Every time we sit down to rehearse, thoughts of recording a CD excite us! We are ready to do this!  It's time, so read on..."/>
    <x v="13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x v="1843"/>
    <s v="Support Jeremy Buck &amp; The Bang as they finish and release their Brand New Album, â€œYou Are a Starâ€, as well as shoot 2 New Music Videos"/>
    <x v="3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x v="1844"/>
    <s v="We are working hard to get into the recording studio and finally release a full-length album...but we need your help getting there!"/>
    <x v="15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x v="1845"/>
    <s v="OH MY JOSH! _x000a__x000a_Our Kickstarter Supporters get FIRST DIBS!_x000a__x000a_Here's our latest single release and a package deal you cannot ignore!"/>
    <x v="28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x v="1846"/>
    <s v="This album of all original music has been in the making for several years and I am excited to make my fans a part of this experience."/>
    <x v="36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x v="1847"/>
    <s v="Deathtrap America is touring the country this spring.  Your pledge will help us across the country with Faster Pussycat and QueensrÃ¿che"/>
    <x v="3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x v="1848"/>
    <s v="Hopeless Jack &amp; the Handsome Devil's first American tour. Help us bring our dirty brand of &quot;Roots &amp; Roll&quot; across the country!"/>
    <x v="9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x v="1849"/>
    <s v="Release the Skylines is a small, local Cleveland metal band looking to record an album."/>
    <x v="43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x v="1850"/>
    <s v="WILKES is the solo venture of HighFlightSociety singer / Disciple bassist, Jason Wilkes. This project is to fund the debut 6 song EP."/>
    <x v="7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x v="1851"/>
    <s v="I have recorded 3 solo blues/rock/surf albums of original music, but they're only digitally released - I want there to be real CD's!"/>
    <x v="46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x v="1852"/>
    <s v="Athens, GA-based rock &amp; roll/soul band Radiolucent is kickstarting funds to mix, master, &amp; release their 2nd record, Electric City."/>
    <x v="36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x v="1853"/>
    <s v="The money will go towards our debut EP being Recorded mixed by Andrew Baylis and mastered by Drew Fulk of Think Sound Studios."/>
    <x v="134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x v="1854"/>
    <s v="After much anticipation, I'm finally releasing my first album, &quot;In Technicolor&quot;! Let's join forces and get it done right!"/>
    <x v="36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x v="1855"/>
    <s v="11 year old Sara &amp; Motion Device want rock &amp; metal fans all over the world to unite and join the ROCK REVOLUTION!!!"/>
    <x v="222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x v="1856"/>
    <s v="We are an independent band who needs your help for the production of our new album, so we can share our music with you lovely people :)"/>
    <x v="13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x v="1857"/>
    <s v="We need to get back to Nashville to record our second record, a full LP this time.  It ain't cheap and we need your help!"/>
    <x v="9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x v="1858"/>
    <s v="I write songs to teach with at two Chicago schools.  The enthusiastic response from my students &amp; colleagues inspired me to do do this!"/>
    <x v="291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x v="1859"/>
    <s v="Queen Kwong is going ON TOUR to London and Paris!"/>
    <x v="9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x v="1860"/>
    <s v="ASC had a one-of-a-kind CD release party in 2013, and we want to share it with the world - in DVD format!"/>
    <x v="47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x v="1861"/>
    <s v="A game for Apple &amp; Android devices that sees you get your own spacecraft, take on the competition, mine asteroids &amp; fight to survive."/>
    <x v="65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x v="1862"/>
    <s v="Purple Fishing is an online game and social media platform for Trump Supporters and Critics to have fun finding common ground."/>
    <x v="102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x v="1863"/>
    <s v="This is an Android game where you take control of the zombies and try to eat your way to world domination!"/>
    <x v="3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x v="1864"/>
    <s v="Cannons, Power Gloves, and PUNCHING STUFF!  Help Fat Cheeks collect Acorns for upgrades and customize his gear in this Endless Runner"/>
    <x v="115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x v="1865"/>
    <s v="This game is an alternative to the boring morning jogs This game will make you excited to workout Following elite footballer movements!"/>
    <x v="74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x v="1866"/>
    <s v="A mobile application that will allow math learners to practice math operations and improve critical thinking. Ideal for ages 7 to 12."/>
    <x v="31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x v="1867"/>
    <s v="A mix of PokemonGo, Game of War- Fire Age, DragonSoul, &amp; Throwdown. Join a clan, collect meme, upgrade features, fight, &amp; compete."/>
    <x v="22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x v="1868"/>
    <s v="PaperChase is a popular endless flying game conceived by a 15 year old and loved by millions worldwide.  Help us build version 3!"/>
    <x v="31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x v="1869"/>
    <s v="CCRPG will be a 2D Pixel Art Game based on similar elements to the SNES game &quot;Zelda: A Link to the Past&quot; with RPG elements added in."/>
    <x v="3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x v="1870"/>
    <s v="Conflict of Van Helsing &amp; Dracula (C.O.V.D.) is a board game available as an App based on the story: Dracula. Can you survive?"/>
    <x v="8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x v="1871"/>
    <s v="Journey with Bible Bear through each of the books of the Bible, exploring stories while learning verses, songs, and preschool concepts!"/>
    <x v="115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x v="1872"/>
    <s v="A Top-View Action game where you play as Bob, the FIRST zombie to rise from the grave. Bring chaos to town, feast and don't die again."/>
    <x v="22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x v="1873"/>
    <s v="It's time for The Red Card Blue Card Game to be available everywhere! Help save the sanity of ALL parent's! Help make it an App!!"/>
    <x v="6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x v="1874"/>
    <s v="PATH to Reading (PATH) is a patented break-through technology  that dramatically and permanently improves attention, reading, memory"/>
    <x v="292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x v="1875"/>
    <s v="Sea opposition of Crab's family and angry fishes. Who is going to win, and who is going to loose ?!"/>
    <x v="3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x v="1876"/>
    <s v="An arcade styled side scroller. Help Bob the pilot steer his plane through hordes of migrating birds strapped with explosives."/>
    <x v="293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x v="1877"/>
    <s v="It's obvious you won't survive by your wits alone. Unfortunately that's all you've got, Chip. Run!"/>
    <x v="294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x v="1878"/>
    <s v="Action game now playable on Android/iOS platforms and PC browsers. Easy gameplay even for starters yet hard to be skilled. Multi-player"/>
    <x v="6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x v="1879"/>
    <s v="Juego de plataformas con 20 personajes. Cada personaje tiene cuatro habilidades distintas al resto de personajes y sus propias voces."/>
    <x v="1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x v="1880"/>
    <s v="Sim Betting Football is the only football (soccer) betting simulation  game."/>
    <x v="1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x v="1881"/>
    <s v="We're now raising money to produce a music video. Those who donate get a vote in deciding which song!"/>
    <x v="13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x v="1882"/>
    <s v="New songs have been popping out of Mark Donato for years now and he's got a large, squirming litter of them in need of triage.  Help!"/>
    <x v="295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x v="1883"/>
    <s v="Afraid Of Figs is a high energy pop/rock band, with off-the-wall humor, catchy hooks, and wild interactive live shows."/>
    <x v="117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x v="1884"/>
    <s v="Glad Hearts Latest Album, Twenty Two, Pressed In A Very Limited Edition On Beautiful Vinyl With Accompanying Digital Download"/>
    <x v="28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x v="1885"/>
    <s v="KATA's debut album 'The Rising' is ready for your ears, now all we need to do is press the vinyl. That's where you come in!"/>
    <x v="296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x v="1886"/>
    <s v="Help the New York - based independent prog-rock band Invisible House create their new album called &quot;a history of the world&quot;"/>
    <x v="38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x v="1887"/>
    <s v="Our dream of recording our second single in London and making it big in the UK is closer than ever! Do you want to be a part of it?"/>
    <x v="9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x v="1888"/>
    <s v="Hey there! I have new music recorded for my 3rd CD but  need to raise a few more bucks to finish the artwork &amp; pressing. I'm so close I can taste it!"/>
    <x v="3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x v="1889"/>
    <s v="Sweeping epic melodies. I want to incorporate all my influences into one album I have been writing for 90 days now and ready to record!"/>
    <x v="13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x v="1890"/>
    <s v="We want to record a live album at this year's annual Boxing Day show at the Arden Gild Hall - we need your help to do it!"/>
    <x v="14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x v="1891"/>
    <s v="Help promote Lindsey Ray's debut full-length album &amp; get loads of great giveaways in return! Can you say free music and prizes?! You know you wanna..."/>
    <x v="3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x v="1892"/>
    <s v="Nemes has just recorded a new album and is raising $500 to get it mixed and mastered professionally."/>
    <x v="2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x v="1893"/>
    <s v="Archeology is looking to gain support to release their 7&quot; vinyl single &quot;Hunger&quot; as well as the b-side, &quot;Kings canyon."/>
    <x v="3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x v="1894"/>
    <s v="Im trying to raise $1000 for a 3 song EP in a studio!"/>
    <x v="28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x v="1895"/>
    <s v="HERESTOFIGHTIN is a folk rock band from Colorado fighting for change in our world through rock and roll. Be the change you want to see."/>
    <x v="297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x v="1896"/>
    <s v="My barely anticipated second album of self produced songs is ready to go.  Just need a little help to cover mastering, artwork etc."/>
    <x v="298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x v="1897"/>
    <s v="My new album produced by Paul Curreri is one of the most unique musical projects I have done. Let's finish it before the baby comes!"/>
    <x v="299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x v="1898"/>
    <s v="We are heading into the studio to create the most soulfully orchestrated Indie Pop masterpiece mankind has ever witnessed."/>
    <x v="28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x v="1899"/>
    <s v="Ukulele Songs from the Zombie Apocalypse, a concept album where boy meets girl, boy loses girl to Zombie King, boy gets girl back. Fun!"/>
    <x v="42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x v="1900"/>
    <s v="Angieâ€™s Curse, an Indie Goth/Dark Rock band &amp; local favorite from Ventura, are ready to record a professional CD of all original songs."/>
    <x v="3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x v="1901"/>
    <s v="KiddieRail is a height adjustable hand rail of the right size for little children to help them manage the stairs more safely at home."/>
    <x v="3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x v="1902"/>
    <s v="Virtual reality is expensive, here is the solution. I've created a VR device out of cardboard. I present: World's cheapest VR Device."/>
    <x v="28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x v="1903"/>
    <s v="A cool smart laser pointer for presenting professionals. Unique by design, widest functional coverage for both IOS and Android."/>
    <x v="9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x v="1904"/>
    <s v="Animals knocking over your waste wheeler making a mess on trash day? The S.A.D.L. will help prevent that from happening!"/>
    <x v="63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x v="1905"/>
    <s v="Before Dick Armstrong passed away unexpectedly in 2003, he invented an AxleCrutch device to help his customers-his idea lives on today."/>
    <x v="31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x v="1906"/>
    <s v="Max 5Tb storage, Wired lan, Additional USB ports and Hi-res DAC, 10000mAh battery, Real portable docking station"/>
    <x v="63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x v="1907"/>
    <s v="Litter-Buddy is great economical alternative to leading pet waste disposal systems with cartridge bag elements."/>
    <x v="11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x v="1908"/>
    <s v="Our device eliminates WiFi range issues with your connected devices by allowing you to locate our device where you will use your WiFi."/>
    <x v="31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x v="1909"/>
    <s v="Use Little Occhio to see and share the hidden secrets of nature. Capture, share awesome photos, works with iPhone/Android/tablets."/>
    <x v="19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x v="1910"/>
    <s v="Thinking Cleaner is an add-on for your iRobotÂ® RoombaÂ® 700/800 that makes it smarter and aware of its owner."/>
    <x v="94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x v="1911"/>
    <s v="Charge furniture, making it simple and comfortable to charge your USB devices without leaving the comfort of your couch or armchair"/>
    <x v="301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x v="1912"/>
    <s v="Finally! Electrical Wiring Testing Made Easy...  Designed by a Professional for Professionals, Homeowners and DIYs, Too!"/>
    <x v="1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x v="1913"/>
    <s v="Tibio is a revolutionary new product designed to solve an age old problem."/>
    <x v="24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x v="1914"/>
    <s v="The &quot;ZoZo Skeleton Hand Planchette&quot; is a fully functional &quot;ouija board&quot; planchette (pointer) but is significantly more hair-raising."/>
    <x v="302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x v="1915"/>
    <s v="The picture above is of our current prototype for the cat bath - we hope to move beyond a simple bin and create a cat bath revolution!"/>
    <x v="2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x v="1916"/>
    <s v="The Paint Can Holder Makes Painting Easier and Safer on Extension Ladders."/>
    <x v="22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x v="1917"/>
    <s v="Let's build a legendary brand altogether"/>
    <x v="303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x v="1918"/>
    <s v="Repel Japanese beetles and garden pests. Grow organic fruit and vegetables to help the environment, one plant at a time."/>
    <x v="31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x v="1919"/>
    <s v="Use preprogrammed firmware or program your own with AVR-ISP or Arduino ISP.  Device is based on the Atmel ATtiny13A microcontroller."/>
    <x v="2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x v="1920"/>
    <s v="A new concept in bike light safety, protecting cyclists from being hit in the side. Bright, amber sideways."/>
    <x v="3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x v="1921"/>
    <s v="The Fine Spirits are making an album, but we need your help!"/>
    <x v="15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x v="1922"/>
    <s v="Low Weather's debut album is halfway finished.  With your help and your help alone we can record the rest!"/>
    <x v="13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x v="1923"/>
    <s v="We just finished recording our first album! All we need is a little extra help to be able to get it printed!"/>
    <x v="304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x v="1924"/>
    <s v="We are recording a cd of Songs- About life and love_x000a_from the perspective a conscious country girl_x000a_living in the city."/>
    <x v="9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x v="1925"/>
    <s v="The Freakniks are making their psychedelic freak-folk debut studio album and they need your help."/>
    <x v="15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x v="1926"/>
    <s v="Invisible Allies is a collaboration between well known West Coast downtempo aficionado Bluetech and Philadelphia electronic mastermind KiloWatts.  "/>
    <x v="15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x v="1927"/>
    <s v="Hampshire is headed to GBS Detroit."/>
    <x v="2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x v="1928"/>
    <s v="Help us master and release our debut album &quot;The Kaleidoscope Dawn&quot;"/>
    <x v="305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x v="1929"/>
    <s v="Trying to raise funds to release a full-length album on LP and CD by my post-punk studio project, Surplus 1980."/>
    <x v="5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x v="1930"/>
    <s v="We're nearly done recording, but we're out of money! Help us release the record!!!"/>
    <x v="28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x v="1931"/>
    <s v="We're an indie rock band from Clearwater, FL headed back into the studio to finish our latest EP."/>
    <x v="13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x v="1932"/>
    <s v="Lee Malone has been chosen by Converse Rubber Tracks! Help get us to the Rubber Tracks recording studio in Brooklyn &amp; cut a 7&quot; EP."/>
    <x v="26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x v="1933"/>
    <s v="After years of preparation and planning, Magic Punches are going to record their debut LP at Type Foundry Studios with John Askew."/>
    <x v="12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x v="1934"/>
    <s v="We are a band in need of a vehicle. We just released our new CD and have played almost every venue in town, now it's time to expand."/>
    <x v="1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x v="1935"/>
    <s v="AM/PM is a 20 song dual-disk album that we're trying to record with your help! AM is a pop album and PM is an ambient/intense album!"/>
    <x v="3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x v="1936"/>
    <s v="Hey, we're Grandkids! We have enough songs to record an LP, and we need your help! We're going to make you proud, promise!"/>
    <x v="51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x v="1937"/>
    <s v="My Pal Val is headed to Groovebox Studios in Detroit, Michigan on June 15th to record and film a live GBS Detroit EP."/>
    <x v="2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x v="1938"/>
    <s v="A live worship album + short film: Telling the story of a worshipping community adapting and thriving in a post-Christian context."/>
    <x v="36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x v="1939"/>
    <s v="Partner with the ministry of I Am Clay by helping them fund their new album! This enables them to release it for FREE as a gift to all!"/>
    <x v="3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x v="1940"/>
    <s v="K. is about *this* close to finishing up our third record, History Grows.  Now we just need to master it and release it!"/>
    <x v="81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x v="1941"/>
    <s v="Gramofon streams cloud music to your sound system. A modern jukebox: smartphones are the remotes + WiFi brings everyone together."/>
    <x v="65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x v="1942"/>
    <s v="Getting a revolutionary new toy design into open source production, and using the design to create the worlds longest marble run."/>
    <x v="12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x v="1943"/>
    <s v="Next-gen 100% open-source sensor beacon platform designed especially for makers, developers and IoT companies."/>
    <x v="3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x v="1944"/>
    <s v="The Big Turtle ShellÂ® is a rugged wireless Bluetooth speaker built for a life of action. Water resistant and durable with a huge sound."/>
    <x v="79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x v="1945"/>
    <s v="A new electronic musical instrument which allows you to play, learn and perform music using any sound you can imagine."/>
    <x v="57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x v="1946"/>
    <s v="A smart technology that allows your instrument to transform movement, orientation and momentum into audio &amp; visual effects."/>
    <x v="51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x v="1948"/>
    <s v="10 times more powerful than Raspberry Pi 3, x86 64-bit architecture"/>
    <x v="57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x v="1949"/>
    <s v="#ShakeYourPower brings clean energy to places in the world without electricity through the power of music."/>
    <x v="63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x v="1950"/>
    <s v="We're building snap-together model trebuchets that are perfect for office warfare or annoying your roommate!"/>
    <x v="24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x v="1951"/>
    <s v="Take learning and playing with LEGOÂ® to the next level with sensors! Build creations with SBrick Plus and make them interactive!"/>
    <x v="63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x v="1952"/>
    <s v="Nix is a breakthrough smartphone accessory. Just scan an object and instantly view the color on your iPhone, Android, PC, or Mac."/>
    <x v="19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x v="1953"/>
    <s v="The NTH is an open source music synthesizer featuring instant fun, awesome sound, and a hackable design."/>
    <x v="36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x v="1954"/>
    <s v="The First Home Battery System You Simply Plug in to Install"/>
    <x v="63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x v="1955"/>
    <s v="An easy to build open source 3D object printer. For the newbie or experienced maker, there's a model for everyone! NEW $599 Model!"/>
    <x v="247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x v="1956"/>
    <s v="Designed to be used at home, the Sparx Skate Sharpener gives hockey players an automated way to sharpen at the professional level"/>
    <x v="127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x v="1957"/>
    <s v="An open hardware platform for the best microcontroller in the world."/>
    <x v="11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x v="1958"/>
    <s v="The Mojo is an FPGA development board that is designed to be user friendly and a great introduction into digital design for anyone."/>
    <x v="39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x v="1959"/>
    <s v="A thermometer that connects to the internet to help New York City turn the heat on for thousands of tenants with no heat in the winter."/>
    <x v="3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x v="1960"/>
    <s v="Trekkayak is an ultralight, durable and inflatable boat to be carried in your backpack to cross a lake or paddle down a river."/>
    <x v="54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x v="1961"/>
    <s v="This DIY kit helps analyze materials and contaminants. We need your help to build a library of open-source spectral data."/>
    <x v="3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x v="1962"/>
    <s v="It's like an Arduino on steroids â€“ built-in bluetooth, battery management, and floating-point coprocessor, in a small, simple package."/>
    <x v="3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x v="1963"/>
    <s v="First mobile green energy generator that you can carry camping with you! A 3D printed, foldable wind turbine boosting 300W of power!"/>
    <x v="266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x v="1964"/>
    <s v="Clairy combines the power of nature and technology with the beauty of design to eliminate indoor pollution and analyze it."/>
    <x v="306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x v="1965"/>
    <s v="BoardX is a collection of electronic circuit boards that stack on top of one another to share resources and communicate"/>
    <x v="1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x v="1966"/>
    <s v="InkCase Plus is an always on E Ink second screen; uses sports/fitness apps, an eBook reader, display Photo and receive notifications."/>
    <x v="57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x v="1967"/>
    <s v="Ion is a light show for your desk, dorm room, or living room.  It responds to music, connects to your phone, and brightens your day!"/>
    <x v="22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x v="1968"/>
    <s v="Bringing the advantages of wireless smart shifting to every cyclist. FITS ANY BIKE"/>
    <x v="63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x v="1969"/>
    <s v="An Open Source JavaScript microcontroller you can program wirelessly - perfect for IoT! No software needed so get started in seconds."/>
    <x v="22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x v="1970"/>
    <s v="The APOC is a gamma particle detector that will help you learn about radiation and find radioactive things!"/>
    <x v="1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x v="1971"/>
    <s v="castAR: bridging the physical world with the virtual worlds; 3D holographic like projections in AR, fully immersive environments in VR"/>
    <x v="307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x v="1972"/>
    <s v="Jog It! Is an open source hand held controller designed to make running a program in Linux CNC (EMC2) and MACH3 a breeze."/>
    <x v="3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x v="1973"/>
    <s v="Smart lighting for your living room that improves movie and gaming experience drastically â€“ all while being easy on the eyes."/>
    <x v="308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x v="1974"/>
    <s v="RAPIRO is a cute and affordable robot kit designed to work with a Raspberry Pi. It comes with a Arduino-compatible servo controller."/>
    <x v="22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x v="1975"/>
    <s v="The Bugle2 is a second generation DIY kit phono preamplifier for vinyl playback."/>
    <x v="194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x v="1976"/>
    <s v="Can you help us make an ultra bright white one a reality?"/>
    <x v="23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x v="1977"/>
    <s v="Ario learns about you, syncs your body clock, and keeps you healthy through natural lighting patterns."/>
    <x v="63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x v="1978"/>
    <s v="Please help us take DIY 3D Printing to the next level, support this open source photo-initiated polymer resin based 3D printing system!"/>
    <x v="63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x v="1979"/>
    <s v="Truly wireless premium earbuds with a battery-boosting smartphone case for charging and storage"/>
    <x v="61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x v="1980"/>
    <s v="Multi-power charging that is smarter, stylish and designed for you."/>
    <x v="63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x v="1981"/>
    <s v="I would like to tell the story of a young man from Queens, New York and compare his life to a young Afghan man...to connect the dots."/>
    <x v="51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x v="1982"/>
    <s v="Express a very dark place in my childhood. Release my emotions through photography in a form of Art."/>
    <x v="237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x v="1983"/>
    <s v="A vegan photographer bringing Hawaii to the tipping point of plant pure wisdom, featuring the most influential early adopters."/>
    <x v="287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x v="1984"/>
    <s v="Does love lasts longer than &quot;Love Locks&quot; ?_x000a__x000a_A photographic journey into the lives of these 'love-locked' couples."/>
    <x v="36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x v="1985"/>
    <s v="A personal journey to document people on the worlds 10 largest metro systems. The end result being one truly epic photographic essay!"/>
    <x v="183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x v="1986"/>
    <s v="We are a married couple who have started a child photography business from home. We need help to put together equipment to grow."/>
    <x v="13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x v="1987"/>
    <s v="A collection of images that depicts the beauty and diversity within Ethiopia"/>
    <x v="62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x v="1988"/>
    <s v="Expressing art in an image!"/>
    <x v="12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x v="1989"/>
    <s v="Creating an awareness for infertility through photographing families and showcasing the real faces of infertility."/>
    <x v="1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x v="1990"/>
    <s v="An art nude photography book that includes traditional black and white sepia nudes as well as experimiental color nudes."/>
    <x v="9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x v="1991"/>
    <s v="Taking (and giving) professional portraits of survivors of human trafficking in Myanmar."/>
    <x v="13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x v="1992"/>
    <s v="A complete revamp of all the Disney Princes &amp; Princesses!"/>
    <x v="15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x v="1993"/>
    <s v="I am looking for help to open up an affordable photography studio in Cornwall for baby and family portraiture photography"/>
    <x v="13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x v="1994"/>
    <s v="A program to preserve still imagery (photographs) and moving imagery captured on motion picture (film) stock, and videotape elements."/>
    <x v="5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x v="1995"/>
    <s v="I'm looking to pursue my dream of becoming a full time photographer, using my current creative experience as a graphic designer."/>
    <x v="28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x v="1996"/>
    <s v="I want to create a series of pictures of Life through the eyes - and capture some of the defining moments of our history now / to come."/>
    <x v="309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x v="1997"/>
    <s v="There is so many unseen places in the world, and I've made it my personal goal to show everyone through photography &amp; travel."/>
    <x v="115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x v="1998"/>
    <s v="I am moving to Guatemala to document and report on the growing community resistance movements across Central America and Mexico"/>
    <x v="3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x v="1999"/>
    <s v="This is a portrait photo project aiming to inspire women to explore themselves and live their passion"/>
    <x v="31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x v="2000"/>
    <s v="What do you get when you combine 2 of the hottest alt-models in North America with one Canadian photographer? Make a CALENDAR!!!"/>
    <x v="1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x v="2001"/>
    <s v="Nuimo is a universal controller for the internet of things. Control your music, lights, locks and more."/>
    <x v="56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x v="2002"/>
    <s v="Open-source quad-core camera effortlessly adds powerful machine vision to all your PC/Arduino/Raspberry Pi projects"/>
    <x v="63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x v="2003"/>
    <s v="velosynth is an open-source bicycle interaction synthesizer. it interprets the speed and acceleration of a bicycle into expressive audio feedback."/>
    <x v="2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x v="2004"/>
    <s v="Design and 3D print your own creations using an iPad. A delightful 3D printing experience for children and K-12 education."/>
    <x v="63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x v="2005"/>
    <s v="The bassAware Holster is a new type of wearable audio technology that uses vibration to create a massive bass experience."/>
    <x v="11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x v="2006"/>
    <s v="MAID is a smart kitchen assistant &amp; a multifunctional oven. MAID knows what to cook and how to cook. Cooking is now easy,fun &amp; social."/>
    <x v="63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x v="2007"/>
    <s v="A biologist, an industrial designer, and an engineer team up and build a â€œHello, World!â€ kit to teach high schoolers how to invent with DNA."/>
    <x v="3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x v="2008"/>
    <s v="The smartCaster is an automatic roto-casting machine running off of open source electronics with plans that will be freely available."/>
    <x v="311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x v="2009"/>
    <s v="Licht 1: The smart pendant lamp that increases your well-being and productivity while saving 80% in running energy expenses."/>
    <x v="63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x v="2010"/>
    <s v="Weighitz are miniature smart scales designed to weigh anything in the home."/>
    <x v="11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x v="2011"/>
    <s v="FLUXO â€“ The first smart design lamp where you can move the light in any direction with app and sensor control."/>
    <x v="63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x v="2012"/>
    <s v="FishBit is an app and connected device to monitor and control your aquariumâ€™s water composition to help your tank thrive."/>
    <x v="1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x v="2013"/>
    <s v="Crowds can slow WiFi to a crawl, but not Portal. Stream ultraHD videos without buffering and play Internet games without lagging."/>
    <x v="292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x v="2014"/>
    <s v="It's a pen that can draw in the air! 3Doodler is the 3D printing pen you can hold in your hand. Lift your imagination off the page!"/>
    <x v="11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x v="2015"/>
    <s v="ExtraCore is a 1&quot; x 1&quot; 22 I/O pin Arduino Compatible. It's 1.7 grams and 16mhz of tiny Arduino style coolness."/>
    <x v="312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x v="2016"/>
    <s v="A smart, compact power supply designed to power anything, anywhere"/>
    <x v="3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x v="2017"/>
    <s v="A big red truck filled with cutting-edge maker tools that goes from school to school, bringing the joy of building back to kids."/>
    <x v="31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x v="2018"/>
    <s v="Scriba puts creative control back in your hands. Its flexible body and dynamic squeeze motion responding beautifully to your touch."/>
    <x v="99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x v="2019"/>
    <s v="Far-field voice control extension to your speakers, home &amp; office appliances. Touch Sensing with Arduino &amp; Linux for making projects."/>
    <x v="79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x v="2020"/>
    <s v="Low Voltage Metal Sensor directly compatible with Arduino type computers for Robotics, &amp; Motor Control, WITHOUT USING MAGNETS!"/>
    <x v="15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x v="2021"/>
    <s v="The m!lTone is an open-source synth &amp; MIDI controller.Create music &amp; control video,lights &amp; sound w/ this refreshingly original device."/>
    <x v="1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x v="2022"/>
    <s v="Acanvas is a Wi-Fi connected and customizable art display that hangs on any wall, charges itself and streams art into your home"/>
    <x v="57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x v="2023"/>
    <s v="A digital window that opens to beautiful scenery from around the world with 4K-shot videos and sound. Place it anywhere, be anywhere."/>
    <x v="57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x v="2024"/>
    <s v="RA - 3D Printer board. This board can control 3 extruders, bed heaters, Elefu control panel, 4 temp monitors, lighting and more."/>
    <x v="23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x v="2025"/>
    <s v="A complete Home Security System in a single device: Flare protects you and your home all by itself. Secure, beautiful and affordable."/>
    <x v="58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x v="2026"/>
    <s v="MIDI Sprout enables plants to play synthesizers in real time."/>
    <x v="31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x v="2027"/>
    <s v="Modular smartphone-based headset with external sensors for 4&quot; - 5.7&quot; Android &amp; iOS phones, iPhone 6 Plus included!"/>
    <x v="57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x v="2028"/>
    <s v="Building an open source Bussard fusion reactor, aka the Polywell."/>
    <x v="9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x v="2029"/>
    <s v="Lumin8 Pro is a fun and easy to use light controller that makes light dance to your favorite music."/>
    <x v="3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x v="2030"/>
    <s v="A stylish, retro, and fun arcade cabinet for your Raspberry Pi, Mini-ITX, Pandaboard, or other mini PC from the makers of Pibow"/>
    <x v="313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x v="2031"/>
    <s v="With Linkio you can use your smartphone to control every electronic you own- for only $100!"/>
    <x v="63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x v="2032"/>
    <s v="PocketLab Voyager and PocketLab Weather are rugged science labs that you can take anywhere to explore the world around you."/>
    <x v="31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x v="2033"/>
    <s v="BrewNannyâ„¢ accurately measures the health and progress of your home brew and alerts you to problems immediately, wherever you are."/>
    <x v="31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x v="2034"/>
    <s v="A Wireless Virtual Reality HMD that's Fashionable &amp; Compact; Features 3D Gesture Input, Position Tracking, &amp; Augmented Reality Overlays"/>
    <x v="314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x v="2035"/>
    <s v="Announcing the GANGLION and the ULTRACORTEXâ€”a $99 biodata acquisition device and a 3D-printed, brain-sensing headset."/>
    <x v="58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x v="2036"/>
    <s v="A high-capacity portable charger with LED lights keeps your iPhone, iPad, smartphones, tablets and other devices juiced up on-the-go."/>
    <x v="11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x v="2037"/>
    <s v="With an efficiency of 97%, bicycle technology is nearly perfect. So why do we use it only for transportation?"/>
    <x v="3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x v="2038"/>
    <s v="The OWL is an open source, open hardware, reprogrammable effects pedal designed for musicians, coders, and hackers."/>
    <x v="6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x v="2039"/>
    <s v="Open up your digital worlds with the most sophisticated, intuitive android smart projector."/>
    <x v="152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x v="2040"/>
    <s v="4.29 Billion+ Capacitor Combinations._x000a_No Coding Required."/>
    <x v="9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x v="2041"/>
    <s v="World's first LED decor grow light that turns your plants into show pieces. Adding beauty and foliage to your home like never before"/>
    <x v="196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x v="2042"/>
    <s v="The SoundBrake headphone attachment can be used with any audio player to alert you to important outside sounds."/>
    <x v="3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x v="2043"/>
    <s v="PS-1A is an adjustable switch mode DC-DC power supply. It is highly compact, breadboard friendly and requires no external components."/>
    <x v="31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x v="2044"/>
    <s v="The PiSoC is an open source development platform which gives each person a unique opportunity to create, regardless of skill level."/>
    <x v="36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x v="2045"/>
    <s v="Open Rail is a new open source universal linear rail system designed to be used with various T- Slot aluminum extrusion configurations."/>
    <x v="244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x v="2046"/>
    <s v="CoAction Hero: a powerful proto-board with a 120Mhz processor, 1MB filesystem, and built-in OS for tinkerers and engineers alike."/>
    <x v="3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x v="2047"/>
    <s v="Simple internet time-limits, usage analytics, app &amp; site blocking - across all devices in the home, controlled from your smartphone."/>
    <x v="316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x v="2048"/>
    <s v="A lightweight generator to charge your phone, lights, and removable battery pack as you bicycle. Pedal power by you, for now or later."/>
    <x v="94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x v="2049"/>
    <s v="Keyless. Alarm secured. GPS tracking."/>
    <x v="63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x v="2050"/>
    <s v="Hubble is the first 100% open, affordable laser cutter suite â€” from replicable hardware to community driven software &amp; firmware."/>
    <x v="3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x v="2051"/>
    <s v="A collaborative effort between three generations who set out to provide a premium, top-quality yoyo at an affordable price."/>
    <x v="6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x v="2052"/>
    <s v="The World's Lightest &amp; Smartest E-Scooter: cool, small, portable, and can be easily folded into a backpack and bring it anywhere"/>
    <x v="63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x v="2053"/>
    <s v="Â· Exchange multiple hard drives (SSDs or HDDs) Â· Slick design Â· Highest data transfer rates Â· Robust (anodized aluminum)"/>
    <x v="1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x v="2054"/>
    <s v="SITU is the smart food nutrition scale anyone can use. It weighs your food in calories and nutrients in addition to grams and ounces."/>
    <x v="19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x v="2055"/>
    <s v="An Arduino compatible shield matched with a web based tutorial system to teach you how to talk with I2C and SPI components."/>
    <x v="12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x v="2056"/>
    <s v="A lightweight backpack that can charge your smartphone 4 times or an iPad one full charge, and recharge via a USB port"/>
    <x v="63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x v="2057"/>
    <s v="CableKnife is the best solution for removing insulation from cables for the purpose of maximising the scrap metal value by up to 350%"/>
    <x v="36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x v="2058"/>
    <s v="Making using the serial terminal on the Raspberry Pi as easy as Pi!"/>
    <x v="317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x v="2059"/>
    <s v="Simplify IoT development via the cloud. Plug-n-play, Arduino-compatible wireless network of sensors &amp; controllers. Open Source. Secure."/>
    <x v="11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x v="2060"/>
    <s v="Universal 4 ports USB charger for iPhone, iPad, Android and other USB devices. Intelligent device detection for optimal charging."/>
    <x v="31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x v="2061"/>
    <s v="Bibo Barmaid is a smart cocktail self-serve machine that creates expertly crafted mixed drinks at home with the touch of a button."/>
    <x v="1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x v="2062"/>
    <s v="4K HEVC Android TV Media Player with optional DIY electronics, ideal for app development, home control, software developement, learning"/>
    <x v="57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x v="2063"/>
    <s v="Build a professional grade Linux CNC control with Beaglebone black and our CNC cape."/>
    <x v="23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x v="2064"/>
    <s v="Open-source content-driven lighting system you can use with TV or PC, Mac, HTPC displays in movies, games and daily work"/>
    <x v="318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x v="2065"/>
    <s v="Give your mobile device the ability to see &amp; capture the world in complete darkness while revealing items not visible to your naked eye"/>
    <x v="79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x v="2066"/>
    <s v="Automatically opens your garage door when you come home. Open, close, and monitor your garage door from your phone."/>
    <x v="13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x v="2067"/>
    <s v="The next generation of premium quality LED lighting. Extreme power efficiency in a small package."/>
    <x v="319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x v="2068"/>
    <s v="Introducing Sprite, the cloud-based watering controller and Whisperer, the solar-powered plant sensor for effortless home irrigation"/>
    <x v="31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x v="2069"/>
    <s v="RaceCapture brings motorsports to the connected car: Share track days, autocross, drift and drag racing with your friends in real time!"/>
    <x v="63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x v="2070"/>
    <s v="The A4-SFX is a project with the goal of creating the smallest case possible while still using high-end standardized components."/>
    <x v="152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x v="2071"/>
    <s v="Includes Wifi Camera for video chat, Amazon delivery, pet health analyzer, weight control, diet transition planning, and more."/>
    <x v="22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x v="2072"/>
    <s v="The Most Portable Windows 10 PC Less than 0.3 lb with Updated Resources-Cherry Trail CPU, 4G RAM, ~128G Storage, wifi ac, USB 3.0, HDMI"/>
    <x v="32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x v="2073"/>
    <s v="abode is a home security and automation company that offers a self-installed, professional-grade solution with no contracts."/>
    <x v="57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x v="2074"/>
    <s v="Creating PC gaming controllers to bring your gaming experience to a new level."/>
    <x v="2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x v="2075"/>
    <s v="The Practical Meter helps you charge your phone faster by solving a problem millions of people experience."/>
    <x v="204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x v="2076"/>
    <s v="Wireless earbuds filled with sound, yet so small they are almost invisible!"/>
    <x v="321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x v="2077"/>
    <s v="A Whole New Way to Get TV: Watch four live TV channels at once on your tablet, smartphone, or big screen TV!"/>
    <x v="63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x v="2078"/>
    <s v="With hoterway you won't wait anymore for hot water in the beginning of your shower. Save Water, Energy, Time and Money."/>
    <x v="22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x v="2079"/>
    <s v="A power over Ethernet (PoE) add on board (HAT) for your Raspberry Pi with power management. Reduce the clutter of cables with Pi PoE!"/>
    <x v="3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x v="2080"/>
    <s v="Tinker Tie is a fully programmable, hackable Arduino-compatible RGB LED bow tie that can last over 20 hours on a single charge!"/>
    <x v="28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x v="2081"/>
    <s v="Embarking on a Summer Tour to spread their message of cherishing your unforgettable memories through nostalgic rock music."/>
    <x v="8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x v="2082"/>
    <s v="Local bay area band looking to share our vision with people, looking to create something we are proud of, no more bedroom recordings!"/>
    <x v="15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x v="2083"/>
    <s v="Autumn's Song is working on a debut album that brings accustic / singer-songwriter / piano rock to the central Florida music scene."/>
    <x v="47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x v="2084"/>
    <s v="Los Angeles based Ballerina Black are on their way to tour the UK in May. Join our club &amp; help make it happen."/>
    <x v="9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x v="2085"/>
    <s v="Eikon worship leader Dustin Hecocks records his full length debut album this Summer, comprised of powerful music and worshipful lyrics."/>
    <x v="12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x v="2086"/>
    <s v="I am in the process of completing 4 new EPs to be released in Winter, Spring, Summer, and Fall of 2012."/>
    <x v="23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x v="2087"/>
    <s v="Support Joy Shannon and the Beauty Marks record their 4th studio album &quot;Out of My Dreams and Into My Arms&quot; and create a music video!"/>
    <x v="15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x v="2088"/>
    <s v="Indie Folk musician, Chris Dorman is releasing his second full length album.  Let's release this record worldwide - grassroots style!"/>
    <x v="9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x v="2089"/>
    <s v="Little Moses is trying to record their first EP, and we can't do it without your help!"/>
    <x v="3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x v="2090"/>
    <s v="Insect Surfers, Planet Earth's Longest-Running Modern Surf Band, come twanging back into 2013 with a new surfadelic musical release!"/>
    <x v="6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x v="2091"/>
    <s v="I'm an 18-year old singer/songwriter from California. I'd love your support to get my album of original songs professionally recorded."/>
    <x v="102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x v="2092"/>
    <s v="Amy Lingamfelter is making an album all about love and she's looking for backers. See see how you can share in the journey!"/>
    <x v="12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x v="2093"/>
    <s v="Help Lift The Decade record their debut full length album with with Ace Enders! (The Early November, I Can Make A Mess)"/>
    <x v="15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x v="2094"/>
    <s v="We've got a new record, Slick Machine._x000a_We want to release it and tour the US to support it, but we need your help to make it happen."/>
    <x v="8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x v="2095"/>
    <s v="This CD celebrates a journey beginning with the death of a father and culminating with the joyous victory expressed in music!"/>
    <x v="3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x v="2096"/>
    <s v="Shone Nuisance is heading to GBS Detroit on Friday, October 26th to record and film their GBS Detroit EP and video."/>
    <x v="2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x v="2097"/>
    <s v="Engine is ready to record our sophomore release. The songs are written, the musicians are ready. Help us bring this into existence!"/>
    <x v="9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x v="2098"/>
    <s v="The Christopher Battles EP Project will fund professional recording, publicity, and release for this original singer-songwriter."/>
    <x v="12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x v="2099"/>
    <s v="Our tour van died, we need help!"/>
    <x v="9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x v="2100"/>
    <s v="The Skylit Letter is heading to Groovebox Studios in Detroit on Friday, June 29th to record and film a live GBS Detroit video and EP."/>
    <x v="2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x v="2101"/>
    <s v="Hey everyone, we are back with our first full length release, &quot;The Bite And The Boogie&quot; and we need your help to get it printed!"/>
    <x v="13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x v="2102"/>
    <s v="The Guru is basement parties, lake swimming, a smile shared between reunited friends, and the doe-eyed innocence of youth."/>
    <x v="28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x v="2103"/>
    <s v="Indie rocker, Matthew Moon, has something to share with you..."/>
    <x v="198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x v="2104"/>
    <s v="In the Raw is Seattle's the Ink &amp; the Echo's debut album.  It is honest, compelling, and speaks of raw human emotion."/>
    <x v="134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x v="2105"/>
    <s v="Help Layla the Wolf fund the printing and releasing of our first E.P. Release called &quot;Sugar&quot;."/>
    <x v="13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x v="2106"/>
    <s v="We're recording a new full length album! So stoked for this project. We've been preparing for it for over a year. It's our best yet!"/>
    <x v="41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x v="2107"/>
    <s v="ACKER, an instrumental noise-rock band from Central Illinois, is raising funds to record a new album and release it on vinyl."/>
    <x v="13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x v="2108"/>
    <s v="A project to raise the funds for our early discography, pressed on vinyl the way we always envisioned it + help w/ future band plans."/>
    <x v="194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x v="2109"/>
    <s v="We are ready to make our first full-length album, and with your help, we can make it happen!"/>
    <x v="23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x v="2110"/>
    <s v="Brent Brown's breakout new album! Requires help from the record label... You!"/>
    <x v="13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x v="2111"/>
    <s v="We are a small community of people in Boston intending to make every moment a time to find love and give love.  We need your help!"/>
    <x v="13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x v="2112"/>
    <s v="BBB is going back into the studio to record and release &quot;Felix From Canada&quot; by popular demand.  We need your help!"/>
    <x v="43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x v="2113"/>
    <s v="Help us fund our second full-length album Honeycomb!"/>
    <x v="39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x v="2114"/>
    <s v="10 tracks of power pop, indie rock &amp; &quot;soaring sounds of hope from the edge.&quot; Help us polish &amp; release it by pre-ordering now!"/>
    <x v="1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x v="2115"/>
    <s v="The Violet Tone is heading to California but we need your help!  We've been at this for years and finally have a shot!"/>
    <x v="15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x v="2116"/>
    <s v="Launch Bitch's new project, BEACH.  Get a limited edition cassette EP, be on a song, or drive away in Bitch's tour bus/RV."/>
    <x v="24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x v="2117"/>
    <s v="Our next album is being mastered and we want your help to release it by putting your name down for a pre-sale copy and awesome merch!"/>
    <x v="38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x v="2118"/>
    <s v="PORCHES.  and Documentarians tour from New York to San Francisco and back."/>
    <x v="28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x v="2119"/>
    <s v="big long now is recording our debut album and we are looking for help mastering and pressing it to vinyl"/>
    <x v="13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x v="2120"/>
    <s v="&lt;3_x000a_Coming in from outer space. Help Hearty Har record their 1st album!!"/>
    <x v="6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x v="2121"/>
    <s v="Join us on an epic journey to discover a millennia old secret which will change the world forever."/>
    <x v="63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x v="2122"/>
    <s v="Captain Kalani it's a retro game full of nostalgia for the old gamers but interesting for the new ones"/>
    <x v="58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x v="2123"/>
    <s v="Indie developer boredom's products' Xbox 360 game about a Japanese-inspired hug-themed game show needs funding for animation and environmental models."/>
    <x v="2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x v="2124"/>
    <s v="AZAMAR is a Role Playing Game world involving fantasy and high magic, based on the popular OpenD6 OGL using the Cinema6 RPG Framework."/>
    <x v="184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x v="2125"/>
    <s v="Becoming is a video game that aims to portray mental illness through a metaphysical and emotional story."/>
    <x v="127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x v="2126"/>
    <s v="Lead your team to victory in this fast-paced, action, sports game! Use Power-ups and avoid attacks as you fight for victory!"/>
    <x v="22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x v="2127"/>
    <s v="Three Monkeys is an audio adventure game for PC."/>
    <x v="89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x v="2128"/>
    <s v="The Royal Snail has misdelivered all the invitations to the Royal Ball.  It's up to Makayla to set things right in the Fairy Forest"/>
    <x v="36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x v="2129"/>
    <s v="PKF is a Cat-Tastic 2D side-scrolling shooter! Stand up to all the big meanies with the power of positivity and save the universe!"/>
    <x v="13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x v="2130"/>
    <s v="You are the hero tasked to save your home from the villainous Sanword."/>
    <x v="247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x v="2131"/>
    <s v="From frightened girl to empowered woman, Scout's Honor is a tale about facing your fears and overcoming odds."/>
    <x v="2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x v="2132"/>
    <s v="Fight your way to dominate the universe. Be the first to try our engaging cross-platform mmo-strategy and bring it closer to reality."/>
    <x v="57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x v="2133"/>
    <s v="Waddle Slide is an iPhone/Android application. The app is based around a penguin, who's objective is to find his way back to his igloo."/>
    <x v="28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x v="2134"/>
    <s v="1st person Action Survivalist Rpg game. You get sent to a deadly Island to die not knowing that your not alone on the island."/>
    <x v="12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x v="2135"/>
    <s v="Point-and-click adventure: The mysterious Nikola Tesla, a time traveling device, and an experiment gone wrong in Colorado Springs"/>
    <x v="1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x v="2136"/>
    <s v="A dark and twisted game with physiological madness and corruption as a man becomes the ultimate bio weapon."/>
    <x v="58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x v="2137"/>
    <s v="Arrest, interrogate, and uncover the truth as a local woman recruited by the KGB. For Windows, Mac &amp; Linux."/>
    <x v="63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x v="2138"/>
    <s v="A game with a mixture of a few genres from RPG, Simulation and to adventure elements."/>
    <x v="28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x v="2139"/>
    <s v="An adventuring RPG with ghosts, mysteries, and flexible gameplay paths, Manorkept is a game that promises an unforgettable experience."/>
    <x v="11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x v="2140"/>
    <s v="COOKIN UP ONE HOT ENTREE! BobToons USA is gathering the ingredients to create a hot new video game &quot;The Sabroso Showdown&quot;"/>
    <x v="69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x v="2141"/>
    <s v="A place where people can test out the latest video games, for an hourly fee. It's cheaper than wasting money on a $60 game that sucked"/>
    <x v="36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x v="2142"/>
    <s v="a third-person exploration adventure game developed by yetanotherIndie will be released on August 2016 for PC, Linux and XBox one."/>
    <x v="124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x v="2143"/>
    <s v="Head Cap will provide easy access to tables, dice rollers and record sheet management to streamline your tabletop Battletech games."/>
    <x v="13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x v="2144"/>
    <s v="A thousand community-built sandbox games (and more!) with a fully-customizable game engine."/>
    <x v="322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x v="2145"/>
    <s v="When the gods of religions and days passed return to our modern world, humanity must fight for its survival and future."/>
    <x v="36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x v="2146"/>
    <s v="New professional gaming organization with a tournament winning Dota 2 team, &amp; divisions in all eSports games looking to re brand/expand"/>
    <x v="1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x v="2147"/>
    <s v="A Point and Click Adventure on Steroids."/>
    <x v="303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x v="2148"/>
    <s v="zomblock's is a online zombie survival game where you can craft new weapons,find food and water to keep yourself alive."/>
    <x v="213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x v="2149"/>
    <s v="Project Gert is a sequel to the Android game Project Gert, for Xbox Live.  One character embodying two personality's, and sets of abilities.  "/>
    <x v="13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x v="2150"/>
    <s v="A pixel styled open world detective game."/>
    <x v="63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x v="2151"/>
    <s v="Crazy Artist makes gaming more comfortable and fun for Playstation 4 users. I really want to give you a Handee Job!"/>
    <x v="101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x v="2152"/>
    <s v="Our game is going to be a space shooter that has RPG elements with New Game+! It will be unlike any space shooter ever played."/>
    <x v="11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x v="2153"/>
    <s v="Crowdfunding the Gamers Way. An online game with real world consequences.Do you dare to play? Can you turn the world around?"/>
    <x v="323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x v="2154"/>
    <s v="A Real Time Strategy game based on Greek mythology in a fictional world."/>
    <x v="49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x v="2155"/>
    <s v="A Level Editor, Turned up to eleven. Infinite creativity in one package, solo or with up to 16 of your friends."/>
    <x v="1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x v="2156"/>
    <s v="Captain and manage your ship along with your crew in this deep space adventure! (PC/Linux/Mac)"/>
    <x v="324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x v="2157"/>
    <s v="Gamers and 90's fans unite in this small tale of epic proportions!"/>
    <x v="96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x v="2158"/>
    <s v="A next generation golf game with a course designer and a massively multiplayer online tour. Join the fun and help us create it"/>
    <x v="82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x v="2159"/>
    <s v="The world is dead, humans are nearly extinct._x000a_Vampires and Werewolves hunt the survivors. Zombies hunt us all._x000a_How will you survive?"/>
    <x v="172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x v="2160"/>
    <s v="An awesome side-scroller tower defense game.  Think &quot;Plants vs Zombies&quot; but from a side-on perspective."/>
    <x v="3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x v="2161"/>
    <s v="We're trying to fund hard copies of our debut album!"/>
    <x v="44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x v="2162"/>
    <s v="Then &amp; Now is the 1st Solo album from me Ian Stewart. To learn more about me, my music, and my life visit www.ianstewartlive.com"/>
    <x v="37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x v="2163"/>
    <s v="Mongrel is looking to hit the studio once again in June so we can bring you a new cd later this year and we need your help!"/>
    <x v="3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x v="2164"/>
    <s v="South Florida roots country/rock outfit's long awaited debut record"/>
    <x v="62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x v="2165"/>
    <s v="Vous aimez le rock fort ? Aidez les Beat Cheese Ã  produire leur premier album ! Do you like cheese? Help us produce our first album!"/>
    <x v="3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x v="2166"/>
    <s v="Drummer John Roccesano (Johnny Rock) produces an album written and performed by friends, recorded and mixed on tape, pressed on vinyl."/>
    <x v="13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x v="2167"/>
    <s v="We need YOUR HELP to take one more step to this make release sound amazing!"/>
    <x v="325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x v="2168"/>
    <s v="We're hitting the studio to record our next album, &quot;Pizazz&quot;!! Help us put the FUN in FUNK!!"/>
    <x v="102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x v="2169"/>
    <s v="An innovative new YouTube series reviewing the HOT new music technology that people love. For Rockers, Jazzers, Rappers and everyone"/>
    <x v="326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x v="2170"/>
    <s v="We are a hard rock band from Northern California trying to raise $350 for our next EP. Be a part of our journey!"/>
    <x v="18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x v="2171"/>
    <s v="Like records? We do, too! Help this Los Angeles based rock 'n' roll band get their new album out on vinyl!"/>
    <x v="23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x v="2172"/>
    <s v="hey friends. We are Hollow Point 9._x000a_We are calling on you to help us._x000a_In our journey to make our debut album."/>
    <x v="28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x v="2173"/>
    <s v="Our first full length album, One Eyed King, is an overdriven roadtrip through the heart of darkness. Rocknroll with a reading problem."/>
    <x v="285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x v="2174"/>
    <s v="Chivo and his band of miscreants present their debut album _x000a_'Blind Energy' ...we think you are going to like it."/>
    <x v="23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x v="2175"/>
    <s v="Trying to get the last bit of money together to finish recording the first full length Repulsur album, &quot;The After School Special&quot;."/>
    <x v="176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x v="2176"/>
    <s v="The Mike Farley Band has re-assembled its original line up and needs your help to make a new full-length album!"/>
    <x v="1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x v="2177"/>
    <s v="Stone Horse ~ _x000a_Doing what they do best, laying down honest and _x000a_proper Rock-n-Roll guaranteed to soothe your soul!"/>
    <x v="3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x v="2178"/>
    <s v="We are making our third studio album and no longer have a label telling us what we can/can't do. This record is for the fans."/>
    <x v="31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x v="2179"/>
    <s v="Woodhouse is making an EP!  If you are a fan of whiskey and loud guitars, contribute to the cause!"/>
    <x v="28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x v="2180"/>
    <s v="Help fund the new record by independent alternative rockers FOUR STAR MARY &quot;PIECES&quot;"/>
    <x v="1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x v="2181"/>
    <s v="Broken Contract is a sci-fi, action/adventure, miniature based game of sci-fi worker insurrection in a dystopian future for 2+ players."/>
    <x v="13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x v="2182"/>
    <s v="An incredibly comprehensive tabletop rpg book for the post apocalypse, inspired by Dungeon World."/>
    <x v="9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x v="2183"/>
    <s v="Don't just kill them, let the dice decide what kills'em. As a Bonus Get the game TRAPPED free, a Fast paced Dice game for 2-8 Players."/>
    <x v="4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x v="2184"/>
    <s v="Trading beautiful colors on behalf of the bishop! Become the best merchant of the Fresco World in this innovative game by Queen Games."/>
    <x v="3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x v="2185"/>
    <s v="Empire of the Dead-Requiem is a miniatures expansion to our 28mm tabletop game set in a Dark and Gothic, Steampunk Victorian Empire."/>
    <x v="1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x v="2186"/>
    <s v="The real-time digital social deduction game where there's no moderator, no sleeping, and no dying."/>
    <x v="22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x v="2187"/>
    <s v="The War of Currents! 2-5 electricity innovators build routes, grow tech trees, and play the stock market in 20 minutes per player."/>
    <x v="22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x v="2188"/>
    <s v="Beautifully unique, precision cut, metal gaming dice derived from a passion in tabletop gaming and engineering design."/>
    <x v="327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x v="2189"/>
    <s v="Help me fund the Argonauts! Sculpted by Dave Kidd, based on concept art from Roberto Cirillo, created by Fet Milner and myself!"/>
    <x v="38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x v="2190"/>
    <s v="You are an evil Overlord.  Your mission?  To make everyone as miserable as possible.  Can you achieve world domination?"/>
    <x v="266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x v="2191"/>
    <s v="This campaign features the Government Special Forces on Outland. 28mm scale white metal miniatures for Sci-Fi games in any setting."/>
    <x v="47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x v="2192"/>
    <s v="Legends Untold; A cooperative adventure game for 1-4 players.  5 minutes setup, 1 hour play time. Supported by an immersive campaign."/>
    <x v="14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x v="2193"/>
    <s v="The premier sword-and-sorcery RPG now in 2E hardback format! Inspired by Robert E. Howard, H.P. Lovecraft, and Clark Ashton Smith!"/>
    <x v="36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x v="2194"/>
    <s v="LAST CHANCE! A fast paced card game for people who like to play god, build hybrid cat monsters and add flamethrowers to space dragons."/>
    <x v="3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x v="2195"/>
    <s v="A gritty, noir tabletop RPG with a fast-paced combo-based battle system."/>
    <x v="21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x v="2196"/>
    <s v="Race your friends in style with this classic Grand Prix game."/>
    <x v="32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x v="2197"/>
    <s v="A strategy game of magic and deception, where aspiring  Illusionists clash in a grand contest for fame and fortune."/>
    <x v="11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x v="2198"/>
    <s v="A tactical Miniatures board game for 2-4 players set in a mysterious underwater realm where 4 factions battle for supremacy."/>
    <x v="79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x v="2199"/>
    <s v="A new strategic board game designed to flip out your opponent."/>
    <x v="7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x v="2200"/>
    <s v="Adding 4 new sets of inspiration tools, detailing creatures and items, to the current 7 that detail locations, npcs, and plots for RPGs"/>
    <x v="13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x v="2201"/>
    <s v="Oh Hello! I make 8bit / Pop Punk under the name of Superpowerless and with your help, I'm looking to fund a new music video! :)"/>
    <x v="252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x v="2202"/>
    <s v="An electro-organic album of evolved dance music inspired by seminal cyberpunk works."/>
    <x v="23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x v="2203"/>
    <s v="The Invisible City is a project built &amp; powered by my fans. A full video and audio experience that I hope to merge into a live show."/>
    <x v="13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x v="2204"/>
    <s v="A professional pressing of the new (and greatest) Mirror Kisses album on beautiful white vinyl. Backers hear it first!"/>
    <x v="15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x v="2205"/>
    <s v="Lestat is filming their first video, and they need your help! From their release, Arisen, &quot;Midnight Toll&quot;. Hear it at lestatmusic.com."/>
    <x v="47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x v="2206"/>
    <s v="We really think we might have what it takes to make it someday! But we really need help to take the first step and release this album!"/>
    <x v="184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x v="2207"/>
    <s v="Each piece has a story behind it. Not of some life drama but of an experience you live whilst listening; Happiness evoking"/>
    <x v="13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x v="2208"/>
    <s v="Early Summer, SIR will be releasing two EP's. The funding of this project will determine if they get professional pressings or cdr's"/>
    <x v="28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x v="2209"/>
    <s v="Support us and pledge for rewards on our new bigger Tour of the US, Canada and Colombia!"/>
    <x v="2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x v="2210"/>
    <s v="Influenced by Little Dragon, J. Dilla, Erykah Badu &amp; Beach House, this genre-defying record fuses hip-hop, soul, pop and electronica."/>
    <x v="23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x v="2211"/>
    <s v="Telefuture, a record label sharing 80's inspired electronic music, wants to release some incredible albums on various physical mediums!"/>
    <x v="3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x v="2212"/>
    <s v="Help Dragon's Eye relaunch with 4 new releases by Yann Novak, Pinkcourtesyphone, Steve Roden &amp; Lawrence English + Stephen Vitiello"/>
    <x v="12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x v="2213"/>
    <s v="NOTE: THIS PROJECT IS ALREADY 100% FUNDED!!! _x000a_This is an &quot;Extended Campaign Run&quot; for anyone who wants a CD of my seventh solo album."/>
    <x v="328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x v="2214"/>
    <s v="Join this Kickstarter project today to assist Spiff in converting his analog recordings from the 80's to digital!"/>
    <x v="2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x v="2215"/>
    <s v="Ambient Electro Grind-fest!"/>
    <x v="131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x v="2216"/>
    <s v="We are taking pre-orders for a very limited run of new t-shirts and tote bags! Available exclusivly through this Kickstarter campaign."/>
    <x v="43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x v="2217"/>
    <s v="I ran out of cassettes of both my records, and Trevor thinks if I start selling them at his tape shop Jackknife, business will boom!"/>
    <x v="329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x v="2218"/>
    <s v="Help Idiot Stare press their next album to CD. Over 40 minutes of intense industrial rock that you're going to want to own!"/>
    <x v="13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x v="2219"/>
    <s v="An album that illustrates events in our lives, whether trivial or significant, through the tones of electronic music."/>
    <x v="28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x v="2220"/>
    <s v="Darkpine is recording and releasing a 5-track EP within the coming months this summer and hopes for your support."/>
    <x v="8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x v="2221"/>
    <s v="Welcome to the Dice Bazaar! Roll dice to buy &amp; trade products at the bazaar, block opponents, tame cobras, and score points!"/>
    <x v="51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x v="2222"/>
    <s v="Passing Shot is a tennis dice game for two players. Strategic use of the dice rolls allow you to score points to win game, set &amp; match."/>
    <x v="2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x v="2223"/>
    <s v="Cardboard scenery for Sci-Fi 28-32mm miniature games. Easy to assemble, disassemble and transport. Supplied unpainted. By MCSTUDIO."/>
    <x v="33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x v="2224"/>
    <s v="The most haunted house in the world, presented with multiple storylines, in multiple time periods, and for multiple RPG systems."/>
    <x v="3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x v="2225"/>
    <s v="Fantasy Dungeon terrain for 28mm tabletop games. This is pre-punched card that is easy to assemble with no painting required."/>
    <x v="223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x v="2226"/>
    <s v="Missed the Kickstarter? Contact your local gaming store before going online. Or click on the order button. Thanks for the support!"/>
    <x v="102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x v="2227"/>
    <s v="Mechabrick is a set of precision plastic kits to convert your Minifigs into robots then battle with them in an exciting board game."/>
    <x v="93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x v="2228"/>
    <s v="Modular system for storage and transport of ships &amp; game essentials + acrylic maneuver templates and tokens for 3 popular space games."/>
    <x v="28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x v="2229"/>
    <s v="Tessen is an exciting 15 minute card game. Gather mystical animals and use your warriors to defend or steal animals from your opponent."/>
    <x v="331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x v="2230"/>
    <s v="Dungeon Crawl for All! A card game of swords, monsters and LOOT! Adventurers as young as 5 and &quot;seasoned&quot; warriors are all welcomed."/>
    <x v="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x v="2231"/>
    <s v="A game about communities by Ben Robbins, creator of Microscope. Do you change the Kingdom or does the Kingdom change you?"/>
    <x v="3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x v="2232"/>
    <s v="Backstory Cards help you and your friends create vibrant backstories for roleplaying games, no matter the system or genre."/>
    <x v="1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x v="2233"/>
    <s v="Cadaver is a lighthearted game of friendly necromancy! Players compete to resurrect as many bodies as possible!"/>
    <x v="3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x v="2234"/>
    <s v="Pine Tar Baseball is a fun and fast paced dice and card game for 1 to 2 players. The game features fast streamlined game play."/>
    <x v="213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x v="2235"/>
    <s v="An amazing set of sceneries to create unique atmospheres for your tabletop gaming."/>
    <x v="93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x v="2236"/>
    <s v="Assume the role of an intergalactic real-estate agent attempting to satisfy various creature clientele!"/>
    <x v="7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x v="2237"/>
    <s v="A real-time cooperative adventure for 2-8 players. Defeat legendary monsters to earn gold and escape before the time RUNS OUT!"/>
    <x v="102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x v="2238"/>
    <s v="28mm Fantasy Miniature Range in leadfree white metal: Orcs, wolves and more."/>
    <x v="23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x v="2239"/>
    <s v="Next stretch goal unlocks at $33,000 and/or 500 backers unlocks 2 bonus stretch goals."/>
    <x v="31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x v="2240"/>
    <s v="Protect, store, organize and display 225 of your favorite dice in this modular and easy to use dice vault system. Oak and leather."/>
    <x v="1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x v="2241"/>
    <s v="You are Ex- Military criminals sent on suicide missions on the edge of space. Science Fiction Tabletop RPG using Savage Worlds"/>
    <x v="28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x v="2242"/>
    <s v="Inconceivable! An amazing new illustrative deck based on The Princess Bride movie."/>
    <x v="3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x v="2243"/>
    <s v="1 Week Only! A game starring children, but it's not a childâ€™s game: it's for adults willing to experience horror as only children can."/>
    <x v="332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x v="2244"/>
    <s v="Finely sculpted 28mm Classic Fantasy metal and resin miniatures perfectly themed for use as a warband or adventuring party."/>
    <x v="1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x v="2245"/>
    <s v="You've got a time machine, high-powered weapons and a whole lot of history to save. Welcome to TimeWatch!"/>
    <x v="23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x v="2246"/>
    <s v="The BESPOKE GEEK is a brand new clothing company from Bletchley, England producing handmade and individual hoodies for geeks."/>
    <x v="3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x v="2247"/>
    <s v="Take on the role of an ancient forager in this fun strategy game from the designer of Biblios."/>
    <x v="17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x v="2248"/>
    <s v="Select your Wizard, determine your rivals, and then duel to the death to demonstrate your superiority wielding the Roots of Magic!"/>
    <x v="39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x v="2249"/>
    <s v="March with the legions against the enemies of Rome in this role-playing game of military adventures."/>
    <x v="8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x v="2250"/>
    <s v="A customizable gaming table, for the best gaming experience, portable, storable and lightweight, that can be taken anywhere"/>
    <x v="31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x v="2251"/>
    <s v="A great game full of lying, scheming, and werewolves.  Now with additional characters to add even more mayhem!"/>
    <x v="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x v="2252"/>
    <s v="A new faction for the 30 mm scale wargame, featuring skirmishes between gangs in a pimp and lethal post-apocalyptic world."/>
    <x v="7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x v="2253"/>
    <s v="ZoMbushed! - a solo/co-op action zombie survival card game where players must fight to survive by overcoming obstacles and monsters."/>
    <x v="6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x v="2254"/>
    <s v="A dexterity microgame by father/daughter team, Jason and Claire Kotarski. Make 100 project."/>
    <x v="2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x v="2255"/>
    <s v="This is the second set of 5 expansions for our route-building game, Jet Set!"/>
    <x v="333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x v="2256"/>
    <s v="Build your crypto-currency empire and sabotage your opponents. A deck building, card game. 2-4 players. 15 minutes."/>
    <x v="334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x v="2257"/>
    <s v="Our Wargame Hab Block is a very versatile &amp; modular product, an ideal piece of terrain for most 28mm Sc-fi gaming system you would play"/>
    <x v="3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x v="2258"/>
    <s v="A Dungeon World campaign setting that takes place after the end of the worlds."/>
    <x v="41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x v="2259"/>
    <s v="More Halfmen, more goats, more guns, and most of all some neat buildings and structures for the little fellas to hang out in!"/>
    <x v="28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x v="2260"/>
    <s v="A fine wood cryptex dice vault to store your favorite dice. Designed to hold a standard set of 7 polyhedrals for your favorite RPG."/>
    <x v="3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x v="2261"/>
    <s v="When you think about super heroes, you think of their stunning colorful outfits. Hero dice is great for super hero or anyother games :)"/>
    <x v="28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x v="2262"/>
    <s v="An RPG about mortal servants of the Horsemen of the Apocalypse deciding to not end the world."/>
    <x v="126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x v="2263"/>
    <s v="These are degenerated men who have, since birth, suffered the effect of mutation and turned into something wicked!"/>
    <x v="51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x v="2264"/>
    <s v="Thunder Alley Crew Chief Expansion from Nothing Now Games. Add Strategy and Control to your racing team. Get Your Crew Chief Today!"/>
    <x v="12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x v="2265"/>
    <s v="A second chance to get the deals from earlier campaigns just in time for the Holiday season. Pulp, Cthulhu, Sci-Fi, Old West and more!"/>
    <x v="48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x v="2266"/>
    <s v="Want to be LORD OF THE GOATS? Start building your herd using thievery, magic, bombs and mostly goats."/>
    <x v="15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x v="2267"/>
    <s v="Highly-detailed 2x2&quot; dungeon tiles made of a durable polymer-plastic &amp; VERY affordable cost. Perfect for tabletop &amp; role-playing games."/>
    <x v="22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x v="2268"/>
    <s v="Chardonnay Go, the viral video with 23 million views, is now a hilarious board game for wine lovers, moms and other shameless people."/>
    <x v="89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x v="2269"/>
    <s v="Add exciting loot drops to your CR 1-4, 5-8, 9-12, 13-16, and 17-20 encounters! Each deck has over 200 possible outcomes!"/>
    <x v="3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x v="2270"/>
    <s v="MCG Premium Sleeves offer excellent protection for your cards. This line is about to be expanded with new sleeves sizes!"/>
    <x v="31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x v="2271"/>
    <s v="Man vs Meeple is the show where we talk about all things board game related. Help us make the very most of our channel for you."/>
    <x v="22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x v="2272"/>
    <s v="Pick the Lock is a game of chance and strategy. Attempt to obtain priceless treasures and outwit the other players."/>
    <x v="28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x v="2273"/>
    <s v="London, 1937. Top-Secret docs are missing. So, too, is Agent Adler! Intelligence has 7 hrs to find him. Deduction, Deception &amp; Action!"/>
    <x v="3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x v="2274"/>
    <s v="Ryubix Manor-A system agnostic (OSR/OGL compatible) haunted house module for 4-8 players, scalable to 20th level. 325 area descriptions"/>
    <x v="3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x v="2275"/>
    <s v="The aim of this project is to extend our existing Samurai Dwarf range from 6 to 9. The new sculpts will be done by Bob Olley."/>
    <x v="81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x v="2276"/>
    <s v="ABC cards include definitions, shapes recognition, robot tangram, a binary concentration and color memory games! Made in the U.S."/>
    <x v="335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x v="2277"/>
    <s v="Police Precinct is a cooperative game where the players take on the roles as police officers, with different areas of expertise."/>
    <x v="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x v="2278"/>
    <s v="Dice forged from stone one by one entirely by hand for demanding Gamers and Collectors."/>
    <x v="13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x v="2279"/>
    <s v="The Zombie Apocalypse has begun! Fortunately, YOU have your priorities straight. What could be more important than Geocaching?"/>
    <x v="28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x v="2280"/>
    <s v="A range of highly detailed 28mm fantasy miniatures and supporting gaming rules by Andrea Sfiligoi, creator of Song of Blades and Heroes"/>
    <x v="336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x v="2281"/>
    <s v="I am trying to get a new band off the ground, and in order to be taken seriously and get gigs, we need some killer recordings!"/>
    <x v="43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x v="2282"/>
    <s v="Sage King is recording his debut album and wants YOU to be a part of the creation process"/>
    <x v="47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x v="2283"/>
    <s v="Help California's own Heart to Heart fund their debut full length record! Forever be apart of the the &lt;3 T &lt;3 family! We need you!"/>
    <x v="9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x v="2284"/>
    <s v="The Vinyl Skyway reunite to make a third album. "/>
    <x v="12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x v="2285"/>
    <s v="BSA is headed to Nashville, TN USA to record our first album at the historic Welcome to 1979 Studio. Come re-write history with us..."/>
    <x v="9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x v="2286"/>
    <s v="Arson In The Suburbs is ready to release its FIRST three song E.P. and looking to raise funds to get back in the studio! RnFnR!"/>
    <x v="15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x v="2287"/>
    <s v="Pre-order Crushed Out's new album TEETH &amp; support the pressing of 12&quot; vinyl records. Release date; Sept. 16, 2014."/>
    <x v="37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x v="2288"/>
    <s v="Technocracy will be released on digital media on June 26th, but we all know analog is king!  Help us press this album on vinyl!"/>
    <x v="28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x v="2289"/>
    <s v="Blind Man Deaf Boy is a Folk Punk band from Denver, we need money to get ourselves a van and take it on tour around the west coast."/>
    <x v="15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x v="2290"/>
    <s v="American Standard needs your help pressing their debut EP. Be involved in the artistic process and receive swag in return!"/>
    <x v="15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x v="2291"/>
    <s v="So we've recorded a 5-song EP with a 2-time Grammy winner, but we need to raise the  $$$ to mix, master and press it to CD and vinyl!"/>
    <x v="3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x v="2292"/>
    <s v="Aiding Contra in the telling of the &quot;Blue Planet Chronicles&quot;, a concept about the history of our beautiful home; Planet Earth!"/>
    <x v="13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x v="2293"/>
    <s v="Donate here to be a part of the upcoming album. Every little bit helps!"/>
    <x v="16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x v="2294"/>
    <s v="This is the Kickstarter project for my new upcoming album. It's heavy &amp; you can be a part of it! MONTSTER WORLD DOMINATION 2013!"/>
    <x v="1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x v="2295"/>
    <s v="The second full length album by SHADOWRAPTR is nearly complete. We just need a little boost to get us there. Think of the children."/>
    <x v="38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x v="2296"/>
    <s v="Ed Hamell AKA Hamell on Trial is recording an album titled The Happiest Man in the World. He needs your help."/>
    <x v="39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x v="2297"/>
    <s v="New Jersey Alternative Rock band COCO needs YOUR help self-releasing debut EP!"/>
    <x v="28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x v="2298"/>
    <s v="My name is Jonny Gray, and my friends and I are working together to raise funds for my debut album"/>
    <x v="11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x v="2299"/>
    <s v="Fly Radio has finished tracking their album now all that is left is the mixing/mastering and duplication!"/>
    <x v="43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x v="2300"/>
    <s v="Big Fiction leaves for tour on 6/27 but the Prison Van needs some work!  New brakes, transmission repair, tires... it needs a bit."/>
    <x v="134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x v="2301"/>
    <s v="We are America's first trock band, and we're ready to bring you our first album!"/>
    <x v="1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x v="2302"/>
    <s v="Wildcat Strike is looking to complete it's second full length album, titled &quot;Digital Age&quot;, and we want you to be a part of it!"/>
    <x v="98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x v="2303"/>
    <s v="Abby Travis (EODM, Bangles, Masters of Reality, KMFDM) wants to release her new album as a vinyl picture disc and limited edition CD."/>
    <x v="337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x v="2304"/>
    <s v="This winter and springtime we will be recording a new full-length album with big voices, big fireworks and mega soul.  "/>
    <x v="12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x v="2305"/>
    <s v="If you're reading this, we want to say that every dollar counts in these final hours of our campaign. Thank you for all your support!"/>
    <x v="102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x v="2306"/>
    <s v="Indie rockers, Dewveall, are recording new music. Take a seat at the table; let them cook you a meal and sing you some songs."/>
    <x v="8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x v="2307"/>
    <s v="Printing, copywriting, and album art for my first record. It's 100% ready to listen we just need some help to get it out there."/>
    <x v="338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x v="2308"/>
    <s v="For our next record we're combining amazing visuals with new and creative music to create an truly beautiful worship experience."/>
    <x v="63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x v="2309"/>
    <s v="|| HELP MARNY LION PROUDFIT RECORD HER SECOND INDIE FOLK ALBUM THIS MARCH â€“ THE BARN IS WAITING ||"/>
    <x v="12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x v="2310"/>
    <s v="Two records, a new LP and a full cover of Bowie's Diamond Dogs, to be self-released in Spring 2013 -with your involvement and support."/>
    <x v="17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x v="2311"/>
    <s v="I'm heading back into the studio!  I'm planning to record a CD of original songs and one with some jazz standards."/>
    <x v="7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x v="2312"/>
    <s v="Help Brooklyn psychedelic synth rockers DINOWALRUS release their 3rd Record, COMPLEXION, on vinyl!"/>
    <x v="9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x v="2313"/>
    <s v="A Sunny Day in Glasgow are recording a new album and we need your help!"/>
    <x v="1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x v="2314"/>
    <s v="Eliot &amp; Eads, an Americana rock band of St. Louis natives, is recording an album about the heartland. Help them complete the record!"/>
    <x v="38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x v="2315"/>
    <s v="Rice invites you to be a part of the creation of their first album and spread their message of love."/>
    <x v="3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x v="2316"/>
    <s v="&quot;The Universal Thump&quot; is the forthcoming orchestral pop album by acclaimed Brooklyn-based Australian singer-songwriter-pianist, Greta Gertler."/>
    <x v="36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x v="2317"/>
    <s v="Snag the first Wolf Interval release by droners ibreatheFUR and He Can Jog. One month to preorder and then they're gone!"/>
    <x v="44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x v="2318"/>
    <s v="A book/CD by Michael Hearst featuring songs and factoids that celebrate some of the most bizarre (and under-appreciated) animals that roam the planet!"/>
    <x v="1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x v="2319"/>
    <s v="The upcoming debut full-length album from Nevada Color &quot;Adventures&quot; will be available Spring 2014 with your help!"/>
    <x v="9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x v="2320"/>
    <s v="We've been hard at work crafting our next batch of songs, and we need your help to record it!  Have a look at our quick witchy video!"/>
    <x v="1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x v="2321"/>
    <s v="Universal organic liquid seasoning brewed all natural from lupine, oat, salt and water for soups, salads, stews and more"/>
    <x v="339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x v="2322"/>
    <s v="Jen bakes shortbread is a small batch, all natural shortbread cookie business looking for smart funding to grow!"/>
    <x v="2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x v="2323"/>
    <s v="You can never go wrong with a Beef Stick, great taste with no fillers and can easily goes with you everywhere."/>
    <x v="49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x v="2324"/>
    <s v="A city centre shop selling great locally made food with room to chat and learn about eachother."/>
    <x v="51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x v="2325"/>
    <s v="Do you like to Maga? Do you like hot sauce as spicy as your memes? Do you like sexy frogs? Of course you do were all adults here."/>
    <x v="28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x v="2326"/>
    <s v="The Savage Wienerâ„¢ launched last Summer.  Our Premium wieners are already a hit, our next project is The Ultimate Steak Hot Dog."/>
    <x v="36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x v="2327"/>
    <s v="Gourmet Fermentation in a Mason Jar. Create delicious, nutritious fermented foods at home."/>
    <x v="19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x v="2328"/>
    <s v="Our mission: To launch our Crimson Hot Sauce &amp; introduce our Chili &amp; Garlic Pickles. _x000a__x000a_Let's change the game together!"/>
    <x v="3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x v="2329"/>
    <s v="Vodka, whiskey and fruit brandy - coming soon! We are a coastal distillery located in historic Half Moon Bay, California."/>
    <x v="31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x v="2330"/>
    <s v="Help us launch our whiskey program! With your support we'll barrel and age our first whiskeys: Bourbon, Rye and an American Whiskey."/>
    <x v="19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x v="2331"/>
    <s v="Handcrafted, organic, single-origin, bean-to-bar, dark chocolate. Like fine wine, the secret is in the terroir."/>
    <x v="6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x v="2332"/>
    <s v="Pre-order our delicious, organic, small batch dried pastas (and more) so we can buy a new pasta dryer and move to a commercial kitchen."/>
    <x v="31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x v="2333"/>
    <s v="Homemade truffles for NYC chocolate fanatics. Truffle recipes for chocolate addicts from all over the world. Chocolate lovers unite."/>
    <x v="2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x v="2334"/>
    <s v="Help us get our delicious, organic, artisanal frozen pops on grocery store shelves in the Baltimore &amp; DC areas."/>
    <x v="23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x v="2335"/>
    <s v="We hand-harvest water to make flake finishing salt. We're opening a modern-day salt works in historic Gloucester, Massachusetts!"/>
    <x v="31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x v="2336"/>
    <s v="Aged in whiskey barrels for a unique fruity, spicy, and smoky flavor. Youâ€™ve never tasted sriracha quite like this before."/>
    <x v="22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x v="2337"/>
    <s v="We make small batch, locally sourced bitters and shrubs for cocktails and cooking."/>
    <x v="14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x v="2338"/>
    <s v="Handcrafted treats made from dried fruits, nuts, spices &amp; dark chocolate. Gluten-free, dairy-free, soy-free, grain-free; flavor-full!"/>
    <x v="36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x v="2339"/>
    <s v="The 'food of the gods' has returned in molten glory! CACOCO revives drinking chocolate with a revolutionary sustainable model."/>
    <x v="31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x v="2340"/>
    <s v="Strange Matter Coffee is opening a scratch bakery featuring craft doughnuts with vegan and gluten free options!"/>
    <x v="79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x v="2341"/>
    <s v="This website will serve as an interface to change lives and have a community routing for your success!"/>
    <x v="1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x v="2342"/>
    <s v="A series of informational and interactive online tutorials enabling businesses to proactively ensure mental and corporate vitality."/>
    <x v="62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x v="2343"/>
    <s v="The most influential and prestigious awards program that honors innovation and leadership in mobile technology and entertainment"/>
    <x v="3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x v="2344"/>
    <s v="SAVE MONEY! Stop worrying about account disputes, supervising installs, and corporation bull-****. We actively negotiate on your behalf"/>
    <x v="28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x v="2345"/>
    <s v="My team and I are creating a social media website for pet lovers across the world! Fashion, animal shows, adoptions, and more."/>
    <x v="9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x v="2346"/>
    <s v="Watch and Make FREE 3D Videos &amp; Pics - No Viewer needed. To Help Learn we have Training and Instant 3D viewers."/>
    <x v="127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x v="2347"/>
    <s v="Back this project and get access to a course about building COMPLETE web applications without coding."/>
    <x v="28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x v="2348"/>
    <s v="Own, Buy, Sell 3D property! 3D games, 3D traveling and earn in one virtual 3D NEASPACE, Best for Oculus Rift environment."/>
    <x v="54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x v="2349"/>
    <s v="Poliword tries to provide the people of the world an opportunity to make real changes in their government through the internet."/>
    <x v="34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x v="2351"/>
    <s v="Donate $30 or more and receive a free selfie stick."/>
    <x v="341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x v="2352"/>
    <s v="It is the mission of the Seekerâ€™s School of Thought and Philosophy to provide a safe and nurturing environment for all."/>
    <x v="13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x v="2353"/>
    <s v="The best dating website for bronys and pegasisters. The reason I'm trying to get the funds for this project is that I need a laptop."/>
    <x v="28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x v="2354"/>
    <s v="Almost done with doctorate degree but need funding of $35,000 to complete research of project."/>
    <x v="19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x v="2355"/>
    <s v="PriceItUpPlease will be an easy to use website that estimates the amount of your startup costs for that great idea you have!"/>
    <x v="6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x v="2356"/>
    <s v="HardstyleUnited.com The Global Hardstyle community. Your Hardstyle community."/>
    <x v="3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x v="2357"/>
    <s v="Click For Therapy is a website that was created to connect consumers and therapists across the UK."/>
    <x v="1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x v="2358"/>
    <s v="A website to auction, sell and swap items in the uk without a charge, without excess fees, the next ebay."/>
    <x v="15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x v="2359"/>
    <s v="I want to crowdfund the sequencing of my own genome to make it publicly available with crowd-sourced interpretation."/>
    <x v="51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x v="2360"/>
    <s v="Welcome to Bee Bay Canada, your commission free microjobs website.  Sell at any price and keep 100% of what you earn!"/>
    <x v="1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x v="2361"/>
    <s v="A website for email/sms alerts of your personal selection, comparison of prices,consolidated database, best deals around for clothing."/>
    <x v="48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x v="2362"/>
    <s v="The Columbus Ruby Brigade has brought monthly ruby goodness and camaraderie to all participants."/>
    <x v="329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x v="2363"/>
    <s v="This is an affordable social lead based web-site to help anyone who wants extra work or start their own business. We find your customer"/>
    <x v="164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x v="2364"/>
    <s v="Making a Minecraft server and Website and I need your help to fund it. Thanks in Advance!"/>
    <x v="342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x v="2365"/>
    <s v="A website that could group all your social 'identities' and online property together and find new followers or creators to follow"/>
    <x v="28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x v="2366"/>
    <s v="iDEA virtual activities, the perfect way to encourage children and families to get active - physically, socially and mentally."/>
    <x v="31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x v="2367"/>
    <s v="Our goal is to create a completely free website similar to Chegg.com for students to benefit from without raping their wallet!"/>
    <x v="63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x v="2368"/>
    <s v="A professional and social media environment created to effectively match job seekers to jobs based on an algorithms-matching system"/>
    <x v="79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x v="2369"/>
    <s v="A website that lets local businesses offer deals to customers and be found online. They pay a small yearly fee and keep %100 of profit."/>
    <x v="31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x v="2370"/>
    <s v="Let's go get it back! Most people can get $5,000 to $6,000 more a year in tax deductions. Stop the abuse and get back your share!"/>
    <x v="31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x v="2371"/>
    <s v="ProjectPetal.com is an all in one website for all Makers to share projects and ideas. A Facebook(R) Twitter(R) &amp; Github(R) all in one."/>
    <x v="13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x v="2372"/>
    <s v="An online platform that will notify every listed individual, vet, council, pound and so on in a geographical area when a pet is lost!"/>
    <x v="62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x v="2373"/>
    <s v="We want to create a safe marketplace for buying and selling bicycles."/>
    <x v="343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x v="2374"/>
    <s v="Next time you want a beer, put down your keys and pick up your phone. We prevent drunk driving by delivering alcohol to you at home."/>
    <x v="29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x v="2375"/>
    <s v="Slice Trade is a new way to trade in your old phones. We buy back phones in any condition and pay you cash or give you a new one free!"/>
    <x v="3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x v="2376"/>
    <s v="Tough, pre-manufactured lost and found stickers that forward messages to the owners email and cellphone."/>
    <x v="9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x v="2377"/>
    <s v="Fluttify is an Online Video Sharing Platform allowing friends to share their favorite Trending Content with each other."/>
    <x v="3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x v="2378"/>
    <s v="KEEPUP allows you to extend your social circle by introducing you to new people via your friends."/>
    <x v="74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x v="2379"/>
    <s v="Selectcooks.com is a community marketplace for people to list, find and hire chefs."/>
    <x v="11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x v="2380"/>
    <s v="Tired of waiting for likes? Here is a brand new social network centered on real-time hashtag chatting. Just chat and enjoy!"/>
    <x v="36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x v="2381"/>
    <s v="Social Media Platform for the Marijuana Industry to create professionalism and a stable lasting market."/>
    <x v="344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x v="2382"/>
    <s v="Netiquette classes to teach our youth how make proper use of computer-mediated communications for personal and educational success."/>
    <x v="9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x v="2383"/>
    <s v="A quirky online shop where you can buy, sell and discover stuff that's &quot;a little bit different&quot;. We think &quot;it's right up your alley!&quot;"/>
    <x v="3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x v="2384"/>
    <s v="We're seeking to reward our members for their social behavior. The members win on two levels- compensation and increased viral sharing!"/>
    <x v="28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x v="2385"/>
    <s v="Lyka will allow you to search for shoes in every sneaker store and website and then buy for in-store pickup or same-day delivery."/>
    <x v="99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x v="2386"/>
    <s v="Realjobmatch is not just a job search site but a matching site , matching the right jobseekers with the best jobs."/>
    <x v="11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x v="2387"/>
    <s v="Learning should be fun! Effective health education includes the person's learning strengths, preferences and cultural perspective."/>
    <x v="6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x v="2388"/>
    <s v="The first ever trend-powered stock-market where you can buy and sell shares of you and your loved ones. Let's explore life together."/>
    <x v="258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x v="2389"/>
    <s v="Kiwwi va dÃ©poussiÃ©rer le marchÃ© de l'emploi, avec peu de moyens mais de trÃ¨s bonnes idÃ©es, cependant, nous avons besoin de vous !"/>
    <x v="194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x v="2390"/>
    <s v="A SaaS solution for Businesses to align their strategies with customer value, using realtime strategic roadmaps &amp; visualisations."/>
    <x v="345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x v="2392"/>
    <s v="I am asking for $4,200 to launch a unique website serving professionals in any and all industries seeking additional income in Oregon."/>
    <x v="285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x v="2393"/>
    <s v="Imagine a world where you can swap a video game you're tired of playing for a video game you actually want to play for just $1.50!"/>
    <x v="57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x v="2394"/>
    <s v="We want to create the &quot;Facebook&quot; for Writers. We are working on a new world for people who like to write. Check out more wriyon.com"/>
    <x v="1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x v="2395"/>
    <s v="I am making a social website where people can anonymously or openly vent, All walks of life all over the world"/>
    <x v="287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x v="2396"/>
    <s v="I'm creating a website with projects which I'll create later / Ich erstelle eine Webseite mit Projekten, welche ich spÃ¤ter erstelle."/>
    <x v="1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x v="2397"/>
    <s v="Matching refugees with sponsors in the US for 5 years. Our goal is to assist 300 Rohingya refugee families with supportive communities."/>
    <x v="346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x v="2398"/>
    <s v="The internets new search engine. Looking for funding to develop our backend web indexing software with an emphasis on automation."/>
    <x v="23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x v="2399"/>
    <s v="SheLifts is going to be the number One international social HUB &amp; information resource for women into weight lifting"/>
    <x v="93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x v="2400"/>
    <s v="New Innovation of Social Media with New Technology created to bring users even closer togethor - Tabs &amp; Features never seen before!"/>
    <x v="63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x v="2401"/>
    <s v="A &quot;Hypo-allergenic&quot; food cart that specializes in making traditional Indian Meals with a delicious American flavor combination."/>
    <x v="89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x v="2402"/>
    <s v="Small town, delicious treats, and a mobile truck"/>
    <x v="14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x v="2403"/>
    <s v="The aim is to start a business/service serving the finest green tea to my local area by trike as well as selling tea online."/>
    <x v="38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x v="2404"/>
    <s v="We would love another Donut Food Truck for your famous Square Donuts.  We have one successful truck and retail store open already!"/>
    <x v="36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x v="2405"/>
    <s v="We are the first gaming-themed food truck, bringing gourmet pub fare to the Jacksonville area."/>
    <x v="1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x v="2406"/>
    <s v="Be a part of something BIG, support us in opening the best burger truck in Tacoma! ~ &quot;So I donâ€™t have to dream alone!&quot;"/>
    <x v="53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x v="2407"/>
    <s v="Hummus-mediterranean diet, real food, organic, vegan, kosher._x000a_An original great health oriented street food in Santa Fe NM."/>
    <x v="29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x v="2408"/>
    <s v="A US Army Vet trying to get a Peruvian food truck going! Really good Peruvian food now mobile!"/>
    <x v="36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x v="2409"/>
    <s v="I am looking to start a food truck with an infusion of my Puerto Rican heritage and my love for BBQ."/>
    <x v="31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x v="2410"/>
    <s v="Websters grill truck the best slow cooked meats on hot coals_x000a_Beef bisket, roast Lamb, roast chicken, Ribs, burgers, sliders,"/>
    <x v="36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x v="2411"/>
    <s v="I want to create an authentic German food truck to travel all over the US. Spreading amazing German Food to Summer Time Music Festivals"/>
    <x v="31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x v="2412"/>
    <s v="Fini les burgers ou les sandwichs : Ã  votre pause dÃ©jeuner, repartez avec votre barquette de grillade de bÅ“uf, canard ou poulet !"/>
    <x v="6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x v="2413"/>
    <s v="Lone Pine Coffee Brewery will be a portable third-wave coffee shop available for wedding receptions and other events!"/>
    <x v="9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x v="2414"/>
    <s v="95th St. Tacos needs your help in purchasing a food truck so that we can deliver the flavors of LA Tacos right to your neighborhood"/>
    <x v="36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x v="2415"/>
    <s v="It will be ridiculously easy to become addicted to the full, rich flavor of locally raised beef, pork, and more..."/>
    <x v="127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x v="2416"/>
    <s v="ex school bus redesigned into pickup truck complete with giant meat smoker in &quot;bed&quot; of truck and kitchen in the &quot;cab&quot; of the truck."/>
    <x v="22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x v="2417"/>
    <s v="I have been working on a recipe for 20 years now and need to perfect it!  Also want to do a gluten free version, then open a food truck"/>
    <x v="28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x v="2418"/>
    <s v="I want to start my food truck business."/>
    <x v="31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x v="2419"/>
    <s v="Farm to table, gourmet hippy hot dogs made from scratch with free range meats and organic produce: mind expanding recipes: TasteBudTrip"/>
    <x v="9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x v="2420"/>
    <s v="Pangea Cuisines offers authentic hand crafted dishes, utilizing fresh ingredients selected that very morning."/>
    <x v="347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x v="2421"/>
    <s v="help me start Merrill's first hot dog cart in this empty lot"/>
    <x v="12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x v="2422"/>
    <s v="Family owned business serving BBQ and seafood to the public"/>
    <x v="2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x v="2423"/>
    <s v="FBTR is a Texas-style, North Carolina based, homemade BBQ company looking to bring good meat to the masses."/>
    <x v="127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x v="2424"/>
    <s v="Great and creative food from the heart in the form of a sweet food truck!"/>
    <x v="31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x v="2425"/>
    <s v="I have the chance to take my Food Cart Business on the road. This is a major opportunity for a lot of people to learn and prosper."/>
    <x v="8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x v="2426"/>
    <s v="Aspiring to create a food truck with many delicious low calorie meals to encourage healthy eating while enjoying every bite."/>
    <x v="22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x v="2427"/>
    <s v="Fast and simple lunches for those on the go.  All (lunch) deals $10 or less."/>
    <x v="63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x v="2428"/>
    <s v="From Moo 2 You! We want to offer premium burgers to a taco flooded environment."/>
    <x v="19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x v="2429"/>
    <s v="Den tÃ¸ffeste foodtrucken i gata, bbq, ribs, briskets, pulled pork, frites, pickle, alt laget i en spesialbygd rÃ¸ykovn i bussen, av meg."/>
    <x v="348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x v="2430"/>
    <s v="This little guy will be circling the streets of Brickell &amp; Wynwood in Miami serving Venezuelan dishes. It needs TLC and some equipment"/>
    <x v="9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x v="2431"/>
    <s v="Go to Colorado and run a food truck with homemade food of all kinds."/>
    <x v="57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x v="2432"/>
    <s v="Looking to start competition cooking and need start-up help.  Offering brisket tasting to all contributors."/>
    <x v="32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x v="2433"/>
    <s v="I want to create an amazing menu that no one eals has.I have great ideas like a non-traditional pb&amp;j thats wraped in an eggroll &amp; fried"/>
    <x v="3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x v="2434"/>
    <s v="Mobile food truck loaded with locally grown fresh fruits and veggies. Caters to the inner-city and zip codes known as food deserts."/>
    <x v="22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x v="2435"/>
    <s v="Healthy, paleo food nearby gym and office areas. You pic your order and pay in the app and pic your time for just pic up the food."/>
    <x v="65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x v="2436"/>
    <s v="A sustainable vegan food truck. Locally and solar powered. Mission: hydroponic farms &amp; non profit eateries in impoverished lands by'30."/>
    <x v="349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x v="2437"/>
    <s v="Homemade Gumbo, Stews and Curry to be served hot and fresh everyday at any festival or concert we can attend."/>
    <x v="6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x v="2438"/>
    <s v="I'm starting a catering and food truck business of southern comfort food. My FOOD is my Art!  _x000a_Thanks for you help!"/>
    <x v="36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x v="2439"/>
    <s v="Expand cotton candy concession to include other foods and purchase a trailer to haul._x000a_Purchase unstuffed pets to fill with cotton candy"/>
    <x v="3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x v="2440"/>
    <s v="Starting a entire clean energy food truck and set a new standard for Cambodia"/>
    <x v="1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x v="2441"/>
    <s v="YOU can help Alchemy Pops POP up on a street near you!"/>
    <x v="51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x v="2442"/>
    <s v="The first tea from a new sustainable tea region in India's young, rising Himalayas."/>
    <x v="95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x v="2443"/>
    <s v="We empower coffee farmers to process their own premium beans, and connect them directly with coffee lovers on our online marketplace."/>
    <x v="22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x v="2444"/>
    <s v="Chocolate Truffles &amp; Sweet Treats handcrafted the European traditional way.  One bite and you will always want to eat dessert first!"/>
    <x v="9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x v="2445"/>
    <s v="Joe's Cellar is locally prepared old world Italian &quot;cellar food&quot;. _x000a_This is the stuff that makes non-Italians wish they were Italian!"/>
    <x v="1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x v="2446"/>
    <s v="The Brooklyn Cookie Company plans to bring our signature &quot;Mushroom&quot; Meringue Cookies and Just Meringues! to stores around the country!"/>
    <x v="1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x v="2447"/>
    <s v="Some days you just need cake! Homemade cake, wild (and classic) flavors, icing on the inside and shipped fresh to your home or office!"/>
    <x v="3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x v="2448"/>
    <s v="New ninja-cool campfire coffee mug from Ninja Narwhal Coffee Company. Perfect for holding 13oz of the best coffee in the universe!"/>
    <x v="44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x v="2449"/>
    <s v="Wholesome, gluten-free, crunchy granola hand-baked in Jackson, WY. Rich in protein, omega 3's, and fiber. Help me get it to you!"/>
    <x v="3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x v="2450"/>
    <s v="Old Coast Ales will be St. Augustine's very own micro brewery where our focus will be on creating unique and traditional beer styles."/>
    <x v="36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x v="2451"/>
    <s v="Meet the best tasting high protein, low sugar protein snack on the planet. Guaranteed to turn you into a stone cold fox."/>
    <x v="3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x v="2452"/>
    <s v="Italian inspired sauce with a spice and heat that make this simple Red Sauce unique! This company name still remains a secret, for now!"/>
    <x v="2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x v="2453"/>
    <s v="Creating naturally smoked Jerky without the use of artificial ingredients or preservatives. A healthier snack that taste great!"/>
    <x v="9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x v="2454"/>
    <s v="Beer. Delicious, Salem made beer. Only the freshest, small batch beer straight from the source. Our beer is brewed within reach."/>
    <x v="19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x v="2455"/>
    <s v="Mama wants everyone to try her secret recipes for sauces and rubs. She uses only the freshest ingredients for them."/>
    <x v="43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x v="2456"/>
    <s v="These beef sticks will make your taste buds dance with happiness. Plus they are healthier than most available today!"/>
    <x v="15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x v="2457"/>
    <s v="If you love wine, and have ever dreamed of crafting your own. You can in 3 easy steps.  Sample~Sprinkle~Savor."/>
    <x v="165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x v="2458"/>
    <s v="Three ladies starting a small bakery/toast bar concept @SmorgasburgLA.  House made pastries and bread using local and fun ingredients."/>
    <x v="1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x v="2459"/>
    <s v="Bringing delicious, scratch-made, baked goods to mainstreet Hopkins, MN. Specializing in cupcakes, cakes, cookies, and French macarons."/>
    <x v="11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x v="2460"/>
    <s v="A humble and homey bakery passionately obsessed with good bread. Grano will fast become your favorite neighborhood food hub."/>
    <x v="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x v="2461"/>
    <s v="Songs of faith and worship that are so deeply spiritual you could sing them in church, so down to earth you could play them in a bar."/>
    <x v="51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x v="2462"/>
    <s v="CHURCHES, an indie rock band from Oakland, CA, is recording a new single about marriage equality and pressing it to 7&quot; vinyl."/>
    <x v="9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x v="2463"/>
    <s v="Emma Ate The Lion's debut full length album"/>
    <x v="13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x v="2464"/>
    <s v="The Enemy Feathers are passing the proverbial hat to see if we can raise enough money to complete Our NEW EP"/>
    <x v="13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x v="2465"/>
    <s v="An indie band from Spokane, WA looking to master and package their first full length album."/>
    <x v="176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x v="2466"/>
    <s v="With big dreams and big sounds, Jesse Alexander's Debut album titled &quot;For Once&quot; brings Indie Rock to a whole new level."/>
    <x v="3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x v="2467"/>
    <s v="We've finished our first EP and we're taking it on the road in three weeks! Help us fund manufacturing?"/>
    <x v="28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x v="2468"/>
    <s v="Please donate, support &amp; share this project so that I may be able to record my new EP this fall!"/>
    <x v="13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x v="2469"/>
    <s v="All the music for my EP of cello-fusion originals is complete. All I need now is your help to get it mastered &amp; pressed to CD &amp; vinyl!"/>
    <x v="38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x v="2470"/>
    <s v="Music is my passion.  I've been recording this album for 2 years now, and I just want the world to finally hear it!"/>
    <x v="28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x v="2471"/>
    <s v="Confused Disciples' debut album &quot;Sleepamation&quot; is (finally) all recorded and mixed, now all that's left is mastering and duplication."/>
    <x v="2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x v="2472"/>
    <s v="Help Ben Hardt release 3 albums in a 9 month span, telling the story of two lovers in London during WWII. All with strings, a rock band and more..."/>
    <x v="51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x v="2473"/>
    <s v="Wrote some new songs and it turned into an album. I even have a title already, &quot;Oh My Soul&quot;. Would love your support!"/>
    <x v="13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x v="2474"/>
    <s v="Even though were still recording our first album, were taking pre orders to help with manufacturing costs. We have a lot to cover with this CD/ DVD. "/>
    <x v="1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x v="2475"/>
    <s v="Help BRANDTSON and DREAMOVERrecords press their 2004 record, &quot;Send Us A Signal&quot;."/>
    <x v="3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x v="2476"/>
    <s v="Eleven songs, the accumulation of several memorable occurrences in a sleepy town; stories of fiction &amp; fact."/>
    <x v="5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x v="823"/>
    <s v="Releasing my first album in August, and I need your help in order to get it done!"/>
    <x v="47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x v="2477"/>
    <s v="San Francisco Indie band, Should We Run, gets set to launch their debut EP capped with a tour to South by Southwest Music Conference."/>
    <x v="6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x v="2478"/>
    <s v="Fake Natives is headed on tour this summer. Help them fill their tank with fossil fuels."/>
    <x v="43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x v="2479"/>
    <s v="We are a band from Long Beach, Ca looking to record our first EP. Any little bit counts and your support would mean the world to us!"/>
    <x v="13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x v="2480"/>
    <s v="To support the media blitz for their brand-new album, the band is offering a Kickstarter-only EP and other amazing premiums."/>
    <x v="23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x v="2481"/>
    <s v="Singer Jude Roberts has been asked to perform his song &quot;The Flood&quot;  in Hiroshima.  You can assist in making this opportunity a reality."/>
    <x v="28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x v="2482"/>
    <s v="Send Intangible Animal on our first West Coast Tour!!! The fate of the world rests in your hands."/>
    <x v="184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x v="2483"/>
    <s v="A solo roots/rock CD written by award winning singer-songwriter Kiya Heartwood and produced by Grammy nominated producer Mark Hallman."/>
    <x v="8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x v="2484"/>
    <s v="We're trying to fund a fall tour to Dallas,  where we will record our debut album with Grammy award-winning producer, Stuart Sikes."/>
    <x v="13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x v="2485"/>
    <s v="I'm just about finished recording my new EP &quot;Gypsy Wind,&quot; but I need help w/making CD's for you to hold in your hands!  And listen to!"/>
    <x v="43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x v="2486"/>
    <s v="Raise enough money to fund the copyright cost for the full length indie rock record we spent the year recording."/>
    <x v="15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x v="2487"/>
    <s v="Nashville independent singer/songwriter Jameson Elder making a new album! Check out the video to preview the single &quot;Take Me Back&quot;!"/>
    <x v="9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x v="2488"/>
    <s v="A new Pocket Vinyl album focusing on all things about death: what it is, feels like, leads to, and how the idea of God fits into it."/>
    <x v="8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x v="2489"/>
    <s v="We are trying to fund our first multi-state tour this summer in an effort to get our music out to as many people as possible."/>
    <x v="2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x v="2490"/>
    <s v="Nathan Evans, instrumental rock guitarist and official V3fights.com artist, is releasing his first solo EP entitled Remove The Illusion"/>
    <x v="2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x v="22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x v="2493"/>
    <s v="Multi-Instrumentalist Ace Waters' new double album with 2+hours of music needs to be professionally made and replicated."/>
    <x v="15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x v="2494"/>
    <s v="World-class musicians pay tribute to Kenny Childers, one of Indiana's best songwriters. MFT is pressing the album on double vinyl."/>
    <x v="15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x v="2495"/>
    <s v="Be a part of making the first Lynn Haven album, &quot;Fair Weather Friends.&quot;"/>
    <x v="12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x v="2496"/>
    <s v="Joe Rut captures his eccentrically funny and moving songs live with an 8-piece band + special guests.  Help him release it!!!"/>
    <x v="23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x v="2497"/>
    <s v="We've been working hard on getting our music out and we are taking the final steps to releasing our EP, but we need your help."/>
    <x v="28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x v="2498"/>
    <s v="Ryan is headed to the UK for a series of Private House Parties! He needs your help. Don't miss your chance to be a part of the fun!"/>
    <x v="23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x v="2499"/>
    <s v="ST's 4th LP has been tracked and mixed, but before he can set it free upon the world, it needs proper mastering and pressing!"/>
    <x v="2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x v="2500"/>
    <s v="Locally owned board game cafÃ© focused on keeping it local with fresh food, craft beer, wine, and, of course, all your favourite games!"/>
    <x v="34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x v="2501"/>
    <s v="A small sweet shop featuring the cupcake variety offered by Cupcake Chaos, candy, cotton candy, shakes and malts, located in Dalhart,TX"/>
    <x v="74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x v="2502"/>
    <s v="Cardinal Bistro will be Contemporary American dinning establishment based in Ventnor, NJ featuring local, seasonal ingredients."/>
    <x v="3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x v="2503"/>
    <s v="Halal Restaurant and Internet Cafe 20 percent of profits will go to building masjids."/>
    <x v="19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x v="2504"/>
    <s v="PASTATUTION- The act or practice of engaging in Pasta Making for money.  _x000a__x000a_Help us get the Arcobaleno Pasta Extruder!"/>
    <x v="39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x v="2505"/>
    <s v="Love cereal as much as we do? Then we need your help! We are opening a worldwide cereal cafe, serving the best in imported cereals!"/>
    <x v="1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x v="2506"/>
    <s v="Unique dishes for a unique city!."/>
    <x v="3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x v="2507"/>
    <s v="I make Amazing homemade fudge available in 18 flavors. I want to open my own business to be able to let my area eat my incredible fudge"/>
    <x v="22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x v="2508"/>
    <s v="Relax in a new Cheesecake Lounge in London, serving freshly made cheesecakes, all day and all night, along with great coffees and teas."/>
    <x v="75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x v="2509"/>
    <s v="Dugout Dogs will be specializing in the many hot dog and sausage styles sold at baseball parks around Major League Baseball (MLB)."/>
    <x v="63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x v="2510"/>
    <s v="Fresh Fast Food. A bbq ramen bar thats healthy, tasty and made to order right in front of your eyes....... From flame to bowl"/>
    <x v="57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x v="2511"/>
    <s v="Somethin' Tasty is a unique coffee, pastry &amp; retail store. We consign from all local sources: pottery, glass &amp; art."/>
    <x v="146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x v="2514"/>
    <s v="The Barrel Room SF is moving to a new location in San Francisco with a 60-seat restaurant &amp; full liquor. Help us make our move amazing!"/>
    <x v="1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x v="2515"/>
    <s v="Hi, everyone my name is Alex, and i want to create not just a cafe spot, but a place that gives everyone a nice warm homey feeling."/>
    <x v="29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x v="2516"/>
    <s v="KICK START US! Chef-driven dining experience offering a multi-course tasteful and playful menu that hems in familiar seasonal comfort."/>
    <x v="102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x v="2517"/>
    <s v="I am traveling the backroads of Southern California, to discover the best out-of-the-way eateries the area has to offer"/>
    <x v="1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x v="2518"/>
    <s v="Better than your mom's, better than Cracker Barrel, only at Kelli's Kitchen (all from scratch)."/>
    <x v="6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x v="2519"/>
    <s v="Aurora restaurant/night club, a Star Wars/Star Trek Science fiction community gathering place and club in the Tulsa/Oklahoma city area."/>
    <x v="57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x v="2521"/>
    <s v="Based on Don DeLilloâ€™s powerful post-9/11 novel, Falling Man captures the first moments of the terrorist attacks that changed the world"/>
    <x v="1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x v="2522"/>
    <s v="PATER NOSTER (2003) by Thomas Oboe Lee, scored for baritone solo and string quartet.  Hauntingly beautiful, yet never performed."/>
    <x v="42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x v="2523"/>
    <s v="We're bringing some of our favorite music from the past 10 years to disc for the first time ever."/>
    <x v="51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x v="2524"/>
    <s v="Husband and wife operatic team specializing in German opera. Fundraising for an audition tour of Germany."/>
    <x v="6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x v="2525"/>
    <s v="New music and arrangements, amazing sound, brass chamber music at the highest level!  Be a part of our community!"/>
    <x v="23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x v="2526"/>
    <s v="Five Programs of Benjamin Britten's vocal works featuring over 20 extraordinary vocalists and pianists."/>
    <x v="23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x v="2527"/>
    <s v="I've been offered a contract with HatHut to record Feldman's 'Three Voices', which would be my first solo disc. I need your help!"/>
    <x v="23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x v="2528"/>
    <s v="Opera. Short. New."/>
    <x v="12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x v="2529"/>
    <s v="With your help the Tulsa Youth Symphony will have its premiere appearance at the opening of the OK Mozart Festival, June 6th"/>
    <x v="115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x v="2530"/>
    <s v="The first CD of chamber music composed by John Leupold to be released on PARMA records. The album features solo, duets, and a quartet."/>
    <x v="37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x v="2531"/>
    <s v="Please help us record our first album, which will contain an exciting collection of works, old and new, for large guitar ensemble!"/>
    <x v="23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x v="2532"/>
    <s v="HOLOGRAPHIC is raising money for our 2013 live, four-concert new music project and to commission composer Jonathan Sokol!"/>
    <x v="51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x v="2534"/>
    <s v="Mark Hayes: Requiem Recording"/>
    <x v="22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x v="2535"/>
    <s v="I create my solo piano Vignettes by encrypting someone's name in the melody. Next up is the fourth Vignette, and I need a subject!"/>
    <x v="251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x v="2536"/>
    <s v="When an innocent girl is seen bathing by local church elders, she becomes the target of travelling, revivalist preacher Olin Blitch."/>
    <x v="28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x v="2537"/>
    <s v="I will record 2 of Tomaso Albinoni's concertos for 2 oboes playing both parts myself."/>
    <x v="102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x v="2538"/>
    <s v="Help ABS Academy musicians get their cellos, gambas, &amp; contrabasses to San Francisco by supporting their instruments' travel."/>
    <x v="3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x v="2539"/>
    <s v="â€œVladimir in Butterfly Countryâ€ is a chamber opera by composer Ann Callaway and Jaime Robles, which will premiere October 30, 2011."/>
    <x v="3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x v="2540"/>
    <s v="A debut CD of romantic Fantasies by young composers Bridge, Ireland, Sibelius and a premiere recording of Bergman Trio Op. 2 from 1939"/>
    <x v="8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x v="2541"/>
    <s v="Marquita Renee Ntim records her first Classical Album, complete with her playing the viola, cello and singing opera."/>
    <x v="176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x v="2542"/>
    <s v="The Station in Hamtramck is supplementing our studio to accommodate live in-studio performances and recordings.   You can help. "/>
    <x v="49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x v="2543"/>
    <s v="Bringing choral music and performance opportunities to under-served youth in West Philadelphia"/>
    <x v="1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x v="2544"/>
    <s v="We're recording our debut album: a CD of the string quartet and clarinet quintet by Stephan Krehl for the Naxos label"/>
    <x v="13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x v="2545"/>
    <s v="We want to release an album of choral music by acclaimed Finnish composer Jaakko MÃ¤ntyjÃ¤rvi in 2014"/>
    <x v="8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x v="2546"/>
    <s v="A compilation of Guitar Music by composers Darin Au, Jeff Peterson, Byron Yasui, Bailey Matsuda, Ian O'Sullivan, and Michael Foumai."/>
    <x v="62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x v="2547"/>
    <s v="This is the embryo of the change for future ecosystem of musical art  in Indonesia. Please support us to realize our program on Oct 9!"/>
    <x v="12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x v="2548"/>
    <s v="A new opera in English by Mike Christie to be premiÃ¨red at the Arcola Theatre, London UK from 14th-17th August 2013."/>
    <x v="351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x v="2549"/>
    <s v="Ashley Bathgate and Karl Larson are raising funds to make the premiere recording of Ken Thomson's brilliant, dramatic new chamber works"/>
    <x v="115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x v="2550"/>
    <s v="KCS seeks your support to off-set the cost of assembling a professional 25 piece orchestra for two choral performances."/>
    <x v="352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x v="2551"/>
    <s v="World Premiere of a new oratorio with chorus, soloists, and orchestra, based on the Old Testament king and prophet, DAVID"/>
    <x v="9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x v="2552"/>
    <s v="Help me be one of the first to record these beautiful songs and arrangements by 18-19th century masters of the classical guitar."/>
    <x v="15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x v="2553"/>
    <s v="Join forces with the Patagonia Winds to commission a new wind quintet to premiere at the 2015 National Flute Association Convention!"/>
    <x v="9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x v="2554"/>
    <s v="At Brevard Music Center, a foremost summer music study program, I will compose a new work for large chamber ensemble for performance."/>
    <x v="13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x v="2555"/>
    <s v="This is a &quot;call for scores&quot; for unaccompanied violin, recordings of the works, and a prize of at least 20 records for each composer."/>
    <x v="353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x v="2556"/>
    <s v="Raising money for our concert tour of Switzerland and Germany in June/July 2014"/>
    <x v="42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x v="2557"/>
    <s v="The Hopkins Sinfonia is looking for your support to run our 2015 Season made up of five concerts."/>
    <x v="21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x v="2558"/>
    <s v="A concert of new music by four composers who have lived in India and been inspired by its music, with the Momenta String Quartet"/>
    <x v="134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x v="2559"/>
    <s v="New CD of favourite chamber music by Welsh composer Michael Parkin featuring debut recordings by outstanding young musicians."/>
    <x v="9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x v="2560"/>
    <s v="Ever had chicken fingers smothered in bearnaise sauce, resting on a bed of your favorite rice? We need these meals on wheels."/>
    <x v="57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x v="2561"/>
    <s v="Hail up - Wah gwaan ?_x000a_We are creating a foodtruck that will serve typical, traditional Jamaican jerk chicken/pork and more!"/>
    <x v="3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x v="2562"/>
    <s v="Michigan based bubble tea and specialty ice cream food truck"/>
    <x v="22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x v="2563"/>
    <s v="We want to bring the wonderful flavors of the Jersey Shore, my home, to my new home in Winnipeg, the center of Canada."/>
    <x v="79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x v="2564"/>
    <s v="The Sketchy Pelican. Is my vision to bring raw, honest, soulful, creative, thoght provoking cuisine to food truck form"/>
    <x v="3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x v="2565"/>
    <s v="You can skip the hotdog cart and enjoy fresh, hot, delicious, handmade pizza when Mamma B's takes her show on the road!"/>
    <x v="19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x v="2566"/>
    <s v="You're leaving a Bar/Nightclub what else would you want more than to have a Juicy Burger and to see Beautiful Girls making it."/>
    <x v="101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x v="2567"/>
    <s v="Barney's is seriously delicious New York food. Cooking everything from scratch on our American food truck. London here we come..."/>
    <x v="3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x v="2568"/>
    <s v="With your help, I would be able to get a truck and start the process of getting it ready for the 2016 season."/>
    <x v="115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x v="2569"/>
    <s v="A family run mobile wood fired pizza oven serving up unique artisan pizzas created by award winning Chef Brandon Mathias!"/>
    <x v="39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x v="2570"/>
    <s v="Perth locals who dream of opening a health food van, and serving treats that not only taste amazing but also benefit your body."/>
    <x v="57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x v="2571"/>
    <s v="Mesquite smoked brisket nachos, food truck style, with homemade salsa to make your taste buds dance."/>
    <x v="11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x v="2572"/>
    <s v="I have perfected my porkkabob recipe.I'm ready to start my own business!I need funds for the bbq pit and trailer and start up supplies."/>
    <x v="6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x v="2573"/>
    <s v="The Best Jamaican Jerk outside of Kingston! The name means &quot;for the children&quot;, my children, the reasons why I cook and why I live!"/>
    <x v="3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x v="2574"/>
    <s v="Hello everyone, Iv'e decided to put my love for old Volkswagen buses and my love for cooking together! Support vdub dogs hot dog bus!"/>
    <x v="94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x v="2575"/>
    <s v="A New Twist with an American and Philippine fast food Mobile Trailer."/>
    <x v="3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x v="2576"/>
    <s v="This is not your average cake, it's fruit with yogurt fruit dip icing and fruit toppings! Great for events, parties, weddings and more!"/>
    <x v="36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x v="2578"/>
    <s v="For those who know me, I love to bake &amp; I'm pretty good at it. My dream is to own a food truck that is a bakery &amp; Coffee shop."/>
    <x v="61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x v="2579"/>
    <s v="Planning to build this truck into a full rolling fold out cook shack,providing clean cold drinking water to all festival goers"/>
    <x v="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x v="2580"/>
    <s v="Creating a Food Truck to bring gourmet sausage sliders to Jacksonville, FL for breakfast, lunch, and special events."/>
    <x v="1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x v="2581"/>
    <s v="The place where chicken meets liquor for the first time!"/>
    <x v="161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x v="2582"/>
    <s v="Crazy Daisy will become the newest member of the food truck distributors in Kansas City, Missouri."/>
    <x v="28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x v="2583"/>
    <s v="Bringing quality food to the masses using local premium ingredients, but at a food truck price!"/>
    <x v="3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x v="2584"/>
    <s v="Evie's Eats uses local ingredients to create sweet treats, healthy snacks and on the go meals, all with the family budget in mind!"/>
    <x v="11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x v="2585"/>
    <s v="I would like to bring fresh salad and food to the streets of London at a reasonable price."/>
    <x v="9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x v="2586"/>
    <s v="Providing creative, healthy signature dishes for active, conscientious lifestylers through a community of culinary artists."/>
    <x v="63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x v="2587"/>
    <s v="We are a Asian fusion inspired American Fare Food Truck Home of the Freak Sandwich So that means Come And Get Your Freak On! eat big."/>
    <x v="12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x v="2588"/>
    <s v="A Brazilian-inspired food truck in one of the busiest spots in Copenhagen, delicious pancakes made by the healthy tapiÃ³ca flour"/>
    <x v="63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x v="2589"/>
    <s v="First in Perth self-contained eco-friendly coffee car based on Ford Fiesta. In the end of the projrct I need your help to make it real!"/>
    <x v="9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x v="2590"/>
    <s v="Hi everyone I am a 26 year old single mom trying to start her own food business! I need to first afford the patent to reveal more!"/>
    <x v="15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x v="2591"/>
    <s v="El Carte is revolutionizing the food truck industry. Meet the new food trike. #oneandonly  we going to spread the awesomeness all over!"/>
    <x v="11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x v="2592"/>
    <s v="What could be better than satisfying your hunger with ice cream or a taco (or both) from a 1970's mural van blastin disco music!"/>
    <x v="3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x v="2593"/>
    <s v="New, small home business, looking to take some Granny's old recipes along with some of my own creations to the streets!"/>
    <x v="58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x v="2594"/>
    <s v="Looking to put the best baked goods in Bowling Green on wheels"/>
    <x v="36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x v="2595"/>
    <s v="I'm bringing passion, talent, and most importantly some amazing gourmet food to the streets of Lethbridge and southern Alberta."/>
    <x v="19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x v="2596"/>
    <s v="We have a great little coffee business but the van is currently limping! We don't have the capital to replace it. Please help us!"/>
    <x v="15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x v="2597"/>
    <s v="I'm ready to make Tulsa happy and aware that love and kindness go hand in hand with good food!"/>
    <x v="9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x v="2598"/>
    <s v="The Empty Ramekins Catering Group is looking for your help to start up in Miami Florida!!!!"/>
    <x v="354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x v="2599"/>
    <s v="On Sunday November 8, 2015 our food truck burned to the ground. Please help us get rebuilt."/>
    <x v="63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x v="2600"/>
    <s v="I'll be launching a small model TARDIS into (near) SPACE and filming the ascension and descension as a mini-documentary for YouTube."/>
    <x v="2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x v="2601"/>
    <s v="Three screen-printed posters celebrating the most popular and most notable interplanetary robotic space missions."/>
    <x v="14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x v="2602"/>
    <s v="I will be building a mock space station and simulate living on Mars for two weeks."/>
    <x v="257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x v="2603"/>
    <s v="We're building a full size rocket motor for our Hermes Spacecraft.  Help us Kickstart the next generation of space travel!"/>
    <x v="22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x v="2604"/>
    <s v="Help astronomers get the data they need to unravel one of the biggest mysteries of all time, KIC 8462852 --- Whereâ€™s the Flux?"/>
    <x v="57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x v="2605"/>
    <s v="PongSat 2 !!!!!_x000a__x000a_On September 27, 2014 we are going to send 2000 student projects to the edge of space."/>
    <x v="34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x v="2606"/>
    <s v="Chop Shopâ€™s second series of posters celebrating the most popular and most notable robotic space exploration missions."/>
    <x v="6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x v="2607"/>
    <s v="Giant Leaps featuring the historic missions of human spaceflight is the third in our series of space exploration prints"/>
    <x v="6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x v="2608"/>
    <s v="We love Arduino and we love space exploration. So we decided to combine them and let people run their own space experiments!"/>
    <x v="19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x v="2609"/>
    <s v="Preserve the telescope that Clyde Tombaugh used to discover Pluto for generations to come!"/>
    <x v="35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x v="2610"/>
    <s v="Laniakea is the name of the supercluster of galaxies we are part of.This tremendous structure of 380,000 Galaxies can now be yours! 39â‚¬"/>
    <x v="34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x v="2611"/>
    <s v="What if we built a rocket that is better than a NASA or commercially available rocket? What if we did it with students?"/>
    <x v="3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x v="2612"/>
    <s v="Re-inventing the way we look at our planet by sending 5 cameras to near space to create the first 360 panoramic view of the earth."/>
    <x v="51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x v="2613"/>
    <s v="Middle-schoolers designed a microgravity experiment that's going to the ISS! Help us send them to the launch in Wallops Island, VA."/>
    <x v="124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x v="2614"/>
    <s v="Mission to launch a vintage Action Man and Space Capsule into space and film from his birthplace in UK to mark his 50th Anniversary."/>
    <x v="356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x v="2615"/>
    <s v="Production of variously-sized deployable models of NASA's James Webb Space Telescope to promote hands-on learning."/>
    <x v="31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x v="2616"/>
    <s v="A simple way to learn and teach complex astronomical concepts. Awesome educational experiment, class demo or desktop display."/>
    <x v="2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x v="2617"/>
    <s v="LTD ED COLLECTIBLE SPACE ART FEAT. ASTRONAUTS"/>
    <x v="36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x v="2618"/>
    <s v="Help a fine art photographer continue her project about space exploration, Mars, and the scientists who are going to make it possible!"/>
    <x v="28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x v="2619"/>
    <s v="Come and join us on a voyage of interstellar exploration as we chart the least known part of the Milky Way â€“ its Delta Quadrant."/>
    <x v="99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x v="2620"/>
    <s v="Team of undergraduates racing to be the first student organization to successfully launch a rocket powered by a 3D-printed engine."/>
    <x v="36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x v="2621"/>
    <s v="University team from Pisa in collaboration with ESA, creating an innovative heat transfer device that will be tested into space."/>
    <x v="15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x v="2622"/>
    <s v="We have designed an antimatter thruster capable of reaching the nearest star.  A plan for antimatter fuel production is now needed."/>
    <x v="13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x v="2623"/>
    <s v="Itâ€™s Space Elevator research! Smart robots climbing 2 km straight up. The Ribbon is held aloft by large helium balloons."/>
    <x v="6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x v="2624"/>
    <s v="We are two upper sixth-form students specialized in physics who wanna take some majestic pictures from stratosphere - about 35km high"/>
    <x v="325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x v="2625"/>
    <s v="Support the accreditation of our online STEM Mentoring Program with the International Mentoring Association"/>
    <x v="3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x v="2626"/>
    <s v="A group of high school students are building a near-space balloon, that will capture stunning HD video of the earth from near-space."/>
    <x v="325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x v="2627"/>
    <s v="A high school freshman is sending pie into space and you can be a part of it.  GO SCIENCE!!!"/>
    <x v="357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x v="2628"/>
    <s v="The first international contest to let students shape the future of interstellar travel."/>
    <x v="1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x v="2629"/>
    <s v="Free and easy to use information when asteroids pass closer than the Moon. Stretch - take photos of all of these asteroids"/>
    <x v="13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x v="2630"/>
    <s v="Starship Congress 2015 is a deep-space &amp; interstellar science summit staged by Icarus Interstellar."/>
    <x v="22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x v="2631"/>
    <s v="Students from 3 universities are designing a dual stage rocket to test experimental rocket technology."/>
    <x v="358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x v="2632"/>
    <s v="A device that lights up whenever the International Space Station is nearby (that happens more often than you might expect)"/>
    <x v="1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x v="2633"/>
    <s v="After a unsuccessful recovery last time we are trying again to successfully launch and recover a weather balloon from space."/>
    <x v="359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x v="2634"/>
    <s v="Help UTS Ontario students raise money to get their experiments on the ISS. Promote space science in Canada! We can't do it without you!"/>
    <x v="236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x v="2635"/>
    <s v="Real-time high-altitude weather balloon tracking using amateur radios - capturing stunning near-space visuals - now with more science!"/>
    <x v="28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x v="2636"/>
    <s v="Help us collect the data to solve the mystery of the century: Is light slowing down?"/>
    <x v="2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x v="2637"/>
    <s v="The second round of funding for the most amazing project ever where a high school freshman is sending pie into SPACE!!!"/>
    <x v="360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x v="2638"/>
    <s v="Mission Space is run by me, a teenager who has a passion for space! I will fly a weather balloon to the edge of space with your help."/>
    <x v="43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x v="2639"/>
    <s v="Hi,_x000a_My Name is David Frey and I Provide Free Public Astronomy programs in San Francisco, Mt. Tamalpias, Yosemite and Novato CA."/>
    <x v="9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x v="2640"/>
    <s v="Building a Flying saucer that has Artificial Intelligent made from sea shell."/>
    <x v="15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x v="2641"/>
    <s v="Innovatives MAschinenbau projekt mit verarbeitende Metalle vom Mars_x000a_Stehe mit Mars one einer hollÃ¤ndischen space company in cooperatio"/>
    <x v="69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x v="2643"/>
    <s v="A historic manned launch into near space by 3 brave pilots to capture the 2017 total solar eclipse in virtual reality."/>
    <x v="57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x v="2644"/>
    <s v="Phase one of a small winged reentry craft. This phase will be testing the supersonic stability of a small craft traveling at 1,800kph"/>
    <x v="22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x v="2645"/>
    <s v="We're a small group with a big mission: making it possible for everyone to explore space using the power of virtual reality."/>
    <x v="69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x v="2646"/>
    <s v="The telescope will serve as a path for the youth of Toronto to the skies, it will be 18&quot; easily portable meant for schools in the GTA."/>
    <x v="3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x v="2647"/>
    <s v="Calvert Co 1977 planetarium acquired by Spaceflight America! Education science program star projector needs overhaul, upgrade, repairs!"/>
    <x v="14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x v="2648"/>
    <s v="They have launched a Kickstarter."/>
    <x v="152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x v="2649"/>
    <s v="A fully stabilized, mobile, research grade telescope/media platform, used to bring outreach astronomy to those who don't have access."/>
    <x v="127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x v="2650"/>
    <s v="Conceived at NASA JPL, FireSat is a satellite-installed sensor constellation for the near real-time detection of global thermal events."/>
    <x v="361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x v="2651"/>
    <s v="We're looking to set an Australian Amateur Rocketry record of 100 000 ft. You are invited on this 4500km per hour ride into history"/>
    <x v="57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x v="2652"/>
    <s v="DREAM BIG. Explore the universe through STEAM education. (Science, Technology, Engineering, Art, Mathematics)"/>
    <x v="362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x v="2653"/>
    <s v="I want to launch a rocket to the moon, I plan on having this lunar rocket carry a small payload of solar internet connected cameras"/>
    <x v="57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x v="2654"/>
    <s v="Thank you for your support!"/>
    <x v="36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x v="2655"/>
    <s v="MoonWatcher will be bringing the Moon closer to all of us."/>
    <x v="6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x v="2656"/>
    <s v="Miles, a team of citizen scientists is reaching for the moon. We've bootstrapped our way to the top and now we need your help."/>
    <x v="11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x v="2657"/>
    <s v="Funding will allow free participation for 20 schools, grades 4-12, (thousands of students) anywhere in the nation."/>
    <x v="316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x v="2658"/>
    <s v="test"/>
    <x v="197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x v="2659"/>
    <s v="COAS is an organization that does community outreach programs to encourage and educate children and adults on Astronomy related subject"/>
    <x v="22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x v="2660"/>
    <s v="Summer Camp is an old gas station that will have workshops, custom art framing, and carry vintage &amp; home goods."/>
    <x v="1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x v="2661"/>
    <s v="The Mini Maker is Lansing Michigan's new kid friendly makerspace. We're dedicated to help kids imagine, develop and build."/>
    <x v="22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x v="2662"/>
    <s v="The Ville. A local cooperative helping communities learn, share and grow in the spirit of health, wellness and sustainability."/>
    <x v="22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x v="2663"/>
    <s v="We believe that the true purpose of education is to enable people to create real things that make the world better. Join us!"/>
    <x v="178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x v="2664"/>
    <s v="Giving the best tech access and tools to Bayview Hunters Point youth - developing the next generation of tech savvy youth who excel!"/>
    <x v="8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x v="2665"/>
    <s v="StartMart is a 35,000 sqft entrepreneurial hub and co-working space located on the 2nd floor of the Terminal Tower in Cleveland, Ohio."/>
    <x v="3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x v="2666"/>
    <s v="Websmith Studio is a makerspace where the people most impacted by broken systems are empowered to think, build, and own the solution."/>
    <x v="15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x v="2667"/>
    <s v="Creativity on the go! |_x000a_CrÃ©ativitÃ© en mouvement !"/>
    <x v="28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x v="2668"/>
    <s v="The brand new Makers Club wants something to draw the students into science and engineering and also be very inclusive."/>
    <x v="134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x v="2669"/>
    <s v="A revolution in the rapidly growing container housing space. Transportable, expandable, green and versatile. A global game-changer."/>
    <x v="363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x v="2670"/>
    <s v="We will build hubs so that teens can use tech to develop business solutions to their communities greatest challenges. Help us!"/>
    <x v="31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x v="2671"/>
    <s v="Manylabs aims to help support 20 new residents working on open, low-cost, accessible tools for science and science education."/>
    <x v="3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x v="2672"/>
    <s v="We're opening up a Pixel Academy in Manhattan and we need your help to fill it with technology and tools for New York City's kids!"/>
    <x v="79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x v="2673"/>
    <s v="A project to give the people of Playa Blanca an independent, energized future - _x000a_â€œLocal de Mariposas EÃ³licas Para un Futuro Mejorâ€"/>
    <x v="19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x v="2674"/>
    <s v="We are working to establish a collaborative work-space with the goal of creating a community of knowledge, design, and creativity."/>
    <x v="31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x v="2675"/>
    <s v="Our aim is to provide high-end equipment and space for Toronto coders, filmmakers, and artists to develop cutting-edge VR content."/>
    <x v="19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x v="2676"/>
    <s v="A mobile tech lab with cutting edge maker tools that travels to schools to offer free creative workshops for school age kids."/>
    <x v="33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x v="2677"/>
    <s v="Wavegarden is the worldâ€™s longest man-made wave that creates ideal conditions for surfing. Help us and let's open one in Malaga!!"/>
    <x v="364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x v="2678"/>
    <s v="A do-it-yourself auto garage in Des Moines, Iowa where people can learn how to work on cars &amp; those who know can share their knowledge."/>
    <x v="79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x v="2679"/>
    <s v="iHeartPillow, Connecting loved ones"/>
    <x v="261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x v="2680"/>
    <s v="Jolly's Hot Dogs: A beef hot dog topped with deliciously seasoned ground beef, mustard and minced onions."/>
    <x v="6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x v="2681"/>
    <s v="Gourmet Toast is the culinary combination, neigh, perfection of America's most under-utilized snack: Toast."/>
    <x v="12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x v="2682"/>
    <s v="Cereal isn't only for breakfast! Help me bring cereal to the 92% of Americans who eat cereal everyday. Out of the home and to you!"/>
    <x v="36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x v="2683"/>
    <s v="Not all wings are created equal. We believe ours take flight above the rest. Come judge for yourself. To us it Ain't No Thang..."/>
    <x v="54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x v="2684"/>
    <s v="Home cooked meals made by Nana. Indiana's famous tenderloin sandwiches, Nana's homemade cole slaw and so much more."/>
    <x v="63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x v="2685"/>
    <s v="2 years after a car accident, I was told that I could no longer work... I want to change that AND create something amazing Fair FOOD!"/>
    <x v="11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x v="2686"/>
    <s v="Your American Pizzas, Wings, Stuffed Gouda Burger, Sweet &amp; Russet Potato Fries served on a food Truck!!"/>
    <x v="36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x v="2687"/>
    <s v="The amazing gourmet Mac N Cheez Food Truck Campaigne!"/>
    <x v="63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x v="2688"/>
    <s v="I am creating a high quality, local product only, concession trailer for local and remote events. Dearborn Brand, Winter's Brand, more."/>
    <x v="19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x v="2689"/>
    <s v="The stuffed chicken wing originators need YOUR help starting a restaurant so our AMAZING wings will be available to you 7 days a week!"/>
    <x v="58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x v="2690"/>
    <s v="A Great New local Food Truck serving up ethnic fusion inspired eats in Ottawa."/>
    <x v="99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x v="2691"/>
    <s v="Our food truck will bring you -_x000a_                       Fast, Fresh, Food -_x000a_                            Throughout the Omaha area"/>
    <x v="8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x v="2692"/>
    <s v="I want to start a food truck that specializes in chili cheese dogs, using new kinds of meats, cheeses and toppings you wouldn't imagine"/>
    <x v="1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x v="2693"/>
    <s v="Gourmet taco truck infusing savory smoky flavors into your tacos, so when you open your container the aroma and actual smoke  flows out"/>
    <x v="11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x v="2694"/>
    <s v="I am creating food magic on the go! Amazing food isn't just for sitdown restaraunts anymore!"/>
    <x v="36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x v="2695"/>
    <s v="The dream to own a food truck, rolling wherever the army sends me, hiring other military spouses and veterans alike! Giving back!"/>
    <x v="127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x v="2696"/>
    <s v="Stuffed waffles made from Dough. Sweet, savory, salty and then stuffed with meats, fruits, and sauces!"/>
    <x v="165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x v="2697"/>
    <s v="We 'd love to give some TLC to our vintage pink taco trailer so we can continue to cook our signature Baja style shrimp tacos!"/>
    <x v="6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x v="2698"/>
    <s v="Hi, I want make my first bakery. Food truck was great, but I not have a car licence. So, help me to be my dream!"/>
    <x v="365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x v="2699"/>
    <s v="I currently own and operate a hot dog cart. I am hoping to purchase a used food truck so I can do business year round!"/>
    <x v="204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x v="2700"/>
    <s v="We have been working extra hard to get our new training space ready and with a little extra help we hope to dream big for the future!"/>
    <x v="104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x v="2701"/>
    <s v="The next phase of the evolution of Hygienic Art is the building of New London's first amphitheater, a covering for the Art Park."/>
    <x v="3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x v="2702"/>
    <s v="Â¡Tu nuevo espacio cultural multidisciplinario en el centro de Pachuca, Hidalgo"/>
    <x v="79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x v="2703"/>
    <s v="We plan to rescue, relocate, and repurpose, a historic Little Red Brick House, to be incorporated into a riverfront amphitheater."/>
    <x v="266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x v="2704"/>
    <s v="Help light the lights at the historic Fischer Theatre in Danville, IL."/>
    <x v="281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x v="2705"/>
    <s v="A place where innovation, food, creativity and performance live year round in a historic building in Pioneer Square."/>
    <x v="19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x v="2706"/>
    <s v="A new performance space in Seattle. A place for artists, comedians, and audiences to meet and collaborate!"/>
    <x v="6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x v="2707"/>
    <s v="Angel Comedy Club: A permanent home for Londonâ€™s loveliest comedy night - a community comedy club"/>
    <x v="22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x v="2708"/>
    <s v="Give contemporary circus an artistic home in America.  Help us launch the nationâ€™s first higher education program for circus."/>
    <x v="63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x v="2709"/>
    <s v="Building Brooklyn's own creative venue for circus, theater and events of all types."/>
    <x v="127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x v="2710"/>
    <s v="We're aiming to launch a production involving circus performers, musicians and artists in a new space, creating a night of live art."/>
    <x v="366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x v="2711"/>
    <s v="Voix de Ville is a pop-up imaginarium of neo-vaudeville, musical extravaganza, circus arts, comedy, and theatre in a tiny circus tent!"/>
    <x v="62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x v="2712"/>
    <s v="Help support the Acro-Cats kitten and cat rescue and adoption effort! They need a bus to continue finding felines homes across the US."/>
    <x v="6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x v="2713"/>
    <s v="The Crane will be the new home for independent theater in Northeast Minneapolis"/>
    <x v="31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x v="2714"/>
    <s v="The creators of Five Dollar Comedy Week are building a permanent home for affordable live comedy shows and classes in Philadelphia."/>
    <x v="14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x v="2715"/>
    <s v="Love comedy? Get involved in creating a dedicated space for alternative comedy in Berlin._x000a__x000a_(Das Video ist untertitelt. Klicke auf CC)"/>
    <x v="3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x v="2716"/>
    <s v="ONLY HOURS LEFT ON THE CAMPAIGN! Our stretch goal is $35k; let's build a home for standup/improv shows &amp; classes in VT!"/>
    <x v="31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x v="2717"/>
    <s v="The Bard has burst beyond the big top and we're reaching out to our Beloved Benefactors to help build our festival's future."/>
    <x v="102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x v="2718"/>
    <s v="Our high school theater in Allentown, New Jersey was rad - in 1972. Help us bring our theater into present day and light up our stage!"/>
    <x v="12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x v="2719"/>
    <s v="An improv, sketch and experimental comedy and cocktail venue in downtown Grand Rapids, Michigan"/>
    <x v="31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x v="2720"/>
    <s v="Pi Crust is a breakout board for the Raspberry Pi that makes it easier to connect electronics - help us to bring this into kit form!"/>
    <x v="47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x v="2721"/>
    <s v="Want people to put down their phone more often? Ransomly creates 'quiet' spaces to help us reconnect with the real people in our lives."/>
    <x v="1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x v="2722"/>
    <s v="The most compact and versatile workout product designed to give you unlimited exercise options in the comfort of your home or office."/>
    <x v="14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x v="2723"/>
    <s v="RPi.GPIO Quick reference for GPIO programming on Raspberry Pi. Python code &amp; port ID labels in a convenient 6&quot; PCB ruler"/>
    <x v="367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x v="2724"/>
    <s v="Best Net Zero energy solution for new or existing house (no more heating or electricity bills)."/>
    <x v="79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x v="2725"/>
    <s v="Krimston TWO: iPhone Dual SIM Case"/>
    <x v="57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x v="2726"/>
    <s v="Introducing the PiDrive, a high capacity Solid State Drive (SSD) expansion card for the Raspberry Pi B+, A+, and B+ v2!"/>
    <x v="3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x v="2727"/>
    <s v="SSD, WiFi, RTC w/Battery and high power USB all in one shield."/>
    <x v="36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x v="2728"/>
    <s v="A luggage that is more than a luggage! It is what you want it to be."/>
    <x v="51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x v="2729"/>
    <s v="The world's most powerful portable speaker and guitar amplifier. Turns any surface into a speaker."/>
    <x v="1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x v="2730"/>
    <s v="Providing a control system and cybersecurity hands-on educational platform for professionals, home-use, and academic institutions."/>
    <x v="11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x v="2731"/>
    <s v="BrightFingers' lighting keyboard, gloves and software give kids a multi-sensory way to learn to type â€” and the desire to practice."/>
    <x v="14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x v="2732"/>
    <s v="Students, makers, and engineers can write Linux software applications to achieve any network functions, such as NAS, VPN and Firewall."/>
    <x v="63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x v="2733"/>
    <s v="Award-Winning Audio Design Experts Voix are back with their latest product. The amazing mi8| Retro Duo Wireless Stereo Sound System."/>
    <x v="332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x v="2734"/>
    <s v="The Pi Supply is an intelligent power switch for the Raspberry Pi which includes hard on and off switches and auto-off on shutdown."/>
    <x v="47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x v="2735"/>
    <s v="Fully Programmable Solar BMS ( Battery Management System ) Learn to program microcontrollers and HW design video tutorials_x000a_Open Source"/>
    <x v="6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x v="2736"/>
    <s v="An innovative portable generator that turns heat into electricity. Now with 10 Watts of power at your fingertips... all while you cook!"/>
    <x v="11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x v="2737"/>
    <s v="Bringing back the Mojo to the new iPhone with our award winning  removable battery case with customized 3D printed top cover"/>
    <x v="1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x v="2738"/>
    <s v="LPLC Board; A powerful, low cost, ultra low power microcontroller development board with template software and online tutorials."/>
    <x v="184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x v="2739"/>
    <s v="I am interested in testing the plant yields of this vertical garden as well as some other applications"/>
    <x v="43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x v="2740"/>
    <s v="Help me publish my 1st children's book as an aspiring author!"/>
    <x v="6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x v="2741"/>
    <s v="The pachyderms at the Denver Zoo are moving. Follow along on the convoluted journey to their new home."/>
    <x v="3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x v="2742"/>
    <s v="One Christmas every child was naughty, and Santa's son _x000a_St. Nick Jr sacrifices all his gifts over his whole life, for the children"/>
    <x v="368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x v="2744"/>
    <s v="A spunky little girl, driven by a love of pumpkin pie, overcomes her fears and serendipitiously discovers what she'll be for Halloween"/>
    <x v="6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x v="2745"/>
    <s v="An easy fun way for children to understand the physical limitations of someone with CFIDS and Fibromyalgia using marbles and a jar."/>
    <x v="9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x v="2746"/>
    <s v="A collection of childrens poems written to educate, inspire and create quality time with parents. Beautifully illustrated, 44 pp."/>
    <x v="2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x v="2747"/>
    <s v="Interactive Book with Audio to learn the Ojibwe Language for Children.  Website, Ebook and more!"/>
    <x v="1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x v="2748"/>
    <s v="Self-publishing my children's book."/>
    <x v="3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x v="2749"/>
    <s v="This is a journal where parents daily write something positive about their child.  Places for pictures, too."/>
    <x v="36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x v="2751"/>
    <s v="Andrew wonders if his life would be more exciting if he'd been hatched a frog. Shiny and green just seems more exciting to him. Until.."/>
    <x v="225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x v="2752"/>
    <s v="Written by my daughter and myself, illustrated by Jack Wiens. Everything is complete except for publishing."/>
    <x v="13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x v="2753"/>
    <s v="I have been a writer all my life. But until recently never a parent. I want to write a children book for my children, and yours!"/>
    <x v="3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x v="2754"/>
    <s v="Colourful and imaginative book app for children, will be relished especially by those with Irish roots."/>
    <x v="2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x v="2755"/>
    <s v="We all pray to the same God no matter what name we might refer to Him as.  Our children deserve to know this basic truth."/>
    <x v="3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x v="2756"/>
    <s v="A children's letter book that Lampoons Hillary Clinton"/>
    <x v="15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x v="2757"/>
    <s v="Water Bomb Fight, Swooped &amp; Moon You Are Unique by Soraya Yvette are Christ centred Aussie outdoor fun adventure books for tween/teens"/>
    <x v="13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x v="2758"/>
    <s v="READY TO PRINT. A fun 38 page full color, hand illustrated children's book based on Australian animals and Indigenous Legends."/>
    <x v="28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x v="2759"/>
    <s v="A fantastic Doggie Adventure filled with laughter, tears and heroics. Lets get a fresh New Edition of Bosley published for all to enjoy"/>
    <x v="1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x v="2760"/>
    <s v="Help me give away 500 copies of my picture book so more kids will know US geography!"/>
    <x v="1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x v="2761"/>
    <s v="How-to book of toys and games constructed from materials found in nature, recyclable and easily available."/>
    <x v="53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x v="2762"/>
    <s v="How Santa finds childrens homes without getting lost by following certain stars."/>
    <x v="371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x v="2763"/>
    <s v="My Budding Bears are four teddy bears living in an enchanted garden sharing friendship, tea parties and delightful adventures."/>
    <x v="23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x v="2764"/>
    <s v="I am writing an illustrated book for children ages 3 to 7 that meshes technology in everyday life stories."/>
    <x v="23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x v="2765"/>
    <s v="Jambie is a children's book geared towards kids ages 4-9 years of age. This book teaches young children about making wise decisions."/>
    <x v="1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x v="2766"/>
    <s v="An animated bedtime story with Dedka, Babka and the rest of the family working together on a BIG problem"/>
    <x v="23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x v="2767"/>
    <s v="â€œItâ€™s Okay to Waitâ€ is the story of a father who sits down with his adolescent daughter to have â€œthe talkâ€ about sex."/>
    <x v="39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x v="2768"/>
    <s v="Raph the Ninja Giraffe is a project that is my 5 year old sons idea, &amp; I am working with him to bring his idea to life."/>
    <x v="134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x v="2769"/>
    <s v="A story about two friends who part ways because they are different, then reunite after learning they both are made of atoms."/>
    <x v="22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x v="2770"/>
    <s v="Hello Vermont are books that demonstrate the 4 seasons. Subtitles: Soggy Spring, Sizzling Summer, Fabulous Fall &amp; Winter Wonderland."/>
    <x v="372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x v="2771"/>
    <s v="See the little boy in the photo? Doesn't he look angelic? Wouldn't you like to read his story? Take a look at this......."/>
    <x v="6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x v="2772"/>
    <s v="Parents know the pain of rereading bad bedtime stories. I want to write stories that all ages will enjoy"/>
    <x v="373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x v="2773"/>
    <s v="Building the inner wealth of children builds stronger families, schools and communities. Peaceful and positive relationships flourish."/>
    <x v="23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x v="2774"/>
    <s v="Kids Radio Theatre is a radio show played on National Pubic Radio to teach children all about theatre every Sunday 20 states."/>
    <x v="1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x v="2775"/>
    <s v="A young girlâ€™s journey into a world of superheroesâ€”exploring love, compassion and acceptance with mystical creatures from far away."/>
    <x v="223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x v="2776"/>
    <s v="Thisis a children's story.It teaches family values and about other animals in the forest.It teaches the value of friendship also.Thanks"/>
    <x v="9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x v="2777"/>
    <s v="Mariah is an illustrated story of a girl and a tiny Mermaid._x000a_Make  your own Mermaid Doll with the included knitting or sewing pattern!"/>
    <x v="62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x v="2778"/>
    <s v="Our Moon is a simple book based on a nightly tradition my mother and youngest son started while I was working away."/>
    <x v="3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x v="2779"/>
    <s v="Turn the World with my kids, and then write a book with the advice for traveling with baby"/>
    <x v="57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x v="2781"/>
    <s v="The premiere theatre troupe in SE Michigan offering acting opportunities for the 50+ actor."/>
    <x v="28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x v="2782"/>
    <s v="A new, LGBTQ focused adaptation of As You Like It that puts Celia and Rosalind's romantic relationship centre stage for the first time."/>
    <x v="28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x v="2783"/>
    <s v="David Sedaris' &quot;The Santaland Diaries&quot; starring Matt Crabtree at The Working Stage Theatre in Hollywood!"/>
    <x v="12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x v="2784"/>
    <s v="Bare Theatre and Raleigh Little Theatre present Shakespeare's epic, set in a post-apocalyptic dystopia."/>
    <x v="1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x v="2785"/>
    <s v="A heart-melting farce about sex, art and the lovelorn lay-abouts of London-town."/>
    <x v="3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x v="2786"/>
    <s v="Orson Welles and Superman meet up to record a radio drama version of their &quot;true&quot; adventure triumphing over Fascist Martians."/>
    <x v="28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x v="2787"/>
    <s v="MOVING FORWARD! WE HAVE REACHED GOAL BUT HAVE MORE TIME!! PLEASE CONSIDER PLEDGING."/>
    <x v="13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x v="2788"/>
    <s v="BNT's Biggest Adventure So Far: Our 2015 full length production!"/>
    <x v="9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x v="2789"/>
    <s v="We want to perform the one act play &quot;Old Friends&quot; at the El Portal Theatre in North Hollywood, CA.!!  Help us to get on the stage!!"/>
    <x v="9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x v="2790"/>
    <s v="A one act play, one act cabaret focusing on various social issues to remind us that when we come together, beautiful things can happen."/>
    <x v="13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x v="2791"/>
    <s v="Homeless and hopeless, this prequel tells the story of a Colorado youth who leans on her friends when family leaves her behind."/>
    <x v="13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x v="2792"/>
    <s v="THE GOODS are Premiering the NEW Australian play DROPPED by Katy Warner @ OLD FITZ THEATRE Dec 8-20 _x000a_Its Godot with Gals n Grenades"/>
    <x v="3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x v="2793"/>
    <s v="Dusk Theatre have created a brand new adaptation of the hilarious BBC4 comedy &quot;Macbeth Rebothered&quot; originally by The Penny Dreadfuls."/>
    <x v="45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x v="2794"/>
    <s v="A new play about five bad bitches who fought in the Civil War disguised as men, premiering at Ars Nova's ANT Fest."/>
    <x v="176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x v="2795"/>
    <s v="Fishcakes is a piece of new writing for the Camden Fringe that explores a story of love, loss, and all the â€˜little things'."/>
    <x v="134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x v="2796"/>
    <s v="&quot;Labyrinth&quot; meets &quot;Jumanji&quot;  in this dark adventure fantasy play from the makers of the five star fringe hit &quot;Death Ship 666&quot;"/>
    <x v="6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x v="2797"/>
    <s v="A darkly funny new play about the supermarket industry and its impact on all of our lives by award-nominated playwright Michael Ross."/>
    <x v="1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x v="2798"/>
    <s v="August012 make their debut at Edinburgh Fringe with their play about the absurdity of wanting to bring children into a deranged world"/>
    <x v="1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x v="2799"/>
    <s v="Exeter University Theatre Company is bringing the award winning play by Dale Wasserman to Exeter's Northcott Theatre"/>
    <x v="28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x v="2800"/>
    <s v="Arise Theatre Company's production of August Strindberg's expressionist masterpiece 'A Dream Play'."/>
    <x v="2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x v="2801"/>
    <s v="An honest &amp; inspiring journey with cancer, discovery of self-mortality &amp; celebration of life. Winner of IdeasTap Underbelly Award 2015."/>
    <x v="9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x v="2802"/>
    <s v="An original theatrical production using music, movement and monologues to tell the story of a TN native growing up within a sex ring."/>
    <x v="3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x v="2803"/>
    <s v="The real-life story of the mysterious 'Piano Man' who washed ashore with no memory; with no speech; but with an amazing ability..."/>
    <x v="28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x v="2804"/>
    <s v="1 game, 7 levels, 45 attempts; Lorraine, Esbe &amp; David; 1 Grandmaester._x000a_Help us take our metatheatrical nutshell volcano to the Fringe!"/>
    <x v="44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x v="2805"/>
    <s v="A one woman show about the challenges of being a feminist in a digital age. Touring 6 UK cities. Now with Stretch Goals!"/>
    <x v="9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x v="2806"/>
    <s v="Bringing Shakespeare back to the Playwrights"/>
    <x v="1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x v="2807"/>
    <s v="Seat of the Pants mounts our first show in a black box space that could become permanent; can you help us excel and seal the deal?"/>
    <x v="37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x v="2808"/>
    <s v="Sugarglass is a Dublin based theatre company committed to international collaboration. 2016 sees the launch of their NYC division."/>
    <x v="3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x v="2809"/>
    <s v="We're remounting the musical that brought down the Bush Administration: A Brief History of the Earth And Everything In It!"/>
    <x v="3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x v="2810"/>
    <s v="Ray Gunn and Starburst is an audio sci-fi/comedy sending up the tropes of classic and pulp science-fiction."/>
    <x v="3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x v="2811"/>
    <s v="&quot;A short, nasty and razor sharp play in one of Toronto's hottest new &quot;off-off Broadway&quot; style venues."/>
    <x v="1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x v="2812"/>
    <s v="Ryan has a higher sex drive than you. He also has cerebral palsy. Join him for his hilarious and poignant new solo show!"/>
    <x v="7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x v="2813"/>
    <s v="Stitching is a play exploring how a couple cope with the loss of their child. It will run for a month at The Drayton Arms Theatre."/>
    <x v="15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x v="2814"/>
    <s v="Set in 1950s Northern Ireland, this play tells the story of two sisters in a community of Travellers, or Irish Gypsies."/>
    <x v="49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x v="2815"/>
    <s v="Inspired by real life interviews 'In My Head' is a new play exploring the lives of those living with a mental health condition."/>
    <x v="9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x v="2816"/>
    <s v="Let Go Theatre Co's very first production is going ahead in June 2015. Help support a brand new theatre co as we begin our adventure"/>
    <x v="2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x v="2817"/>
    <s v="Joe West and his wonderful theater company THEATER OF DEATH present original plays both horrific and comical."/>
    <x v="3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x v="2818"/>
    <s v="Years of work, my best show, and a top Edinburgh venue.  Help me expose my talents to the UK and tell an important story."/>
    <x v="1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x v="2819"/>
    <s v="Montage Theatre Arts, as part of National Theatre Connections, are performing a show - We need you help to raise vital funds!"/>
    <x v="48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x v="2820"/>
    <s v="Help us share an untold story of Britain's involvement in the slave trade, in the church where Wilberforce began his abolition campaign"/>
    <x v="28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x v="2821"/>
    <s v="A campaign to support the artists creating Theatre Forever's The Nature Crown, premiering in the Guthrie Theater's Dowling Studio!"/>
    <x v="12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x v="2822"/>
    <s v="Seliges Theater is a brand new theatre company based out of Bristol. &quot;The God of Carnage&quot; will be our debut show. Help us get started!"/>
    <x v="213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x v="2823"/>
    <s v="I wrote a One Act play called The Rooftop for a Female Playwright's festival. Every little bit helps!"/>
    <x v="81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x v="2824"/>
    <s v="Help Saltmine Theatre Company tell the exciting story of St Nicholas and the importance of gratefulness in their new Christmas show."/>
    <x v="9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x v="2825"/>
    <s v="Mickey &amp; Worm is a Noir stage experience, written by Santa Paula playwright John McKinley and back again on tour by popular demand!"/>
    <x v="13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x v="2826"/>
    <s v="We are Capital J Theater Company and are looking to create the first production of an Alumni Theater Series at The Pennington School!"/>
    <x v="13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x v="2827"/>
    <s v="The Battle of Britain has been lost; London is occupied, who can you trust? Help produce this classic piece of theatre. Drama for now."/>
    <x v="196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x v="2828"/>
    <s v="In a visceral new play about family, grief and red meat, Sarah Kosar (Royal Court) asks how far we'd go to connect with those we love."/>
    <x v="3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x v="2829"/>
    <s v="Avalon is a new South African Township play and Nakhtik is a  danced political lecture."/>
    <x v="9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x v="2830"/>
    <s v="We each wrote a play and would like to produce them for you for nothing more than art's sake!"/>
    <x v="9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x v="2831"/>
    <s v="Charting the big stuff in life from dance routines to coming out; exploring homophobia, family, friendship &amp; finding your own voice."/>
    <x v="3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x v="2832"/>
    <s v="A new play about exploring outer space"/>
    <x v="2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x v="2833"/>
    <s v="Thank You For Smoking. A play about love, 5 trillion cigarettes and how the Flintstones earned the tobacco industry millions."/>
    <x v="134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x v="2834"/>
    <s v="A celebratory community theatre project about the Focus E15 Occupation of empty council homes on Carpenters Estate."/>
    <x v="28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x v="2835"/>
    <s v="We're fundraising $450 by Feb.17, 2017 to purchase the rights for the show &amp; any extra proceeds will be used toward props and costume."/>
    <x v="52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x v="2836"/>
    <s v="Aidez-nous Ã  financer notre projet Stop the tempo prÃ©sentÃ© du 18 nov au 12 dÃ©c 2015 au ThÃ©Ã¢tre Prospero! M.E.S de Michel-Maxime Legault"/>
    <x v="16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x v="2837"/>
    <s v="You like things that are funny. You (secretly) like murder. So why not support the NYC return of this hilarious whodunit?"/>
    <x v="13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x v="2838"/>
    <s v="Help us tour our brand new show &quot;Stripe and Spot (Learn to) Get Along&quot; to neighborhoods throughout the Twin Cities metro area!"/>
    <x v="8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x v="2839"/>
    <s v="The world premiere of an astounding new play at Southwark Playhouse exploring slut shaming/cyber bullying &amp; the emotional repercussions"/>
    <x v="3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x v="2840"/>
    <s v="1920's London; two brothers try to make a name for themselves in the underground crime world but encounter a ruthless Irish mob boss."/>
    <x v="28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x v="2841"/>
    <s v="A play performed at the FCO Global Summit on the Preventing Sexual Violence Initiative, hosted by William Hague and Angelina Jolie"/>
    <x v="15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x v="2842"/>
    <s v="We're high school students directing a film adaptation of the play, Fallen Angels, written by NoÃ«l Coward and set in the 1920's."/>
    <x v="38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x v="2843"/>
    <s v="Zwei ausgebildete Schauspieler, ein Musiker - gemeinsam bringt man ein waschechtes KabarettstÃ¼ck auf die BÃ¼hne."/>
    <x v="131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x v="2844"/>
    <s v="The Maderati: A bitingly witty absurdest comedy, which pokes wickedly perceptive fun at NY artist lifestyle."/>
    <x v="51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x v="2845"/>
    <s v="SIN, has an important message, outstanding music, uplifting performances and amazing entertainment. SIN, is a &quot;must see&quot; for everyone!"/>
    <x v="6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x v="2846"/>
    <s v="Dark secrets come to light when Mariah meets Stella. They find a way to face the south's largest elephant in the room: RACISM."/>
    <x v="13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x v="2847"/>
    <s v="Wendell Pierce stars in Brothers from the Bottom by Jackie Alexander to mark Hurricane Katrinaâ€™s 10th Anniversary. June 2015 in NoLA."/>
    <x v="19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x v="2848"/>
    <s v="NonSens!cal tackles the struggles of four people with mental health issues/disorders inspired by A.A Milne's Winnie the Pooh"/>
    <x v="2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x v="2849"/>
    <s v="Romeo and Juliet: Wouldn't it be great if they didn't all die at the end? Now YOU get to control the fate of these timeless characters!"/>
    <x v="6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x v="2850"/>
    <s v="Set in Southern America â€œThe Divideâ€ is a stage play that touches on the issues that are forefront in America and the world."/>
    <x v="37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x v="2851"/>
    <s v="Just one time back to the past on the Freedom Train will open your eyes and your lives will never ever be the same!"/>
    <x v="1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x v="2852"/>
    <s v="Much has been written by women on breast cancer. Yet, there is little that has been written for the theatre on this by men. I have!"/>
    <x v="196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x v="2853"/>
    <s v="Almost Random Theatre's play about a candidate - with no policies - who is seeking election in May 2015"/>
    <x v="28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x v="2854"/>
    <s v="Raising funds to have a private stage reading for an upcoming play from THE ENSEMBLE THEATRE COMPANY OF NEW YORK (www.tetcny.org)"/>
    <x v="2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x v="2855"/>
    <s v="This will be the fifth play of The Jokeress, based on the ebook/paperback novelette series. It is scifi, suspense, terror, and noir."/>
    <x v="9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x v="2856"/>
    <s v="Somos una compaÃ±Ã­a de teatro independiente. Y en el 2017 queremos arrancar con el montaje de 3 obras._x000a_3 elencos, 3 espacios."/>
    <x v="114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x v="2857"/>
    <s v="Een Gay Party in het centrum van Amersfoort. _x000a_Een geweldige avond uit, met een show, optredens en DJ's."/>
    <x v="28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x v="2858"/>
    <s v="A theatre company that will create works to inspire young people and get everyone involved."/>
    <x v="13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x v="2859"/>
    <s v="The Bard's classic tale set in the 2016 Presidential Campaign. Power, corruption, greed, and conspiracy. How far are you willing to go?"/>
    <x v="23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x v="2860"/>
    <s v="The University of Queensland Drama Production Course is putting on an adaptation of William Shakespeares Julius Caesar"/>
    <x v="49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x v="2861"/>
    <s v="&quot;Get Your Life Back&quot; is a dynamic stage play that deals with true issues of life that reign in the lives of many people everyday."/>
    <x v="83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x v="2862"/>
    <s v="I would like to start a Acting Company that supports and includes LGBTQ youth and young adults in very conservative North Texas"/>
    <x v="63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x v="2863"/>
    <s v="Accessible, original theatre for all!"/>
    <x v="3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x v="2864"/>
    <s v="Prepare to be Swept Away. Three short plays from three master playwrights; LANDFALL, SNIPER and DANGERS of TOBACCO!"/>
    <x v="374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x v="2865"/>
    <s v="The reality is dark, sinister. The milieu is not as friendly as it claims. What is this place? Where is it? Is it your local church?"/>
    <x v="1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x v="2866"/>
    <s v="This production is being put together by Wilson's newest professional theater company, the Wyldepine Players in conjunction w/ Taiplab"/>
    <x v="3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x v="2867"/>
    <s v="7 billion people &amp; most of us feel alone.  It's time we become emotionally unzipped.  &quot;Unzipped&quot; a new play about men &amp; relationships."/>
    <x v="36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x v="2868"/>
    <s v="We provide performing arts training and experience to young people of low income families in NYC, building confidence and self esteem"/>
    <x v="22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x v="2869"/>
    <s v="The war in Iraq changed everything -one journey from the safe haven of the 99% to the shadows of veteran. How would you persevere?"/>
    <x v="1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x v="2870"/>
    <s v="America's dad or serial rapist? Or both? The stories of the Bill Cosby accusers and the society so skeptical of them."/>
    <x v="3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x v="2871"/>
    <s v="Local Theatre group in Loudoun County, Virginia. Looking for funds to start producing shows!"/>
    <x v="9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x v="2872"/>
    <s v="DC/Baltimore AEA actors band together produce a world premiere of a touching, bittersweet, award winning play about letting go to live"/>
    <x v="3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x v="2873"/>
    <s v="We present Classics made for the 21st Century and we need a space! Please help us rent a space for The Importance of Being Earnest!"/>
    <x v="1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x v="2874"/>
    <s v="Play about Tracey a gay man trapped in his room by his Bible thumping mother. He finds love but the room can not keep the love alive."/>
    <x v="22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x v="2875"/>
    <s v="Charlotte NC playwright looking to showcase a series of three stage plays.  Plays are funny, completed and ready to run!"/>
    <x v="6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x v="2877"/>
    <s v="World premiere of &quot;I'm Just Here to Buy Soy Sauce&quot;, a play about China &amp; the UK housing crisis by Jingan Young location TBC"/>
    <x v="9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x v="2878"/>
    <s v="She that fines a husband? Wait, is that right? Girl... you better check yourself, before you wreck yourself!"/>
    <x v="375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x v="2879"/>
    <s v="BELIEF leaves res &amp; crosses nations, swims the Atlantic, landing on Isle where Salish meets Gaelic, where humanity transcends barriers"/>
    <x v="14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x v="2880"/>
    <s v="&quot;The struggles of Alzheimer's  &amp; Alcoholism. &quot;Courage is the quiet voice at the end of the day, saying, I will try again tomorrow.&quot;"/>
    <x v="62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x v="2881"/>
    <s v="A one-woman show about the life of Eva Schloss, her time in Auschwitz, and the positive impact she has had on thousands of lives."/>
    <x v="47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x v="2882"/>
    <s v="Ticket sales benefit Bedford Hills Maximum Security Prison, Women's College Program Library. Presented by Theater For The New City."/>
    <x v="3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x v="2883"/>
    <s v="Come explore the dream world of Jim Morrison, rock singer, mystic, poet, shaman."/>
    <x v="101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x v="2884"/>
    <s v="An historic and proud work of Polish nationalistic literature performed on stage."/>
    <x v="44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x v="2885"/>
    <s v="Help us provide half-price tickets to the 11th annual Variations Project, allowing our fellow artists to see this wonderful production."/>
    <x v="48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x v="2886"/>
    <s v="A stage play of love, faith, &amp; relationships in a comical &amp; spirit message that is sure to make you laugh &amp; rejoice to the ART OF LOVE"/>
    <x v="9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x v="2887"/>
    <s v="We're dedicated to writing &amp; producing plays, infusing inspirational, universal principles that aren't commonly displayed in America."/>
    <x v="11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x v="2888"/>
    <s v="Halfway, Nebraska explores the limits of hope and what it means to love someone who may be too far damaged to save."/>
    <x v="9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x v="2889"/>
    <s v="This Theological Comedy tells a story of when seemingly similar beliefs are discovered to be worlds apart; Damnation-Southern Style."/>
    <x v="13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x v="2890"/>
    <s v="Did you know that we are enriching the lives of Brooklyn kids through literacy and educational theater? We just need a little help."/>
    <x v="3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x v="2891"/>
    <s v="Something Precious is the world's first musical to alert folks to the harmful effects of technology on the human spirit."/>
    <x v="62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x v="2892"/>
    <s v="Fundraising for REDISCOVERING KIA THE PLAY"/>
    <x v="1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x v="2893"/>
    <s v="This Is A Story About A Woman A Man And A Woman"/>
    <x v="63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x v="2894"/>
    <s v="Alice on stage with a magical twist to brighten your smile and warm your heart. Project is in Polish with semi-pro actors and children."/>
    <x v="2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x v="2895"/>
    <s v="&quot;Miracle on 34th Street&quot; is about faith and believing in others. _x000a_We believe. Do you?"/>
    <x v="9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x v="2896"/>
    <s v="A unique stage play about the epic struggle of psychic Edgar Cayce to deal with his extraordinary abilities and find his place in life."/>
    <x v="14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x v="2897"/>
    <s v="This is an action packed Sci-Fi stage play, using foam latex creature puppets, projected video footage, and audience participation."/>
    <x v="51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x v="2898"/>
    <s v="Sex, intrigue, lust, &amp; love; follow the lives of two individuals as their romance turns from innocent online flirting to something more"/>
    <x v="3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x v="2899"/>
    <s v="In October, we plan to premiere Oedipus Revenant, a historically grounded horror adaptation of Sophoclesâ€™ classic, Oedipus the Tyrant."/>
    <x v="62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x v="2900"/>
    <s v="How can the visual age appreciate something that cant see? With these Audio Plays I will show you, if your willing to listen."/>
    <x v="47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x v="2901"/>
    <s v="Help me honor and bring &quot;The American Soprano&quot; Leontyne Price back to the stage one more time."/>
    <x v="6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x v="2902"/>
    <s v="We are raising funds to rent a theater hall for a play to help educate teenagers and parents on the pitfalls teenagers currently face."/>
    <x v="1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x v="2903"/>
    <s v="A Tequila slammer with a slice of Tarantino, a line of the London Fringe scene and a shot of â€œBreaking Badâ€. New Writing."/>
    <x v="15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x v="2904"/>
    <s v="Philly-based feminist theatre's inaugural production about a woman's friendship with an awesome lady cowboy."/>
    <x v="8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x v="2905"/>
    <s v="The smash hit, award-winning comedy sashays onto the Los Angeles Theater Scene in a fabulous new production at Atwater Village Theatre."/>
    <x v="12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x v="2906"/>
    <s v="Spend an evening in the afterlife with some of the greatest women who ever lived. LITTLE NELL's,by Jill Hughes, Los Angeles- June, 2016"/>
    <x v="3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x v="2907"/>
    <s v="A dinner theatre/show about a day in the life of a Vegas &quot;Mob Boss&quot;_x000a_circa 1965- ish. It is all at once realistic,tragic, farce/comical"/>
    <x v="376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x v="2908"/>
    <s v="CONVERSATIONS WITH AN AVERAGE JOE tells our stories exposing those in charge of our lives and tells how to take control of country back"/>
    <x v="237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x v="2909"/>
    <s v="Free drama, dance and singing workshops for disadvantaged young people to inspire, create and help them follow their dreams."/>
    <x v="11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x v="2910"/>
    <s v="The Most Beautiful Things in Japan are Hidden...Our different &amp; original play from the Japanese folk tale The Bamboo Cutters Daughter."/>
    <x v="4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x v="2911"/>
    <s v="Set in Iceland, Fair Play is a a dark comedy- a play within a play. An extravaganza, fueled by Absinthe, and touched by the Surreal."/>
    <x v="377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x v="2912"/>
    <s v="A LIVE history infused, frightening magic and mind reading show in the heart of the Halloween capital of the world, Salem, MA!!"/>
    <x v="3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x v="2913"/>
    <s v="Hercules must complete four challenges in order to meet the father he never knew"/>
    <x v="31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x v="2914"/>
    <s v="An inclusive, cross community, multi-cultural theatre production for children aged 3 to 16 and their families"/>
    <x v="28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x v="2915"/>
    <s v="The moving dramatisation of one man's journey to find the truth behind the Libyan regime change."/>
    <x v="378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x v="2916"/>
    <s v="Cross dressing, cross gartering, crossed swords. Cross a bridge and come see this fantastically fun rendition of Twelfth Night"/>
    <x v="13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x v="2917"/>
    <s v="A meta-theatrical retelling of Chekhov's Three Sisters, framed with Civil War Hymns, Dance, and wild theatricality."/>
    <x v="1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x v="2918"/>
    <s v="A full staged reading of a new play about a boy who learns how to be happy from the most unexpected person."/>
    <x v="2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x v="2919"/>
    <s v="Help save this village theatre group. Funding required for lighting, stage equipment, &amp; ongoing productions. Involves youth  &amp; adults."/>
    <x v="3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x v="2920"/>
    <s v="I'm creating a cabaret in which all donations go directly to Broadway Cares/Equity Fights AIDS."/>
    <x v="213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x v="2921"/>
    <s v="We as a Performing Arts College are to perform 'Les Miserables'. We need backing in order to afford the set, costume and other aspects."/>
    <x v="2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x v="2922"/>
    <s v="Spreading the love of theatre, one step at a time. I would like to produce a reading of one of my favorite musicals"/>
    <x v="43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x v="2923"/>
    <s v="Theatre is home and there's no place like home!  So, click your heels three times, and come home to the magic we create for you!"/>
    <x v="31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x v="2924"/>
    <s v="Help the Gold Dust Orphans bring their new musical 'SNOW WHITE AND THE SEVEN BOTTOMS' to New York City this fall!"/>
    <x v="101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x v="2925"/>
    <s v="A musical, by Louis Lagalante and Patty Hamilton, that explores loss and the different ways we can choose to move on from it."/>
    <x v="9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x v="2926"/>
    <s v="They're Creepy, They're Kooky, And They're coming to Tuscaloosa this October! Help Us Bring the World of The Addams Family To Life!"/>
    <x v="4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x v="2927"/>
    <s v="This is a touring production for schools in the Treasure Valley!"/>
    <x v="28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x v="2928"/>
    <s v="Help fund ROCKT's first production!  We want to bring musical theater to kids who have limited access to it, and offer it free to kids."/>
    <x v="6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x v="2929"/>
    <s v="Forbear! is a new theatre company aiming to produce exciting and innovative theatre using performers from a variety of disciplines."/>
    <x v="3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x v="2930"/>
    <s v="And More Shenanigans Theatre is a brand new Edmonton based theatre company dedicated to creating and developing quirky original works"/>
    <x v="47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x v="2931"/>
    <s v="When a rich girl fakes destitution so she can audition for a homeless talent show, she bridges our wealth gap with a tragic love."/>
    <x v="379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x v="2932"/>
    <s v="An intimate musical about friendship and time, growing up, and coming of age. Music and words that will stay with you for years to come"/>
    <x v="3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x v="2933"/>
    <s v="Powerful community theatre production of Jason Robert Brown's &quot;Songs for a New World&quot; in London, Ontario."/>
    <x v="3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x v="2934"/>
    <s v="Fresco brings a full scale operatic production to your neighborhood - SNOW WHITE, set to the world's greatest music!"/>
    <x v="8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x v="2935"/>
    <s v="We need your help to complete our musical! Help us add two more original songs to our winter show, Babes in Toyland."/>
    <x v="28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x v="2936"/>
    <s v="UCAS is a new British musical premiering at the Edinburgh Fringe Festival 2014."/>
    <x v="15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x v="2937"/>
    <s v="Keep It Spinning! Is an after-school, six week workshop, during which students create an musical based on on an overarching theme."/>
    <x v="23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x v="2938"/>
    <s v="Skyline Board Trustees have offered matching grants to help fund next season's production of Dreamgirls! Your donation will be doubled!"/>
    <x v="6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x v="2939"/>
    <s v="We are asking for people to donate to our theater club, the ITAVA Players, a public high school club from Brooklyn, NY."/>
    <x v="3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x v="2940"/>
    <s v="Ovations wants to buy property to open a variety club to become the 1st minority owned club in Cincy, focusing on artists on the rise."/>
    <x v="31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x v="2941"/>
    <s v="YOUR community theatre:  provide a facility that is usable for presentation of movies, live music, live theatre and community events"/>
    <x v="61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x v="2942"/>
    <s v="Building a Resource Network and Funding Capacity to support, empower and promote Afrocentric Arts in Metro Columbus"/>
    <x v="9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x v="2943"/>
    <s v="Our vision: build and operate a Theater Arts Center for south-central Washington state in Goldendale."/>
    <x v="3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x v="2944"/>
    <s v="Where people that enjoy theater, or just something new can go to have fun and experience varying types of theater in Albuquerque."/>
    <x v="63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x v="2946"/>
    <s v="Bringing Health, Wellness and Creative Empowerment to an active community in a whole new way... are you ready to 'FLOAT', Duluth?"/>
    <x v="31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x v="2947"/>
    <s v="The Space Opera is an action packed reenactment of Xenu's story, a sacred teaching thats considered a secret of the Scientology church"/>
    <x v="69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x v="2948"/>
    <s v="This center will be open to any and all people regardless of their religion.   We will be offering art, music, empowerment, and more!"/>
    <x v="28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x v="2949"/>
    <s v="Help www.KidZoneMuseum.org grow to serve children 1-18 with science, engineering, arts and PLAY especially low-income families."/>
    <x v="38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x v="2951"/>
    <s v="Mountain Haven transforms a former disused Mt Laguna Church into space for celebrations, events, learning, conferences, retreats &amp; more"/>
    <x v="22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x v="2952"/>
    <s v="I want to purchase the former Bread Of Life Church and convert it into a multipurpose theater space for local talent."/>
    <x v="307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x v="2953"/>
    <s v="Independent film theater, studio and tech lab with storefront, open space for creative people to grow their dream into a profit."/>
    <x v="36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x v="2954"/>
    <s v="Stage Door Theater needs a stage for its current and future productions. Can you help?"/>
    <x v="38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x v="2955"/>
    <s v="Family-owned and community-operated haunted Halloween attraction in Bladensburg, OH, needs your help to grow bigger!"/>
    <x v="278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x v="2956"/>
    <s v="Theatre in Tuscaloosa, AL built in the 1930s.  The headsets seem about that old. They are almost unusable."/>
    <x v="36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x v="2957"/>
    <s v="Chicago Based Theater Company and Venue Dedicated to Social Justice and Mainstreaming the Palestinian Narrative"/>
    <x v="58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x v="2959"/>
    <s v="Built in the late 1800's, this 70K sq. feet estate has fallen into disrepair.  Seeking to buy and convert to useful space"/>
    <x v="381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x v="2961"/>
    <s v="A pop-up outdoor theatre company bringing accessible Shakespeare to parks and other locations in the greater Phoenix area!"/>
    <x v="28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x v="2962"/>
    <s v="A hilarious comedy show about motherhood...through stories, videos and stand-up you'll realize YOUâ€™RE NOT CRAZY, motherhood is!"/>
    <x v="3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x v="2963"/>
    <s v="I want to produce the first-ever all-pug production of &quot;Hamlet.&quot;  As you can imagine, this will require finding very talented pugs."/>
    <x v="1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x v="2964"/>
    <s v="Marina's mother has disappeared at sea.  Everyone believes she has drowned.  But Marina believes her mother has become a mermaid."/>
    <x v="15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x v="2965"/>
    <s v="Bringing one of Neil LaBute's incredibly witty and viciously honest plays, about body image and the effect it has on us, to life!"/>
    <x v="3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x v="2966"/>
    <s v="Scissortail is a story of loss, grief, and recovery based on the events of the 1995 Oklahoma City Bombing."/>
    <x v="1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x v="2967"/>
    <s v="The Curse of the Babywoman is real â€” and it is coming to FringeNYC this August."/>
    <x v="8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x v="2968"/>
    <s v="A poignant &amp; hilarious tale of Charlie Brown &amp; friends navigating high school. A fresh take on the off Broadway hit by YYC artists."/>
    <x v="28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x v="2969"/>
    <s v="Kara Ayn Napolitano's latest play about a young mother's attempt to reclaim her life after making a serious mistake."/>
    <x v="12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x v="2970"/>
    <s v="An Asian-Jewish-American family collides with music, food, and identity crises in this world premiere New York theater production."/>
    <x v="5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x v="2971"/>
    <s v="A group of artists. A mythical art piece. A harrowing quest. And some margaritas."/>
    <x v="13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x v="2972"/>
    <s v="We're going to represent the entire USA at the World Festival of Children's Theater in Stratford, ON in June, 2016. Help us get there!"/>
    <x v="1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x v="2973"/>
    <s v="Known for producing gritty new work, TheatreFIRST presents an exciting new romantic comedy by the hottest playwright in the country."/>
    <x v="1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x v="2974"/>
    <s v="[By The Mummers] needs your help this holiday season to stage a full scale production of William Gibson's &quot;The Butterfingers Angel...&quot;"/>
    <x v="6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x v="2975"/>
    <s v="A play that addresses an important social issue, brought to light by members of the UoM Drama Society."/>
    <x v="159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x v="2976"/>
    <s v="In celebration of THE MEDEA PROJECT: THEATER FOR INCARCERATED WOMENâ€™S 25TH ANNIVERSARY Brava Theater  presents â€œBIRTHRIGHT?&quot;"/>
    <x v="9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x v="2977"/>
    <s v="The Border Theatre presents The Fall of Wallace Winter, an exploration of American obsessions, this Nov. 7th-9th at the Plaza Theatre"/>
    <x v="47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x v="2978"/>
    <s v="Dear Stone returns with Yasmina Reza's 'ART', a compelling, clever exploration of friendship under duress. Thanks for watching!"/>
    <x v="1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x v="2979"/>
    <s v="1 director, 4 actors, and a whole lotta determination. Help us bring this brilliant story to the heart of NYC!"/>
    <x v="9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x v="2980"/>
    <s v="We are fundraising to create a Dublin based circus training centre for public and professionals to learn, upskill, perform and teach."/>
    <x v="23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x v="2981"/>
    <s v="Renovating this historical landmark, into an arts venue and theatre space for the community."/>
    <x v="1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x v="2982"/>
    <s v="Dad's Garage Theatre Company needs your help buying our new, forever home by hitting our $150,000 STRETCH GOAL!"/>
    <x v="382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x v="2983"/>
    <s v="A traveling wooden wagon that transforms into a theatrical playing space presenting FREE original performance while building community!"/>
    <x v="31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x v="2984"/>
    <s v="From the moment we flew in to the world of The Circus, we have dreamed of opening our own studio. Help us get our dream off the ground!"/>
    <x v="3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x v="2985"/>
    <s v="Support the circus arts and help our aerial students work with more height. With your support, we will install beams at 19ft!"/>
    <x v="262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x v="2986"/>
    <s v="Help Curious Comedy evolve into an independent comedy theater with a complete professional digital production studio built right in."/>
    <x v="31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x v="2987"/>
    <s v="Since October 2015 the Shoebox Theatre has become a hub of creativity - The next step in our journey is to hang stage curtains!"/>
    <x v="28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x v="2988"/>
    <s v="Bring the movies back to Bethel, Maine."/>
    <x v="22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x v="2989"/>
    <s v="We are a non-profit revitalizing the Gloria Theatre - our gift to the community - and we need your help #arts #community #theater"/>
    <x v="3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x v="2990"/>
    <s v="A new intimate listening room with tables &amp; theatre seating where artist &amp; fans connect through music, comedy &amp; performing arts."/>
    <x v="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x v="2991"/>
    <s v="Creating a non-profit CAFE &amp; VILLAGE COMMONS in SE Portland, in service to Neighbors, Kids, Artists &amp; the Underserved"/>
    <x v="9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x v="2992"/>
    <s v="Help us build the Kitchen from Hell!"/>
    <x v="28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x v="2993"/>
    <s v="Help the hosts of the infamous St. Michael sustain and create epic boat parties through Halloween and into 2015"/>
    <x v="43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x v="2994"/>
    <s v="Keeping the drive-in culture alive for 6 years, we now ask for your help so we can CREATE A NEW HOME and save 35MM movies!"/>
    <x v="36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x v="2995"/>
    <s v="A permanent home for comedy in Connecticut in the heart of downtown Hartford."/>
    <x v="19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x v="2996"/>
    <s v="We're moving to a new space and upgrading our facilities to continue providing a local theatre venue and arts education program!"/>
    <x v="3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x v="2997"/>
    <s v="The New Movement works tirelessly to put Nola on the comedy map. This project will upgrade our theater and production facilities."/>
    <x v="63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x v="2998"/>
    <s v="Restless Artists' Theatre is building risers and installing better lighting for our patrons.  We need to purchase raw materials."/>
    <x v="383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x v="2999"/>
    <s v="A benefit show featuring musicians, dancers &amp; poets all under age 30 to raise money in support of LGBTQ rights and programs."/>
    <x v="2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x v="3000"/>
    <s v="Get Scene Studios and Highwire Comedy Co. creating an amazing training facility and theater for Atlanta comedy and film talent!"/>
    <x v="38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x v="3001"/>
    <s v="Make the workshop/ small stage space at Jimmy's No 43 even better than before!"/>
    <x v="39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x v="3002"/>
    <s v="We finally found a place to call home! Help us move in to (and collaborate with) the NEW Fischer Creative Arts Center in Waukesha, WI!"/>
    <x v="9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x v="3003"/>
    <s v="The Agawam Cinemas is to be successfully reopened by new ownership and the twin theaters must be converted to digital projection."/>
    <x v="79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x v="3004"/>
    <s v="Pangea House is a collectively run, all ages music venue and community space in desperate need of some renovation and updates."/>
    <x v="385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x v="3005"/>
    <s v="We're an affordable theatre and rental space that can be molded into anything by anyone."/>
    <x v="6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x v="3006"/>
    <s v="Consuite for 2015 CoreCon.  An adventure into insanity."/>
    <x v="2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x v="3007"/>
    <s v="Help fund Silver Spring Stage's HVAC costs for the upcoming year! Don't leave us out in the cold (pun intended)!"/>
    <x v="9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x v="3008"/>
    <s v="The Montauk Surf Museum will present ocean science, as well as the art and history of surfing to visitors and schools in creative ways."/>
    <x v="31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x v="3009"/>
    <s v="STC &amp; the Sheboygan Area School District are working tirelessly to renovate our 30-year-old sound system. Help us sound better for you!"/>
    <x v="15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x v="3010"/>
    <s v="Necesitamos tu ayuda para poder llevar la magia del teatro universitario al Teatro Lagrada de Madrid el 23 de diciembre :)"/>
    <x v="43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x v="3011"/>
    <s v="Spring Theatre has recently found a new home in the heart of Winston Salem. We need your help for an up-lifting up-fit!"/>
    <x v="23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x v="3012"/>
    <s v="Barebones Productions is developing a new theater and performance facility in Braddock, Pa. &quot;The barebones black box&quot;"/>
    <x v="3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x v="3013"/>
    <s v="Help build an immersion experience for kids to have fun with Santa and make their Christmas season shine just a little bit brighter."/>
    <x v="31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x v="3014"/>
    <s v="We're turning an old yogurt shop into a live theater in downtown Charleston.   Please help us hang our sign!"/>
    <x v="104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x v="3015"/>
    <s v="Let there be sound! Make our new theatre more accessible by installing a modern sound and hearing assistance system for our audience."/>
    <x v="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x v="3016"/>
    <s v="Help us build a 200 seat theater and classroom space in North Andover, MA. Let's get kids off the screens, and into the spotlight!"/>
    <x v="29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x v="3017"/>
    <s v="Le projet vise la crÃ©ation dâ€™un lieu de rÃ©sidence, recherche et formation dÃ©diÃ© Ã  l'art vivant, l'image et la narration."/>
    <x v="285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x v="3018"/>
    <s v="We plan to transition from 35mm to the new digital projection format to continue to show current first run films for our community."/>
    <x v="36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x v="3019"/>
    <s v="Any donation--big or small--will help us upgrade our studio/rehearsal space into a black box theater and offer even more programs."/>
    <x v="39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x v="3020"/>
    <s v="At the end of October 2016, 2nd Story will be moving from its current office space to a storefront space in Albany Park, Chicago, IL."/>
    <x v="37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x v="3021"/>
    <s v="Help us launch a new performing arts complex in Cambridge! The Thalia provides space for performance, rehearsals, and collaboration!"/>
    <x v="3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x v="3022"/>
    <s v="Antonia Goddard Productions in association with Jethro Compton Productions presents THE NIGHT WATCH, an exciting new historical drama."/>
    <x v="176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x v="3023"/>
    <s v="Steel City Improv Theater has found a new space in the Shadyside neighborhood of Pittsburgh and we're raising $5000 to build it!"/>
    <x v="1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x v="3024"/>
    <s v="Be part of building Cardiff's first pub theatre, located right in the city centre. Launching January 2015."/>
    <x v="3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x v="3025"/>
    <s v="The Bohemian Balcony is a innovate multi-arts venue created by the people for the community. A platform for our arts to grow and shine."/>
    <x v="42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x v="3026"/>
    <s v="Wavy says let's LIGHT UP THE RAINBOW STAGE and as our stretch reward we'll throw all of us a PARTY!"/>
    <x v="79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x v="3027"/>
    <s v="We have a space! Help us fill it with a stage, chairs, gear and audiences' laughter!"/>
    <x v="1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x v="3028"/>
    <s v="We're building a new theatre venue in Austin! Austin is growing, but we are losing space for artists- help us keep local theatre alive!"/>
    <x v="11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x v="3029"/>
    <s v="Guilford Center Stage is a new project bringing theater to our 1896 Grange; we need to purchase simple theater lighting for our stage."/>
    <x v="257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x v="3030"/>
    <s v="Blue Thyme Nights is the production of Am I Blue by Beth Henley &amp; Thymus Vulgaris by Lanford  Wilson._x000a__x000a_Artwork by Charlotte Ager"/>
    <x v="15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x v="3031"/>
    <s v="One night only, not-for-profit, neighborhood haunted attraction that will scare your mask off! Coming this Halloween."/>
    <x v="28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x v="3032"/>
    <s v="Finally Stagelights will have a space of our very own!  Be a part of this exciting new adventure in Greensboro!!"/>
    <x v="9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x v="3033"/>
    <s v="Pretty please with popcorn on top!Help!!_x000a__x000a_Our family owned &amp; operated Theatre in Fairfax VA is looking to get help upgrading our seats."/>
    <x v="57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x v="3034"/>
    <s v="Help create a permanent home for live comedy shows and classes in Downtown RVA."/>
    <x v="31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x v="3035"/>
    <s v="Help Synetic Theater create a new Studio to produce amazing  shows in the 2013/14 season and train awesome artists of all ages!"/>
    <x v="31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x v="3036"/>
    <s v="SHE&amp;HER PRODUCTIONS! New Space.. New SHOW! We have a home in KC West Bottoms, the Crane Building. We need your help turning this space into a theater!"/>
    <x v="2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x v="3037"/>
    <s v="Our little theater needs some love. We took over a lab and need to make our space look more inviting and well, like a theater!"/>
    <x v="28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x v="3038"/>
    <s v="After 22 yrs downstairs we are &quot;getting out of  our parents basement&quot; and building a new 50 seat theater in a new location."/>
    <x v="22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x v="3039"/>
    <s v="48 hours of deck screws, dry wall, hard hats and needed renovation to help the Jayhawk rise from the ashes."/>
    <x v="9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x v="3040"/>
    <s v="Privet! Hello! Bon Jour! We are the Arlekin Players Theatre and we need a home."/>
    <x v="386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x v="3041"/>
    <s v="Hope Mill Theatre is a brand new Fringe Theatre in the heart of Manchester city - bringing a diverse programme of entertainment!"/>
    <x v="15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x v="3042"/>
    <s v="Introducing The Post at 750! Join us in the creation of Vancouver's most exciting new cultural space in the heart of downtown."/>
    <x v="36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x v="3043"/>
    <s v="Minnsky's - a theater in the Minneapolis NE Arts District that will harken back to a time of Vaudeville and Circus Entertainment!"/>
    <x v="14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x v="3044"/>
    <s v="Walmart decided they wanted our space, so we had to move to a new theater. Help us make it an awesome space by painting it all black!"/>
    <x v="23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x v="3045"/>
    <s v="Your opportunity to help improvMANIA open Chandler, Arizona's new home for family-friendly improv comedy in Historic Downtown Chandler!"/>
    <x v="278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x v="3046"/>
    <s v="Hi! We're the Graduating Seniors Acting V Seniors at Temple University! Welcome to our Kick starter Page!"/>
    <x v="2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x v="3047"/>
    <s v="By matching donations up to $5000, Jack Kesler and Maurice Richards have challenged YOU to help Urbanite outfit their brand new space."/>
    <x v="1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x v="3048"/>
    <s v="Pickerington Community Theatre is seeking donations to purchase a Pipe &amp; Drape system to increase staging possibilities for the company"/>
    <x v="192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x v="3049"/>
    <s v="Help fund The Black Pearl Consuite at CoreCon VIII: On Ancient Seas!"/>
    <x v="2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x v="3050"/>
    <s v="The ABC tour: 26 comedy-juggling shows in 26 different venues - chosen by YOU - each beginning with a different letter of the alphabet."/>
    <x v="8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x v="3051"/>
    <s v="To let the arts continue in Walker Minnesota We need a performing arts space and art gallery"/>
    <x v="63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x v="3052"/>
    <s v="Showroom is a multi-disciplinary space providing unorthodox concerts, events &amp; a platform creatives can express their creative vision"/>
    <x v="3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x v="3053"/>
    <s v="A &quot;haunted house&quot; that benefits the community by helping local college students with volunteer hours and helping out local charities."/>
    <x v="43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x v="3054"/>
    <s v="I have been in the Surfing business since 1962 have a collection of surfing memorabilia I would like to open a surfing museum"/>
    <x v="22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x v="3055"/>
    <s v="Looking to establish a communal space for art shows, bands, farmer's markets, environmental education, and traditional skills."/>
    <x v="31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x v="3056"/>
    <s v="A series of 6 educational theme parks. This project is to fund the plans and 3D designs required to build the first park."/>
    <x v="63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x v="3058"/>
    <s v="We, as a theatre, are 50 years old and our lights and building are even older so we are looking to update and revamp our lights."/>
    <x v="36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x v="3059"/>
    <s v="Save the historic Roxy theatre in Bremerton WA from being repurposed as office space."/>
    <x v="135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x v="3060"/>
    <s v="Save a historic Local theater."/>
    <x v="8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x v="3062"/>
    <s v="Members of the local Miami music scene are putting together a venue/creative space in Kendall!"/>
    <x v="9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x v="3063"/>
    <s v="An epicenter for connection, creation and expression of the community."/>
    <x v="96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x v="3064"/>
    <s v="A castle themed events center with large and small spaces to support a variety of arts i.e. performing, visual, music, theater, dance"/>
    <x v="31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x v="3065"/>
    <s v="Our mission is to offer an innovative family watersports attraction that is fun, safe, economical and a leader in its field."/>
    <x v="9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x v="3066"/>
    <s v="Host a special event in your home, collect donations and turn containers in the foyer to a comfortable welcoming place to sit &amp; chat!"/>
    <x v="6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x v="3067"/>
    <s v="Hearing loops will be installed in theaters to give hearing loss sufferers with cochlear implants and hearing aids much needed access."/>
    <x v="65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x v="3068"/>
    <s v="708 STL is ONE of a kind! The Best Burlesque &amp; Vaudeville, plus singing/dancing waitresses, high end comfort food &amp; GREAT craft beer!"/>
    <x v="28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x v="3069"/>
    <s v="Liverpool's 1st purpose built 7 night a week comedy club, bar &amp; restaurant with live music &amp; much more"/>
    <x v="3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x v="3070"/>
    <s v="Anyone can create. They just need a place and an opportunity. The Echo Theatre (Provo) provides that opportunity."/>
    <x v="14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x v="3071"/>
    <s v="Crosswalk Theatre Company - Network Directory promotes all stage talent. Increasing your odds to connect to the right hiring person."/>
    <x v="14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x v="3072"/>
    <s v="Conversion of a long dormant synagogue into a Performing and Visual Arts Center, revitalizing Rochester's inner city."/>
    <x v="387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x v="3074"/>
    <s v="Magic Morgan &amp; Liliana are raising funds to expand their famed traveling magic show to a theater of magic."/>
    <x v="36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x v="3075"/>
    <s v="Helping female comedians get in their 10,000 Hours of practice!"/>
    <x v="3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x v="3076"/>
    <s v="I've created a live workshop for men who cannot afford it, giving them an opportunity to have healing, peace &amp; love in their lives."/>
    <x v="29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x v="3077"/>
    <s v="Help replace a broken chairlift with a vertical lift making all forms of arts and education accessible on our historical antique stage."/>
    <x v="127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x v="3078"/>
    <s v="We desire to purchase a portion of Hell, in Michigan just outside of Detroit, to create a world-class performance art space.  Join us."/>
    <x v="388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x v="3079"/>
    <s v="Sustainable, fire-proof, carbon-negative, and all-season recreation of the Globe Theater made famous by Shakespeare, with gardens."/>
    <x v="71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x v="3080"/>
    <s v="Help! is a full scale mobile theatrical musical bringing a Gospel revival through a story of love and hope to communities world wide."/>
    <x v="8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x v="3081"/>
    <s v="Help expand the time of everyones favorite magic store!  It currently limited to 3 days a week. If not for you, then the children!"/>
    <x v="7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x v="3083"/>
    <s v="18-yr-old handicap-access ramp collapsed, must replace. Help fund &amp; ensure everyone access to our 35-seat non-profit community theater!"/>
    <x v="38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x v="3084"/>
    <s v="Get behind a new music venue in our city by helping with equipment! We're pre-selling tickets to our party and offering other perks."/>
    <x v="31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x v="3085"/>
    <s v="A memorable theatre experience in the middle of Genoa's old town. Summer is coming and we have no intention to stop making you laugh."/>
    <x v="22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x v="3086"/>
    <s v="Austin's &quot;Full Service Rehearsal Space&quot;, APS is a comfortable, convenient place for the theater community to develop scripted plays."/>
    <x v="22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x v="3087"/>
    <s v="We believe it's time to open a visitor's center that highlights the small towns of the upper Midwest."/>
    <x v="99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x v="3088"/>
    <s v="A community space in Somerville, MA to celebrate the beautiful intersection of sports and creativity."/>
    <x v="31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x v="3089"/>
    <s v="To create a space by restoring a historic church in Burlington, Ky where community theater, dance and music and art can be performed."/>
    <x v="39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x v="3090"/>
    <s v="Roanoke, Virginia's first long-form improv theatre company. Producing improv and scripted theatre, with a dynamic training program."/>
    <x v="1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x v="3091"/>
    <s v="Our goal is to purchase a theater on the Upper East Side of Manhattan that will act as a home for four theater companies."/>
    <x v="57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x v="3092"/>
    <s v="Jump in the deep end of the provocative and darkly humourous, POOL (NO WATER)...to be performed in a Pool!  Directed by Gordon McCall."/>
    <x v="23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x v="3093"/>
    <s v="This is a Kickstarter to help with the start up costs for Illusionist, Chris Lengyel's Summer 2016 Tour!"/>
    <x v="57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x v="3094"/>
    <s v="We are a small theatre company looking to provide world class theatre to the working class in the Greater New York area."/>
    <x v="391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x v="3095"/>
    <s v="To create a learning center for acting and all art types including anything that expresses the emotion of the human spirit."/>
    <x v="22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x v="3096"/>
    <s v="The Bunker makes theatre with purpose: We provide ambitious artists a home in which to share their work with adventurous audiences."/>
    <x v="3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x v="3097"/>
    <s v="A magical space, full of fairytale favorites, designed to make each individual have a unique experience; children's dreams made real."/>
    <x v="392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x v="3098"/>
    <s v="I would like to screen this documentary at CSU at their Black Studies Dept. Looking to fly panelist in. Hoping to screen nationwide. &lt;3"/>
    <x v="13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x v="3099"/>
    <s v="Friends for Change, a group of girls between the ages of 12 and 18 are building an outdoor Amphitheater as a gift to our community!"/>
    <x v="14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x v="3100"/>
    <s v="LabellisÃ© 14-18, Mots Ã‰crits est un projet itinÃ©rant de lectures Ã  voix haute par des amateurs, mises en espace par une comÃ©dienne."/>
    <x v="3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x v="3101"/>
    <s v="Imagine being able to take a performance anywhere! Meet the Theatre Bath Bus - a magical performance space where anything is possible."/>
    <x v="194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x v="3102"/>
    <s v="Creating a place for local artists to perform, at substantially less cost for them"/>
    <x v="393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x v="3103"/>
    <s v="The Loft is CQEAP's latest studio. Located in Rockhampton's CBD we'll be running performing arts workshops for 5yrs to adults."/>
    <x v="23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x v="3104"/>
    <s v="My hope is to raise $5845 and replace old stained and mismatched border curtains, cyclorama curtain, and backdrop."/>
    <x v="394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x v="3105"/>
    <s v="Help fund the exciting first collaboration between Hotel Echo and Bristol Cathedral: WILD MEN, a show commemorating those lost in WW1."/>
    <x v="28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x v="3106"/>
    <s v="When opportunity knocks, we answer!  Help expand the ravishingly talented troupe into a new and exciting market and venue!"/>
    <x v="79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x v="3107"/>
    <s v="We need a permanent home for the theater!"/>
    <x v="63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x v="3108"/>
    <s v="Help us exceed our goal to convert the Sidney Auto Vue Drive-In from 35mm to digital. This will cost upwards of $75,000. Thank you!"/>
    <x v="228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x v="3109"/>
    <s v="Cat People Unite! It's time we get a space of our own to relax, socialize and learn! Join the Catmunity!"/>
    <x v="31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x v="3110"/>
    <s v="Help All Puppet Players perform it's 2015 season in a beautiful 200 seat theater for an entire year."/>
    <x v="22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x v="3111"/>
    <s v="Children only have a short period of time to live care free, play hard, get dirty, I want to help every child in my Town play everyday."/>
    <x v="34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x v="3112"/>
    <s v="An arts and craft beer theater showcasing local talent, locally crafted beer and providing performance and rehearsal space."/>
    <x v="39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x v="3113"/>
    <s v="A scary place to bring your friends. Interactive so that the people that were scared before get to scare others later. A diner on site."/>
    <x v="96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x v="3115"/>
    <s v="Creating a consuite for CoreCon. A focus on the insanity of asylums and early medical practices from history."/>
    <x v="47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x v="3116"/>
    <s v="Performing Arts workshops, for young people aged 5 -16, exploring how the sea has shaped Cowes as a settlement."/>
    <x v="28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x v="3117"/>
    <s v="a magical place for all kind of people, like a fairytaile in all colours"/>
    <x v="69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x v="3118"/>
    <s v="An Information center downTOWN Buffalo...find directions to places of interest, events, eateries, lodging, maps, postcards and books."/>
    <x v="3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x v="3119"/>
    <s v="Wij willen Tropicana het subtropisch zwemparadijs van Rotterdam op een nieuwe locatie gaan bouwen."/>
    <x v="396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x v="3120"/>
    <s v="I going to build a theatre for a local ant farm so that Ants can put on their theatre productions."/>
    <x v="15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x v="3121"/>
    <s v="cancelled until further notice"/>
    <x v="212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x v="3122"/>
    <s v="The Larchmont Playhouse is threatened! Help save the theater by becoming a Preservation Member of The Larchmont Playhouse."/>
    <x v="152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x v="3123"/>
    <s v="A place where kids/ teens' dreams come true, and one finds there home without sparkly red shoes!"/>
    <x v="397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x v="3124"/>
    <s v="N/A"/>
    <x v="86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x v="3126"/>
    <s v="Our goal - create a venue &amp; stage where comedic &amp; music artists hone their talents &amp; fan base. First minority owned like it in Cincy."/>
    <x v="57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x v="3128"/>
    <s v="The DE sheds light on the reality of what happens in college. Marcus Rashad created this play to help prepare future/current students"/>
    <x v="21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x v="3129"/>
    <s v="A shockingly relevant modern take on a 2,000-year-old tragedy that confronts current gender politics."/>
    <x v="3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x v="3130"/>
    <s v="A Staged Reading of &quot;Snake Eyes,&quot; a new play by Alex Rafala"/>
    <x v="393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x v="3131"/>
    <s v="Smells Like Money, Drips Like Honey, Taste Like Mocha, Better Run AWAY"/>
    <x v="11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x v="3132"/>
    <s v="TwentySomething is taking Hell Has No Fury to Edinburgh! _x000a_We're looking for your support to get us there."/>
    <x v="2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x v="3133"/>
    <s v="Time Zone Theatre &amp; Arteria Theatre present this emotional thriller about Love, Loss and what happens when life goes on, but you can't."/>
    <x v="28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x v="3134"/>
    <s v="SEVEN tells the true stories of 7 women who bravely fought for the well-being of women, families, and children around the globe."/>
    <x v="398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x v="3135"/>
    <s v="Help emberfly theatre put on their first production Heroines and pay our actors and creative team! Follow us @emberflytheatre"/>
    <x v="2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x v="3136"/>
    <s v="Set in 1930s Chinatown, evocative of old world South Jackson Street during the Jazz era."/>
    <x v="15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x v="3137"/>
    <s v="A UWE Drama Society adaptation of Timberlake Wertenbaker's play. Funding needed for costumes/props to make the show a success. Thanks."/>
    <x v="48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x v="3138"/>
    <s v="Conoce y apoya el teatro de calidad que se escribe desde los centros penitenciarios, como es el caso de Casa Calabaza, de Maye Moreno."/>
    <x v="63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x v="3139"/>
    <s v="ReminiSens offers an Enchanting Time Travel experience: have diner at the court of Versailles and interact with the nobles of the time!"/>
    <x v="3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x v="3140"/>
    <s v="We are a theatre society from the Groningen University in the Netherlands. _x000a_We would be more than happy for some help funding the play."/>
    <x v="2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x v="3141"/>
    <s v="Our aim is to deliver a powerful piece of theatre to audiences across the UK, including Edinburgh Fringe (2017)."/>
    <x v="181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x v="3142"/>
    <s v="THE POIGNANT EXPLORATION OF WHAT IT MEANS TO SAY GOODBYE._x000a_Stripped Raw brings Liam Borrett's debut play 'This is Living' to Wiltshire."/>
    <x v="176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x v="3143"/>
    <s v="Two women, one love, one must die: a multicultural cast in a play about the denied holocaust of Libyan Jews. Premieres in March in NYC"/>
    <x v="3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x v="3144"/>
    <s v="Dominion Theatre Company is the first community dinner theatre  to be established in Arlington TX."/>
    <x v="31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x v="3146"/>
    <s v="A play that uses photography to tell the story of a friendship forged during the demolition of New York's Pennsylvania Station."/>
    <x v="22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x v="3147"/>
    <s v="Help fund The Aurora Project, an immersive science fiction epic."/>
    <x v="4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x v="3148"/>
    <s v="A student led production at Northwestern U. of an adaptation by Frank Galati of the classic book Kafka on the Shore by Haruki Murakmi."/>
    <x v="21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x v="3149"/>
    <s v="SELLER DOOR is a new comedy about a Barker, the people he gets to go through a door and what happens to those people after they go through the door."/>
    <x v="8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x v="3150"/>
    <s v="A Multi-Media Puppet Show, with large cable control puppets to tell a hilarious story for all ages."/>
    <x v="8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x v="3151"/>
    <s v="'Gilead' is an original theatre piece inspired by Margaret Atwood's 'The Handmaid's Tale'. (Brighton Fringe 2014)"/>
    <x v="41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x v="3152"/>
    <s v="A stage production of Terminator 2: Judgment Day, composed entirely of the words of William Shakespeare"/>
    <x v="9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x v="3153"/>
    <s v="Hilarious play about two parents obsessed with getting their kid into the best pre-school and are willing to do ANYTHING to get him in!"/>
    <x v="39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x v="3154"/>
    <s v="We want to take our stage adaptation of Studio Ghibli's 'Princess Mononoke' to more people.  Help us do it!"/>
    <x v="1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x v="3155"/>
    <s v="First Love/Worst Love is an examination of love and its mutability, as expressed through twelve stories and five actors on one stage."/>
    <x v="62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x v="3156"/>
    <s v="Four Directors.  Four One Acts.  Four Genres.  For You."/>
    <x v="23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x v="3157"/>
    <s v="A 40s crime-noir play using nursery rhyme characters."/>
    <x v="1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x v="3158"/>
    <s v="WAXWING is an exciting new world premiere of mythic (perhaps even apocalyptic!) proportions."/>
    <x v="15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x v="3159"/>
    <s v="Two stories by Anton Chekhov adapted for the stage and performed back-to-back in a stunning live theatrical performance."/>
    <x v="37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x v="3160"/>
    <s v="Iâ€™ll Be Right Back presents a story of murder and corruption. Faustus is a modern re-imagining of Christopher Marloweâ€™s classic tale."/>
    <x v="13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x v="3161"/>
    <s v="Radio show meets interactive novel, accompanied by live foley, music, and audience participation. YOU choose what happens next!"/>
    <x v="23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x v="3162"/>
    <s v="We are a group of actors reviving a play called &quot;Sonny Under the Assumption&quot; to bring to Toronto, Canada this summer..."/>
    <x v="93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x v="3163"/>
    <s v="Better than Shakespeare! Theatre Companyâ€™s inaugural production, â€œMuch Ado About Something.â€ The Something is Aliens."/>
    <x v="3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x v="3164"/>
    <s v="THE MOON PLAY is a new play written by Carolyn Gilliam. The play follows an astronaut on the moon who has lost his reason to explore."/>
    <x v="47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x v="3165"/>
    <s v="VERDIGRIS: A play written by Jim Beaver, star of Supernatural and Deadwood, opening March 2015 at Theatre West in Los Angeles."/>
    <x v="19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x v="3166"/>
    <s v="What is destiny? Explore it with us this August at FringeNYC."/>
    <x v="9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x v="3167"/>
    <s v="A dazzling aerial show that brings to life the whimsical and romantic short stories of beloved fantasy author Italo Calvino."/>
    <x v="3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x v="3168"/>
    <s v="We're bringing The Window to the Cherry Lane Theater in January 2014."/>
    <x v="6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x v="3169"/>
    <s v="An emotionally-charged journey through the history of black women in America told in reverse."/>
    <x v="13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x v="3170"/>
    <s v="The theatrical adaptation of the epic film â€˜THE FALLâ€™ for the stage, combining theatre, live music, animation and expansive projection."/>
    <x v="39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x v="3171"/>
    <s v="Outcry Theatre needs your help to produce Carlos Murillo's play &quot;Dark Play&quot; for the 2012 Dallas fringe festival, Out of the Loop."/>
    <x v="13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x v="3172"/>
    <s v="A play with songs written by Craig Wright, based on Shakespeare's &quot;The Winter's Tale&quot; set in late 20th Century, Pine City, Minnesota."/>
    <x v="3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x v="3173"/>
    <s v="This adaptation uses the text of Oâ€™Neill to explore race, and asks the audience if stereotypes impact a characters guilt or innocence."/>
    <x v="9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x v="3174"/>
    <s v="One Year Lease Theater Company's world premiere theater production of THE KILLING ROOM, by playwright Daniel Keene, March 2011 in NYC."/>
    <x v="1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x v="3175"/>
    <s v="Romeo and Juliet at Moody's Pub is an adapted, 90-minute version of Shakespeare's classic tragedy, performed for free in a restaurant"/>
    <x v="168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x v="3176"/>
    <s v="This one-man play made a splash on the west coast. Help shine a spotlight on this rock &amp; roll spectacle in NEW YORK CITY_x0008_!"/>
    <x v="3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x v="3177"/>
    <s v="Cutting Off Kate Bush is a one-woman show written &amp; performed by Lucy Benson-Brown, premiering at the Edinburgh Fringe Festival 2014"/>
    <x v="15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x v="3178"/>
    <s v="A Sci-fi play in several vignettes that will narrate an alternate history in the mid-20th century."/>
    <x v="285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x v="3179"/>
    <s v="A new tale of witches, fairies, cat-hunters and and bone-boilers from London theatre company Broken Glass."/>
    <x v="38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x v="3180"/>
    <s v="ENDURING SONG by award-winning Bear Trap Theatre, is a sweeping historical epic about love, loss and family set in the First Crusade."/>
    <x v="2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x v="3181"/>
    <s v="FRANK, a newborn company, presents Wallace Shawn's famously unproduced,&quot;A Thought in Three Parts.&quot;_x000a_Be FRANK with us!"/>
    <x v="39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x v="3182"/>
    <s v="Anton Chekhov's The Seagull. An outdoor Amphitheater in Manhattan. Trees. A River. Daybreak."/>
    <x v="3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x v="3183"/>
    <s v="Equus is the story of a psychiatrist treating a teenaged boy who blinds six horses with a metal spike."/>
    <x v="27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x v="3184"/>
    <s v="I've written, and am producing, a fun new play with a gorgeous cast for this year's Edfringe and it just needs a little extra dough :)"/>
    <x v="28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x v="3185"/>
    <s v="Honest is an exciting and dark new play by Bristol based writer Alice Nicholas, touring the South of England and London this October."/>
    <x v="5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x v="3186"/>
    <s v="Award-winning OSR Performance Ensemble brings the creepy, unlikely, bittersweet, macabre &amp; beautiful world of Neil Gaiman to the stage."/>
    <x v="36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x v="3187"/>
    <s v="A revue show featuring the very best of the last century of musical theatre from aspiring young producers &amp; performers at RWCMD"/>
    <x v="48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x v="3188"/>
    <s v="Det Ã¤r tio Ã¥r sedan sist! Musikalen Hednadotter med sÃ¥ngarna frÃ¥n orginaluppsÃ¤ttningen sjunger musikalen i Konsertform."/>
    <x v="56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x v="3189"/>
    <s v="Call It A Day Productions is putting on their first full production in December and every little bit helps!"/>
    <x v="23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x v="3190"/>
    <s v="A brand new musical about the ban of contraception and abortion in Romania and the revolution that ended it all in 1989."/>
    <x v="192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x v="3191"/>
    <s v="This project challenges social issues affecting young people in areas of deprivation within the Belfast area (Northern Ireland)."/>
    <x v="3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x v="3192"/>
    <s v="Bringing Richard O'Brien's sequel to legendary Rocky Horror to the stage for the first time. First London, then...The World!"/>
    <x v="1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x v="3193"/>
    <s v="P.A.C.K (Performing Arts Camp for Kids) Musical Theater, Instrumental Music, Vocal Music, Dance, Visual Arts, and Physical Education!"/>
    <x v="34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x v="3194"/>
    <s v="Emerson Sings is the first cabaret to celebrate the work of up and coming musical theater composers who are alumni of Emerson College."/>
    <x v="8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x v="3195"/>
    <s v="Help five college students as they journey to bring their groundbreaking new musical &quot;Our Modern Lives&quot; to Broadway!"/>
    <x v="399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x v="3196"/>
    <s v="This years most important stage project for young artists in our region. www.ungespor.no"/>
    <x v="3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x v="3197"/>
    <s v="Hadbjerg skole opsÃ¦tter i april musicalen The Fireflies, der blev skrevet og opfÃ¸rt i koncentrationslejren Theresienstadt i 1943 og 45."/>
    <x v="11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x v="3198"/>
    <s v="The Milburn Stone Theatre needs your help to bring its high-flying next blockbuster musical, TARZAN, to life!"/>
    <x v="1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x v="3199"/>
    <s v="An extremely unique musical play with an exciting, fun filled, dramatic twist. You will discover what lies ahead on the Road to Kingdom"/>
    <x v="63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x v="3200"/>
    <s v="Nothing Changes is a modern musical version of the Ragged Trousered Philanthropists exploring the inequalities of &quot;austerity Britain&quot;"/>
    <x v="13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x v="3201"/>
    <s v="Falling in love at Christmas should never be a drag! A rocking musical about four lives intersecting at a nightclub at Christmas."/>
    <x v="1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x v="3202"/>
    <s v="Escape from Reality's 1st Season &quot;Defying Gravity&quot; including The Last Five Years, Godspell, and Aida."/>
    <x v="28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x v="3203"/>
    <s v="Based on the hit game, Trip and Grace's marriage is falling apart. It's up to the audience to determine the fate of their relationship."/>
    <x v="2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x v="3204"/>
    <s v="Children Must Run is an original musical, about a prostitute, a drug mule, a child soldier and their struggles, hopes and dreams."/>
    <x v="6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x v="3205"/>
    <s v="PTYA is a non-profit musical theater group for kids ages 7-18 that teaches the importance of self expression through the arts."/>
    <x v="1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x v="3206"/>
    <s v="We are proud to be doing The Last Five Years as our debut! Now, our little company needs your help to make our big dreams come true!"/>
    <x v="62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x v="3207"/>
    <s v="The political and personal collide in a raw and intimate look at a pre-9/11 America: &quot;The Coming World&quot; by Christopher Shinn"/>
    <x v="1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x v="3208"/>
    <s v="The hysterical and heartbreaking story of artist Jack Kirby, &quot;the King of the Comics,&quot; at the 2014 Comic Book Theater Festival"/>
    <x v="196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x v="3209"/>
    <s v="The Red Herring is a new play full of wickedly fast dialogue, a joke for every sentence, and more puns than you can shake a stick at."/>
    <x v="9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x v="3210"/>
    <s v="Our fifth season is upon us: A wild new imagining of Titus Andronicus and our signature reading series &quot;Two Plays. One Conversation.&quot;"/>
    <x v="165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x v="3211"/>
    <s v="Help us bring our production of Campo Maldito to New York AND San Francisco!"/>
    <x v="23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x v="3212"/>
    <s v="3 boys, 1 white dress and a hoover collide in this explosive new play by John Fitzpatrick. Life's a wedding disco. Let's dance."/>
    <x v="12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x v="3213"/>
    <s v="Sexting, selfies and social media pressures that affect young people  connected 24/7.  Mistakes happen but now they can remain forever!"/>
    <x v="14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x v="3214"/>
    <s v="2 world premieres:_x000a_HOW TO LIVE ON EARTH by MJ Kaufman_x000a_ / CAL IN CAMO by William Francis Hoffman_x000a_+ workshops of 7 more plays!"/>
    <x v="19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x v="3215"/>
    <s v="Brute (winner of the 2015 IdeasTap Underbelly Award) is new writing based on the true story of a rather twisted, horrible schoolgirl."/>
    <x v="13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x v="3216"/>
    <s v="Wake Up Call is a comedic play about a group of hotel employees working on Christmas Eve."/>
    <x v="37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x v="3217"/>
    <s v="A brave &amp; relevant play that looks at the lives of 7 real women who served in the US Armed Forces. Authentic stories that need telling."/>
    <x v="14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x v="3218"/>
    <s v="Eyes Closed is a collaborative play and docudrama about New Yorkers and their dreams."/>
    <x v="22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x v="3219"/>
    <s v="A sci-fi thriller for the stage opening March 10 in Los Angeles."/>
    <x v="36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x v="3220"/>
    <s v="A one-man show about love, loss, and motorways, written &amp; performed by Ben Norris. Help us get to the 2015 Edinburgh Fringe and beyond!"/>
    <x v="23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x v="3221"/>
    <s v="Shakespeare's classic re-imagined as a spoken and signed production for deaf and hearing audiences"/>
    <x v="3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x v="3222"/>
    <s v="Bringing David Lindsay-Abaire's award-winning story of our times to the East Bay."/>
    <x v="379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x v="3223"/>
    <s v="Neil LaBute and Marco Calvani reunite once again for the unique, international collaboration that is ADA: Author directing Author."/>
    <x v="11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x v="3224"/>
    <s v="Bare Theatre brings one of Shakespeare's most accessible early comedies to life free to the public across the NC Triangle"/>
    <x v="13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x v="3225"/>
    <s v="Trip The Light Theatre needs YOUR help to fund it's second run of its debut production 'The Sun Shining On her Hands' in London."/>
    <x v="38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x v="3226"/>
    <s v="a colder water than here is a new play by Matt Jones and directed by Lily McLeish that will be perfomed at VAULT Festival from 1-5 Feb"/>
    <x v="38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x v="3227"/>
    <s v="A Season of Powerful Women. A Season of Defiance."/>
    <x v="39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x v="3228"/>
    <s v="After electrifying audiences in Seattle and Tashkent, The Seagull Project embarks on a brand new journey."/>
    <x v="22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x v="3229"/>
    <s v="Recently under fire for its cheeky and contextual revisiting of an ancient comedy, this show has lost funding and needs your support!"/>
    <x v="27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x v="3230"/>
    <s v="Help us reach our &quot;stretch goal&quot; of $2000! We are an adult group specializing in adapting works of fiction for the stage."/>
    <x v="28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x v="3231"/>
    <s v="Honorable Men - Yorick's 10th season of free, outdoor Shakespeare.  Featuring Henry IV, part 1 and Julius Caesar."/>
    <x v="28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x v="3232"/>
    <s v="64 Squares is an autobiographical one-man exploration of the internal chess game played to reconcile relationships."/>
    <x v="1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x v="3233"/>
    <s v="Get Repetitive Beats to Vaults! A high octane play set in Oxford  during one of the most influential &amp; hedonistic movements in music."/>
    <x v="23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x v="3234"/>
    <s v="Bring the spectacular PLEASE EXCUSE MY DEAR AUNT SALLY to Edinburgh this August for a 4-week run at the prestigious Pleasance Theatre!"/>
    <x v="36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x v="3235"/>
    <s v="A dark comedy exploring the importance of art, homelessness, and finding your own path.  World Premiere 3/27/17 at IRT Theater in NYC."/>
    <x v="22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x v="3236"/>
    <s v="An annual campaign supporting our intensive for artists 25 and under."/>
    <x v="19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x v="3237"/>
    <s v="A bit of role-play never hurt anyone, right? Two maids play a game of murder. Genet's THE MAIDS in a visceral production by ALL BARE."/>
    <x v="7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x v="3238"/>
    <s v="The first regional library-touring show from new UK company Librarian Theatre - transforming local libraries into magical theatres"/>
    <x v="400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x v="3239"/>
    <s v="An inventive (re)telling of Princess Sophia Duleep Singhâ€™s journey, from an aristocratic upbringing to a life of political activism."/>
    <x v="9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x v="3240"/>
    <s v="iDiOM mounts the West Coast Premiere of â€œThese Seven Sicknessesâ€ â€“ ALL SEVEN of Sophoclesâ€™ surviving plays in one epic production."/>
    <x v="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x v="3241"/>
    <s v="First Day Off in a Long Time is a comedy show...            _x000a_About suicide."/>
    <x v="3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x v="3242"/>
    <s v="Live Source's world premiere of a new play by Jaclyn Backhaus, premiering at the New Ohio Theatre October 30th-November 8th."/>
    <x v="6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x v="3243"/>
    <s v="'Time Please' is a black comedy set in a failing public house in a run-down part of town, where things are about to get messy."/>
    <x v="183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x v="3244"/>
    <s v="Five playwrights volunteer at New York's largest soup kitchen and develop a play around the people they meet."/>
    <x v="223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x v="3245"/>
    <s v="The Gray Man isnâ€™t real. Heâ€™s a ghost story, a boogeyman, a tale mothers make up to keep their children safe."/>
    <x v="3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x v="3246"/>
    <s v="Open Letter Theatre presents 'Boys' by Ella Hickson, at 2015's Edinburgh Fringe Festival! Four students, one flat, one last party!"/>
    <x v="3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x v="3247"/>
    <s v="Honest Accomplice Theatre produces theatre for social change."/>
    <x v="14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x v="3248"/>
    <s v="A new work about guilt, trauma, love, and change; this original play tells the story of a boy and a girl who love and lose each other."/>
    <x v="62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x v="3249"/>
    <s v="The birth-child of The Moving Company, Theatre de la Jeune Lune &amp; William Shakespeare:  A wild new production of Love's Labour's Lost."/>
    <x v="31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x v="3250"/>
    <s v="Self-Titled: A Live (Theatrical) Mixtape. An evening of short plays and music inspired by the works of Jimi, Aretha, Sting and Rufus!"/>
    <x v="15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x v="3251"/>
    <s v="How do we navigate the boundaries between friendship, sexual intimacy and obsessive desire?"/>
    <x v="268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x v="3252"/>
    <s v="Can you ever truly feel what someone else is feeling?_x000a_Do you want to?"/>
    <x v="22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x v="3253"/>
    <s v="Please help me bring 'The Bad Arm', which has toured America for 6 years, to the biggest &amp; best arts festival in the world: Edinburgh!"/>
    <x v="93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x v="3254"/>
    <s v="5 Actors, 30 Characters, 90 Minutes._x000a_Let us transport you from London to the fields of Agincourt, using the power of your imagination."/>
    <x v="43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x v="3255"/>
    <s v="Our 16th year promises to be bigger and better than ever but we need your help to bring the show to life!"/>
    <x v="3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x v="3256"/>
    <s v="A week long run of Tennessee Williams's 'Hello From Bertha' &amp; '27 Wagons Full of Cotton' to raise awareness of Abuse &amp; Prostitution."/>
    <x v="13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x v="3257"/>
    <s v="A guy named Walt steals a book and plans to sell it to get his life on track... until his wife finds out."/>
    <x v="39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x v="3258"/>
    <s v="The Human Faces Tour - Every Story Sacred. This tour is about laughter, grief, and identity in the human striving toward wholeness"/>
    <x v="165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x v="3259"/>
    <s v="We're looking to raise money to continue bringing Brooklyn the vanishing art form of marionette puppetry."/>
    <x v="1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x v="3260"/>
    <s v="Six Spartanburg-based professional actors perform A Midsummer Night's Dream outdoors in downtown Spartanburg."/>
    <x v="126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x v="3261"/>
    <s v="A one-woman theatrical exploration of the prison system and its inhabitants."/>
    <x v="401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x v="3262"/>
    <s v="Shakespeare's bloodiest tragedy, performed and produced exclusively by women."/>
    <x v="3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x v="3263"/>
    <s v="The three part comedic saga of Kapow-i GoGo, who saves the world.  Again.  And again."/>
    <x v="3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x v="3264"/>
    <s v="A theatrical play on Alzheimerâ€™s and the challenges of loving a person who keeps disappearing."/>
    <x v="2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x v="3265"/>
    <s v="An original version of Shakespeare's masterpiece that emphasizes family and explores the destruction of blood ties"/>
    <x v="12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x v="3266"/>
    <s v="Experience the great American novel like never before.... Through the magic of live storytelling in an epic and threadbare sort of way."/>
    <x v="36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x v="3267"/>
    <s v="EgoPo's The Hairy Ape has been invited to the Provincetown Theater Festival! Help us support our artists on this exciting tour."/>
    <x v="13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x v="3268"/>
    <s v="Cicada Studios presents, as their inaugural production, a new-writing world premiere at the Edinburgh Fringe Festival 2015."/>
    <x v="6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x v="3269"/>
    <s v="Once again Smoke &amp; Oakum Theatre is heading up to the Edinburgh Festival with its latest show, 'Cornermen'. Welcome to our Kickstarter!"/>
    <x v="4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x v="3270"/>
    <s v="A razor sharp satire to darken your Christmas."/>
    <x v="15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x v="3271"/>
    <s v="A new original play that follows two Israeli singles navigate the humorous and confusing dating scene of NYC."/>
    <x v="3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x v="3272"/>
    <s v="We're bringing Tuscany to the Cherry Lane Theatre with a new play about memory and how we deal with people we love but we can't stand."/>
    <x v="23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x v="3273"/>
    <s v="Austin Pendleton directs a rare revival of Tennessee Williams' Orpheus Descending. (photos by Michael Halsband and Talfoto)"/>
    <x v="289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x v="3274"/>
    <s v="The Whitelisted Theatre Company is a non-profit arts organization dedicated to producing the most relevant European plays in NYC."/>
    <x v="4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x v="3275"/>
    <s v="In 2016, KO Theatre presents a world premiere play in Toronto, ON about faith, home, and the secrets we keep from those we love."/>
    <x v="37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x v="3276"/>
    <s v="One of the most popular American plays of the last decade comes to London for its international premiere. Festive and bittersweet."/>
    <x v="1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x v="3277"/>
    <s v="This Victorian gothic tragedy tells the untold story of Estella Havisham. Combining puppetry, music and striking digital projections."/>
    <x v="3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x v="3278"/>
    <s v="LOOKING FOR GOOD PEOPLE to help fund our production of &quot;Good People&quot; with Kia Hellman &amp; Shayne Anderson, directed by Christine Dunford."/>
    <x v="238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x v="3279"/>
    <s v="Support CPS students' travel to North Carolina to interview community members and produce the documentary play, Greensboro: A Requiem."/>
    <x v="13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x v="3280"/>
    <s v="&quot;This is how theater should connect to people&quot;  Margo Jefferson, Pulitzer Prize winning critic"/>
    <x v="1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x v="3281"/>
    <s v="Two long-time pals, comedy veterans, have written a hilarious new play. Neil Simon-ish w modern social mores. Let's help them stage it."/>
    <x v="31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x v="3282"/>
    <s v="'Gretel and Hansel' by Sam Leeves - an inclusive, multi-sensory theatre production for children aged seven to eleven and their families"/>
    <x v="134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x v="3283"/>
    <s v="Black Enough is an LSU student-staged performance exploring the effects of white supremacy on the black community."/>
    <x v="9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x v="3284"/>
    <s v="A new play by Matthew Gasda"/>
    <x v="402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x v="3285"/>
    <s v="An ensemble-driven play inspired by real-life accounts about six young women who lost their fathers on 9/11. August 2016 at FringeNYC!"/>
    <x v="36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x v="3286"/>
    <s v="An inspirational one-man play about crisis, community, and the search for wholeness."/>
    <x v="3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x v="3287"/>
    <s v="Cancer patient Anne Bartram's bucket list wish, is to have her new play performed at a London venue and reviewed by a national paper."/>
    <x v="3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x v="3288"/>
    <s v="Ampersand Theatre's debut appearance at Edinburgh is in 2017 as Conversations With Rats opens at theSpace on the Mile, please help!"/>
    <x v="2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x v="3289"/>
    <s v="Pregnancy. Viagra. Murder. Nutella. What more could you want?_x000a__x000a_Help get JunkBox Theatre to Edinburgh Fringe 2017!"/>
    <x v="13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x v="3290"/>
    <s v="We are raising funds for our second production. This will be the first NYC Equity production of THE DRESSER since 1982. www.TETCNY.org"/>
    <x v="2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x v="3291"/>
    <s v="Iver Heath Drama Club is a not-for-profit community group and this year we are performing DICK WHITTINGTON."/>
    <x v="403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x v="3292"/>
    <s v="In 1917 Rudolf Steiner's Threefold Social Organism was an attempt to save a devastated Europe. 100 years later do we have a new chance?"/>
    <x v="37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x v="3293"/>
    <s v="A young theatre company promoting new talent and looking for help in funding our very first set for our black comedy &quot;old man's Gift&quot;"/>
    <x v="2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x v="3294"/>
    <s v="A comedic drama about The Devil and his quest to take a bride and to Hell with the consequences, no matter what they may be."/>
    <x v="176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x v="3295"/>
    <s v="A dark theatrical comedy about four actors recording a warped radio version of Lewis Carroll's 'Alice's Adventures in Wonderland'."/>
    <x v="15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x v="3296"/>
    <s v="A father loses his family in a freak plane crash and goes on to murder the air traffic controller he holds responsible."/>
    <x v="62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x v="3297"/>
    <s v="A stylishly sinister story about blood, guns, and raw ambition. You can help Great Minds bring the world's most dangerous play to life!"/>
    <x v="3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x v="3298"/>
    <s v="A quick-witted original comedy that follows a group of eccentric friends as they attend an engagement party gone terribly wrong!"/>
    <x v="9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x v="3299"/>
    <s v="A subversive parody about the two people for whom the hills were NOT alive with THE SOUND OF MUSIC."/>
    <x v="9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x v="3300"/>
    <s v="The US premiere of the controversial new Polish play the authorities don't want you to see, staged by an award-winning director."/>
    <x v="9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x v="3301"/>
    <s v="FilosofÃ­a de los anÃ³nimos"/>
    <x v="33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x v="3302"/>
    <s v="VisiÃ³n Latino Theatre Company was founded by three young latino professionals sharing the stories of everyday latinos."/>
    <x v="4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x v="3303"/>
    <s v="A musical comedy production celebrating the unique, lovable, insufferable ski culture of the modern day mountain town."/>
    <x v="36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x v="3304"/>
    <s v="The Judgement of Paris is an exciting, inspirational poem set to run Oct. 2, 3 &amp; 4 at Plays &amp; Players, but we need funding and fans."/>
    <x v="23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x v="3305"/>
    <s v="The Shakespeare All-Stars are producing &quot;The Complete Works of William Shakespeare (Abridged)&quot; June 23 - July 3. This time with ladies!"/>
    <x v="15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x v="3306"/>
    <s v="A group of Stanford students are going to present Jean-Paul Sartre's play, The Respectful Prostitute, at the end of Spring quarter."/>
    <x v="28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x v="3307"/>
    <s v="Descend into the dark world of steampunk noir in this thrilling new play, written by Maggie Lee and directed by Amy Poisson!"/>
    <x v="8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x v="3308"/>
    <s v="Two unlikely friends, a garage, tinned beans &amp; the end of the world."/>
    <x v="18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x v="3309"/>
    <s v="A new play about coming coming home, recovery, and trying to find God in the process."/>
    <x v="115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x v="3310"/>
    <s v="Sherlock Holmes's &quot;Case of the Blue Carbuncle&quot; &amp; &quot;Case of the Dying Detective&quot; staged as One Act Plays this December."/>
    <x v="3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x v="3311"/>
    <s v="Bare Theatre presents one of Shakespeare's most notorious characters in the final chapter of the War of the Roses saga."/>
    <x v="3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x v="3312"/>
    <s v="A modern reworking of Shakespeare's histories and tragedies in iambic pentameter to talk of death, love, and race."/>
    <x v="13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x v="3313"/>
    <s v="I want to add a new perspective to the cycling safety debate by taking my play THE WHITE BIKE to the Edinburgh Festival of Cycling"/>
    <x v="134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x v="3314"/>
    <s v="Help Prospero take its Dark Retelling of the &quot;Red&quot; story to Edinburgh! The Forest breathes and waits...will you join us?"/>
    <x v="23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x v="3315"/>
    <s v="Gorgeousness that which sits in the root of Loveness._x000a_Other than this there is no endearment for or otherwise_x000a_to describe."/>
    <x v="404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x v="3316"/>
    <s v="Andy Boyd's epic new satire about heroes and villains, humankind's search for glory, and fascism in America"/>
    <x v="405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x v="3317"/>
    <s v="Help us strengthen and inspire disability arts in Atlantic Canada"/>
    <x v="13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x v="3318"/>
    <s v="Down the Rabbit Hole is an exciting new play by Not Just Theatre Productions. To be performed at Matthew's Yard Theatre in Feb 2015"/>
    <x v="2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x v="3319"/>
    <s v="Imaginary Theater Company presents two modern day tall tales about family, resilience and redemption."/>
    <x v="3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x v="3320"/>
    <s v="Help WSC Avant Bard bring to life the US premiere of a theatrical retelling of 1001 Nights, adapted by Hanan al Shaykh &amp; Tim Supple!"/>
    <x v="2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x v="3321"/>
    <s v="Familiar Strangers follows the journey of a community of people living homeless on the streets in and around Tompkins Square Park."/>
    <x v="126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x v="3322"/>
    <s v="Young adult theatre makers from London are raising money to cover costs for touring with their current production MigrantsÂ´ Rhapsody."/>
    <x v="28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x v="3323"/>
    <s v="The play tells the story of Jim and Doyler and their friendship on the brink of Irish independence."/>
    <x v="15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x v="3324"/>
    <s v="Innovative Theatre Company Needs You To Reach Funding Requirements. We Are So Close We Can Smell It! Thank You In Advance."/>
    <x v="44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x v="3325"/>
    <s v="An edgy, hilarious, compassionate and honest show to help caregivers find courage, trust their instincts and above all, to laugh."/>
    <x v="6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x v="3326"/>
    <s v="After 3 successful nights last year, Itch+Scratch are back. New writing, live music and party fun. Best New Theatre, Great Night Out."/>
    <x v="134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x v="3327"/>
    <s v="&quot;3 Days In Savannah&quot; explores the issues of love, racism, and regret while reminding us that, &quot;life is a game and love is the prize.&quot;"/>
    <x v="4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x v="3328"/>
    <s v="Jestia and Raedon is a brand new romantic comedy play going to the Edinburgh Fringe Festival this summer."/>
    <x v="28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x v="3329"/>
    <s v="&quot;Tissue&quot; is a play about Breast Cancer. Produced by MonkeyBond theatre co.ltd to raise awareness for Breast cancer."/>
    <x v="15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x v="3330"/>
    <s v="Battle Stage Plays is seeking to raise funds to cover developmental costs and move closer towards touring our dynamic hit stage plays."/>
    <x v="1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x v="3331"/>
    <s v="Two marine biologists are at odds during an important expedition. When a stranded shark refuses to die, things get weird."/>
    <x v="12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x v="3332"/>
    <s v="Providence's Latino theater, ECAS Theater, is headed to Cuba in July to premiere an original Cuban play there. Help us make history!"/>
    <x v="8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x v="3333"/>
    <s v="The Saltbox Theatre Collective is a brand new not-for-profit theatre company in Illinois."/>
    <x v="406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x v="3334"/>
    <s v="Phantom Pain - a new play promoting mental health awareness written and performed by fledgling theatre company Unhinged Creations."/>
    <x v="1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x v="3335"/>
    <s v="A theatrical adaptation of Oscar Wilde's short stories, presented by Suitcase Civilians at The Space, April 5-10 2016."/>
    <x v="49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x v="3336"/>
    <s v="StoneCrabs is thrilled to bring to the UK the first English production of Philipp LÃ¶hleâ€™s play Das Ding (The Thing)."/>
    <x v="3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x v="3337"/>
    <s v="Join Estelle Parsons in support of Theater That Looks and Sounds Like America"/>
    <x v="36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x v="3338"/>
    <s v="FPLA presents FRIENDS IN TRANSIENT PLACES by Jonathan Caren: a magical story of modern life."/>
    <x v="6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x v="3339"/>
    <s v="The Eno River Players is a community theater in Durham, North Carolina. We are trying to raise money to get our second show on its feet"/>
    <x v="9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x v="3340"/>
    <s v="A London flat, two stories play simultaneously. Irish mapmaker 1821, Iranian artist present day. Each senses the other. Worlds collide."/>
    <x v="295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x v="3341"/>
    <s v="We believe in the power of stories to change the world. Theatre that inspires transformation."/>
    <x v="12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x v="3342"/>
    <s v="Two sisters make a set of paper dolls which take them on a journey across lands, creating memories along the way."/>
    <x v="176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x v="3343"/>
    <s v="We are a company of crafted and trained actors, writers and directors dedicated to the principles set by the legendary Group Theatre."/>
    <x v="37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x v="3344"/>
    <s v="Please help us raise funds for the production costs of a world premiere production of a play that will raise awareness for spina bifida"/>
    <x v="2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x v="3345"/>
    <s v="Tempest opens Feb. 25. Please support Shakespeare, the arts and community youth theater! Be a part of something special!"/>
    <x v="15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x v="3346"/>
    <s v="The Hope Theatre is fundraising for their second in-house show, the London premiere of Sea Life by Lucy Catherine opening 24th May 2016"/>
    <x v="13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x v="3265"/>
    <s v="Old Hat's new production explores the bleak culture of war and the cosmic powers of guilt and imagination in Shakespeare's tragedy."/>
    <x v="62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x v="3347"/>
    <s v="In this ninety-minute adaptation of the classic Shakespeare play, a cast of nine women asks the question: What even is virginity anyway"/>
    <x v="28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x v="3348"/>
    <s v="Nora Wageners TheaterstÃ¼ck lÃ¤dt den Zuschauer ein auf eine teils lustige, teils dÃ¼stere Reise ins Wohnzimmer der jungen, arbeitslosen K"/>
    <x v="8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x v="3349"/>
    <s v="A thrilling 'steampunk' reworking of the infamous gothic horror novel by a powerhouse ensemble will leave you begging to be bitten."/>
    <x v="1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x v="3350"/>
    <s v="Actors creating more theatre in Brighton. A LOT MORE. Classics, contemporary, new writing, Shakespeare, foreign translations and more."/>
    <x v="1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x v="3351"/>
    <s v="A new spoken word play, written by Paul Hewitt, in 3 parts about love and fate, inspired by the Ruba'iyat of Omar Khayyam."/>
    <x v="2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x v="3352"/>
    <s v="Help Strangeloop Theatre create and support new work by sponsoring our 2015-2016 season."/>
    <x v="9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x v="3353"/>
    <s v="Help get Jelly Beans to the Theatre503 stage. An important piece of new writing by Dan Pick, produced by Kuleshov Theatre"/>
    <x v="257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x v="3354"/>
    <s v="30 days to raise Â£1500 - to run drama workshops about the plays themes with girls (aged 13-18) who are in need! GIRL POWER!"/>
    <x v="15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x v="3355"/>
    <s v="Two strangers on a bridge in the dead of night, a game of dominoes, and a value ready meal - by upcoming HighTide Escalator Playwright."/>
    <x v="13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x v="3356"/>
    <s v="Alef productions, LLC is proud to present a World Premiere Play about Acceptance, Relationships,  Mortality and Love!"/>
    <x v="3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x v="3357"/>
    <s v="A Theatrical Production Celebrating the Lebanese Culture and the Human Spirit in Time of War."/>
    <x v="23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x v="3358"/>
    <s v="World Premiere, an M1 Singapore Fringe Festival 2017 commission."/>
    <x v="7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x v="3359"/>
    <s v="KNOW Theatre has been invited to bring our production of Vieux CarrÃ© to the Provincetown Tennessee Williams Theatre Festival!"/>
    <x v="1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x v="3360"/>
    <s v="Oscar Wilde's classic romantic farce like you have never seen it before. Bigger. Louder. Sexier.  And covered with glitter."/>
    <x v="2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x v="3361"/>
    <s v="A first play about a first kiss, Making the Move is going to the Edinburgh Fringe festival.  Join the party, fall in love.  Help us!"/>
    <x v="407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x v="3362"/>
    <s v="Cancel The SunshineÂ is a new play that explores living with a mental health condition in an honest, witty and articulate way."/>
    <x v="9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x v="3363"/>
    <s v="A dazzling dramatic musical drama that takes place inside a Charm City Church! Help us finance a play that is back by popular demand!"/>
    <x v="3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x v="3364"/>
    <s v="The Series will consist of free staged readings of Shakespeare's plays, brought to life by professional actors in Montclair, NJ."/>
    <x v="2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x v="3365"/>
    <s v="An intense new play exploring how far you would go to protect your family.  Employing new graduates to give their careers a kickstart."/>
    <x v="47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x v="3366"/>
    <s v="Help a non-profit community theatre create an unforgettable production of J.M. Barrie's classic play."/>
    <x v="28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x v="3367"/>
    <s v="How far would you go for revenge? The Collector is a dark thriller of regret, retribution and broken masculinity."/>
    <x v="1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x v="3368"/>
    <s v="I'm Alright. A story of young women, told by young women, for the world."/>
    <x v="15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x v="3369"/>
    <s v="Help support Red Planet, a new science fiction play based off the Mars One exploration."/>
    <x v="48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x v="3370"/>
    <s v="This play tells the story of the toxicity of sensationalism shown through one man's struggle with notoriety."/>
    <x v="28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x v="3371"/>
    <s v="The Rules is a brand new black-comedy, serial-killer-romance debuting at the Edinburgh Fringe this August and we need your help!"/>
    <x v="13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x v="3372"/>
    <s v="A rare  production of World acclaimed playwright Howard Barker's groundbreaking &amp; provocative 'The Castle'."/>
    <x v="8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x v="3373"/>
    <s v="Production of wickedly funny new play for two women, written by iconic songwriter and ex-London's Burning man, Chris Larner"/>
    <x v="9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x v="3374"/>
    <s v="3 college grads struggling to fund their social network. 1 bratty blackmailing student. 1 dreamy Asian business man. 1 awesome play."/>
    <x v="6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x v="3375"/>
    <s v="An empowering play about war time code breaker Alan Turing which tells the real story of a hero vilified for his sexuality and suicide."/>
    <x v="6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x v="3376"/>
    <s v="'Can you ever find acceptance in death?' _x000a_Rose of June is a piece of theatre exploring the stages of grief. Unity Theatre - September"/>
    <x v="131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x v="3377"/>
    <s v="A play by Alexei Arbuzov about the lives of three teenagers during the Nazi siege of Leningrad, 1942, in a new adaptation by Nick Dear."/>
    <x v="13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x v="3378"/>
    <s v="A Hard Rain is a new play that takes place on the eve of the Stonewall riots in the â€˜hiddenâ€™ gay bars of 1969 Greenwich Village."/>
    <x v="9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x v="3379"/>
    <s v="A creative art therapy project for Syrian children. Romeo &amp; Juliet are lovers separated by war. Romeo in Jordan &amp; Juliet in Syria."/>
    <x v="23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x v="3380"/>
    <s v="Peter Brook Award Nominees Empty Deck need Â£3500 to get 'Cosmic Fear or The Day Brad Pitt Got Paranoia' to the Edinburgh Fringe!"/>
    <x v="8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x v="3381"/>
    <s v="Art imitates life: This prophetic 1960 satire follows presidential candidates who stop at nothing to capture their party's nomination."/>
    <x v="257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x v="3382"/>
    <s v="Six gay men, emotional baggage, and online dating: what could go wrong? A play about looking for love and finding something better."/>
    <x v="12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x v="3383"/>
    <s v="An Equity Reading of a new play; Intimate drama about a family dealing with consequence of actions after a school shooting."/>
    <x v="13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x v="3384"/>
    <s v="Stories from the Bronx make for an uncommon play. Help us finish funding this production, supported by the Kevin Spacey Foundation."/>
    <x v="13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x v="3385"/>
    <s v="Pollyanna just completed an extremely successful run of this new educational play and wants to tour to more under-served communities."/>
    <x v="9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x v="3386"/>
    <s v="ICONS is a unique new play about the Amazon warrior women from Greek myth and re-imagines them from a contemporary female perspective."/>
    <x v="15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x v="3387"/>
    <s v="Chimera Ensemble is launching 2 inaugural theater productions, and we need support to do high quality work!"/>
    <x v="3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x v="3388"/>
    <s v="1140 Productions adapts Shakespeare's 'Romeo and Juliet' for a contemporary audience. It's a raw, melancholic spin on the classic tale."/>
    <x v="15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x v="3389"/>
    <s v="New play about the comfort and the danger of living with memories. Gay themes. Experienced team looking to present first reading"/>
    <x v="2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x v="3390"/>
    <s v="Life is more than the days you have left. 1 in 3 tells of two normal people &amp; their confrontation with mortality and the dice of fate."/>
    <x v="2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x v="3391"/>
    <s v="hiSTORYstage presents a film noir-style comedy mystery with a Shakespearean twist performed as a 1944 radio drama."/>
    <x v="15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x v="3392"/>
    <s v="Ambitious, Edinburgh-based company, Thrive Theatre, are bringing their brand new comedy BUFFER to the 2014 Edinburgh Fringe!"/>
    <x v="131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x v="3393"/>
    <s v="Miramar is a a darkly funny play exploring what it is we call â€˜homeâ€™."/>
    <x v="2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x v="3394"/>
    <s v="&quot;Rainbowtown&quot; is a new play for kids. Help us bring it to the Main Line during the 2014 Philadelphia Fringe Festival!"/>
    <x v="15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x v="3395"/>
    <s v="Help a group of recovering alcoholics bring Samuel Beckett's classic to a seaside town!"/>
    <x v="49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x v="3396"/>
    <s v="We're mounting a theatrical adaptation of Lord of the Flies completely student directed, produced, designed, managed and performed."/>
    <x v="23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x v="3397"/>
    <s v="13 young people have taken over Spinning Wheel Theatre to choose, produce and create their own show from scratch."/>
    <x v="38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x v="3398"/>
    <s v="A hilarious comedy starring Sarah, a recent grad, who uses the magic of a mystical open mic to solve the problems of her relationships."/>
    <x v="3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x v="3399"/>
    <s v="Support a daring new theatre creation               _x000a_Supportez une audacieuse compagnie internationale et aidez-les Ã  crÃ©er leur piÃ¨ce"/>
    <x v="193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x v="3400"/>
    <s v="Itâ€™s a celebration of our heritage. Well, not all of ours. If you live in Liberty Falls, itâ€™s yours. If you donâ€™t, then it's not."/>
    <x v="36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x v="3401"/>
    <s v="Two worlds, one bond - no turning back._x000a_A dark comedy about domestic abuse and the power of an unlikely friendship"/>
    <x v="13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x v="3402"/>
    <s v="The Montclair Shakespeare Series presents staged readings of Shakespeare's work in historic venues throughout the summer in Montclair."/>
    <x v="2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x v="3403"/>
    <s v="We are Seance Theatre Group trying to fund our first performance, Noel Coward's hysterical comedy farce, Blithe Spirit."/>
    <x v="18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x v="3404"/>
    <s v="A funny and moving new play about two families dealing with aging parents in very different ways!"/>
    <x v="3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x v="3405"/>
    <s v="Biddy is 24. Biddy is a hopeless romantic. Biddy always wanted to be a vegan. Find out what happens_x000a_when Biddy gets sectioned."/>
    <x v="13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x v="3406"/>
    <s v="Help us take &quot;She Has a Name&quot;, the human trafficking story of one victim, on tour to all over Northern and Central California."/>
    <x v="2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x v="3407"/>
    <s v="Exciting and visceral new-writing that challenges the way we view the fine line between war and terror..."/>
    <x v="2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x v="3408"/>
    <s v="Join us in a campaign benefitting the southland company and its interdisciplinary artistic efforts in Los Angeles."/>
    <x v="9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x v="3409"/>
    <s v="The world's Boarding School history is brutal. But in this acclaimed play, Natives run the school, and Whites are being assimilated."/>
    <x v="36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x v="3410"/>
    <s v="Rough Haired Pointer present for the first time ever Joe Orton's 'Fred &amp; Madge' at the Hope Theatre, Islington this Sept and Oct"/>
    <x v="9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x v="3411"/>
    <s v="The RC Players are beyond excited to be bringing this controversial, socially-minded show to Michigan's campus, but we need your help!"/>
    <x v="2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x v="3412"/>
    <s v="A new twist on our annual festival of fully-produced plays by member playwrights, performed by a talented ensemble cast!"/>
    <x v="9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x v="3413"/>
    <s v="We are raising funds to allow for enhanced scenic, costume, and lighting design. Every dollar helps!"/>
    <x v="48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x v="3414"/>
    <s v="Be part of bringing this witty, engaging &amp; important play by award-winning writer Silva Semerciyan to London's Theatre 503 this summer."/>
    <x v="23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x v="3415"/>
    <s v="Fury Theatre is bringing Mamet's powerful play, Oleanna, to life!  Help us get ahead of funding so we can keep theater affordable."/>
    <x v="18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x v="3416"/>
    <s v="Atlanta SoloSchool brings a beloved children's play to the 4th Annual Festival of Russian Youth Theaters in Washington, DC on May 31."/>
    <x v="23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x v="3417"/>
    <s v="As part of the 400th anniversary of Shakespeareâ€™s death, AC Productions will present a new production of Hamlet adapted by Peter Reid"/>
    <x v="181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x v="3418"/>
    <s v="A powerful and urgent tale of the first line of defence for the NHS. Based on true stories from junior doctors."/>
    <x v="176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x v="3419"/>
    <s v="Waterwell's New Works Lab @ PPAS is the country's leading development program for challenging new plays for young actors."/>
    <x v="3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x v="3420"/>
    <s v="Developing and presenting Rotimi Babatunde's stage adaptation of The Secret Lives of Baba Segi's Wives directed by Femi Elufowoju, jr"/>
    <x v="9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x v="3421"/>
    <s v="Forest Hills Eastern's Student Run Show 2015. Our goal is to present a professional quality show on a budget."/>
    <x v="49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x v="3422"/>
    <s v="Maggie is a deaf girl determined to make a silent film masterpiece. Help us share her story with students across the state of Idaho."/>
    <x v="12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x v="3423"/>
    <s v="The Erlkings is a play that uses the writings of the perpetrators of the Columbine Shooting to explore the inner lives of these boys."/>
    <x v="11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x v="3424"/>
    <s v="Part ghost story, part cautionary tale, Holocene is a play about the end of our world, and the beginning of another."/>
    <x v="192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x v="3425"/>
    <s v="A new play developed in collaboration with graduating theatre makers, premiering at the Edinburgh Fringe Festival 2014."/>
    <x v="15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x v="3426"/>
    <s v="The WORLD PREMIERE of Neil Smith's beautiful and thrilling new version of Strindberg's modern masterpiece - CREDITORS."/>
    <x v="13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x v="3427"/>
    <s v="I would like to raise a small budget to put on my first play, Virtual Reality. To be put on at 53two, Manchester - 29th &amp; 30th Nov 16"/>
    <x v="325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x v="3428"/>
    <s v="We need support for our play so we can promote awareness of kidney diseases and the effect it has on sufferers and their families."/>
    <x v="13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x v="3429"/>
    <s v="Our 1st full season!  We need your help to fund costumes, sets, props &amp; help bringing these wonderful shows to the stage!"/>
    <x v="13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x v="3430"/>
    <s v="Bare Theatre stages A.R. Gurney's Pulitzer Finalist script about a relationship spanning a lifetime and long distance."/>
    <x v="13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x v="3431"/>
    <s v="death&amp;pretzels presents their first Chicago based project:_x000a_The Dybbuk by S. Ansky"/>
    <x v="196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x v="3432"/>
    <s v="Bringing Tennessee Williams, Shakespeare, and 8 world class actors to Longview, Washington to build a play in and for the community."/>
    <x v="3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x v="3433"/>
    <s v="People Of Interest is providing free tickets to &quot;Campo Maldito&quot; for Tenderloin residents who could not otherwise afford to see it."/>
    <x v="28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x v="3434"/>
    <s v="Please help us fund &quot;Damselfly&quot; - The Play ( put on by Saints on Stage Alumni &amp; sponsored by Mothers Against Medical Error)"/>
    <x v="1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x v="3435"/>
    <s v="Join people who stutter as they come together to support Stuttering &amp; Alzheimer's organizations. Everyone's voice is heard right now!!"/>
    <x v="9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x v="3436"/>
    <s v="Klippies is the debut play from Johannesburg-born writer Jessica SiÃ¢n, premiering at the Southwark Playhouse, London in May 2015."/>
    <x v="3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x v="3437"/>
    <s v="Help a small theater produce an original adaptation of Lewis Carroll's classic story."/>
    <x v="38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x v="3438"/>
    <s v="LA-based team of professional actors and directors taking Rajiv Joseph's harrowing and romantic play to the Boulder community."/>
    <x v="1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x v="3439"/>
    <s v="We are producing the play Bug, by Tracy Letts.  This will be an inspiring show, and a great way to bring help to a great LA charity."/>
    <x v="3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x v="3440"/>
    <s v="An Evening of Radio aims to showcase original work written by undergraduate playwriting students in the style of live staged readings."/>
    <x v="49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x v="3441"/>
    <s v="A new play about dual-faced identities in the gay community, particularly among those who are deaf and those living with HIV."/>
    <x v="28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x v="3442"/>
    <s v="WE NEED YOUR HELP! We are a small town youth arts ensemble, training kids excited about theatre. We need dollars. We need YOU!"/>
    <x v="43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x v="3443"/>
    <s v="Rehearsal &amp; development of our first project as Axon Theatre: &quot;The Star-Spangled Girl&quot; in South Wales."/>
    <x v="13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x v="3444"/>
    <s v="Pope Head: The Secret Life of Francis Bacon â€“ A solo show celebrating the artist. Touring a land Down Under 12 Feb - 14 March '15."/>
    <x v="28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x v="3445"/>
    <s v="&quot;He was a poet, a vagrant, a philosopher, a lady's man and a hard drinker&quot;"/>
    <x v="28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x v="3446"/>
    <s v="The Mount-- a new play based off the life of Edith Wharton-- is having its premiere reading AT the real Mount in Lenox, MA!"/>
    <x v="19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x v="3447"/>
    <s v="Help us produce this original play! The play will be presented at the LSTFI July 12-14. Follow us on Facebook."/>
    <x v="134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x v="3448"/>
    <s v="The Beautiful House' is a story of modern mummification and the present day post-humanist crisis in our relationship with death."/>
    <x v="2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x v="3449"/>
    <s v="I'm a high school student in New Jersey planning on producing and directing a Twilight Zone Play for a &quot;One Act&quot; competition."/>
    <x v="81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x v="3450"/>
    <s v="hiSTORYstage presents Eric Overmyer's story of three 19th century women on a journey through time, and space, all the way to 1955!"/>
    <x v="28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x v="3451"/>
    <s v="A full length comedy, Patagonia follows Grason and Jerry on their journey through a magical, South-American rainforest."/>
    <x v="43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x v="3452"/>
    <s v="Knee Slappers new production coming to Camden Fringe 2014! Presenting this off the wall, dark comedy for lovers of the bizzare. Groovy."/>
    <x v="176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x v="3453"/>
    <s v="Be a part of helping bring the 2013 Tony Award winning comedy &quot;Vanya and Sonia and Masha and Spike&quot; to the Edgemar Center for the Arts!"/>
    <x v="3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x v="3454"/>
    <s v="&quot;Thief,&quot; a one man touring show, a theatrical experience portraying a supernatural story about the 3 days Jesus spent in the grave."/>
    <x v="9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x v="3455"/>
    <s v="Robots, Space Battles, Mystery, and Intrigue. Nothing is Impossible..."/>
    <x v="13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x v="3456"/>
    <s v="I promised my mother on her deathbed that I would tell the world MY story, so here it goes...crossing fingers, 2015 SF FRINGE"/>
    <x v="40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x v="3457"/>
    <s v="Cyril needs your help to MAKE new puppet friends to accompany him on a magical journey through storytelling, puppetry and clown."/>
    <x v="2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x v="3458"/>
    <s v="'Pushers' is an exciting new play and the first project for brand new theatre company, Ain't Got No Home Productions."/>
    <x v="2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x v="3459"/>
    <s v="A new production of Twelfth Night with an ambitious and enthusiastic group of high school students who love Shakespeare and teamwork."/>
    <x v="2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x v="3460"/>
    <s v="Help the Upstart Crows of Santa Fe bring Shakespeare's Julius Caesar to life with quality wooden stage swords!"/>
    <x v="49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x v="3461"/>
    <s v="Uncalled For is finally bringing their latest work of intelligently reckless stream-of-consciousness sketch comedy to Toronto."/>
    <x v="3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x v="3462"/>
    <s v="Why Do We Know More About Kim Kardashian Than Abigail Adams?  Let's produce and publish a play about women who MAKE and MADE history!"/>
    <x v="1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x v="3463"/>
    <s v="Family Duels is a tragicomedy about family, filth, fraud and fornication. Please help us bring Crooked Tree to the Camden Fringe."/>
    <x v="13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x v="3464"/>
    <s v="The Spotlight Youth Theater is a program where every participant has a moment in the spotlight."/>
    <x v="8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x v="3465"/>
    <s v="Venus in Fur, By David Ives."/>
    <x v="9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x v="3466"/>
    <s v="Amidst the atrocities of WWII, two women transcend enemy lines to make the ultimate heroic sacrifice."/>
    <x v="3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x v="3467"/>
    <s v="Original plays written, performed, and produced by young and diverse theater artists - alumni from Hostos Lincoln Academy in the Bronx."/>
    <x v="7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x v="3468"/>
    <s v="The New Artist's Circle is a theatre company dedicated to bringing the arts to young people."/>
    <x v="49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x v="3469"/>
    <s v="Fast paced, two hander which uses headphone verbatim technique to give an insight into the everyday lives of Leeds city locals."/>
    <x v="2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x v="3470"/>
    <s v="Raising funds for Dandelion Theatre's Chicago production of 'Body Awareness' by the Pulitzer Prize-winning playwright Annie Baker."/>
    <x v="13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x v="3471"/>
    <s v="A modern telling of the Greek myth. Sisyphus defies the Gods and attempts to change the world order... but can he overcome his fate?"/>
    <x v="244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x v="3472"/>
    <s v="Help us get actor-writer Ian Bonar's debut play - a hilarious, heartbreaking story of grief and loss - to the 2016 Edinburgh Fringe."/>
    <x v="13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x v="3473"/>
    <s v="Score is a musical play inspired by true stories of parents who have recovered from addiction and regained their children."/>
    <x v="43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x v="3474"/>
    <s v="Meet the Martins; a modern family dealing with modern issues in a way that is as All-American as apple pie, James Dean and repression."/>
    <x v="43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x v="3475"/>
    <s v="8 ten-minute plays, written, directed, rehearsed, and fully produced in only 24 hours! Are we crazy? You bet we are!"/>
    <x v="4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x v="3476"/>
    <s v="Bare Theatre takes on Shakespeare's most notorious &quot;problem play,&quot; which asks how far we are willing to go to do what is right."/>
    <x v="13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x v="3477"/>
    <s v="A new comedy about what happened to a band of foolhardy actors when the Puritans closed the theatres in the 1640s."/>
    <x v="15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x v="3478"/>
    <s v="Georgia is a play that looks at the taboo topic of rape in a relationship.  It's a play about perspectives and various viewpoints."/>
    <x v="15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x v="3479"/>
    <s v="One of Australia's greatest theatres needs your help. Please help us refurnish, fit out and restore this legendary storytelling venue."/>
    <x v="3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x v="3480"/>
    <s v="Critically-acclaimed new-writing company Old Trunk make their Edinburgh debut alternating their two darkly comic plays."/>
    <x v="9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x v="3481"/>
    <s v="Join 5 high school teachers in the lounge of every high school in America.  Hear what they never say in the classroom."/>
    <x v="295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x v="3482"/>
    <s v="MACBETH IN THE BASEMENT will premiere at the Capital Fringe Festival in July 2016. A teenage kingâ€™s rise and fall in a vicious game."/>
    <x v="3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x v="3483"/>
    <s v="We're trying to get our play, &quot;An Evening With Sarah Pettyfer,&quot; to the  Orlando Fringe Festival. The only thing is...we need your help!"/>
    <x v="409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x v="3484"/>
    <s v="Dorothy Parker's unforgettable characters come to life onstage in &quot;Might As Well Live&quot; at the 2015 Hollywood Fringe Festival."/>
    <x v="9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x v="3485"/>
    <s v="Jericho Creek is an original production by Fledgling Theatre Company which will be performed at The Cockpit Theatre in July 2015"/>
    <x v="13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x v="3486"/>
    <s v="GTP has been protected financially by The Director since 2012. Now it's time for the community. Do you want GTP? Are we worth it?"/>
    <x v="9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x v="3487"/>
    <s v="A brilliant play by Will Eno. An exciting, young theatre company. A production that promises to wow. You wouldn't want to miss it."/>
    <x v="1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x v="3488"/>
    <s v="The 2016 Resident class is producing a family play about one kid's quest to fly. Help us inspire the next generation of theatre lovers!"/>
    <x v="28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x v="3489"/>
    <s v="Shakespeare Company at UCLA presents The Tempest under the stars in the Fowler Museum Amphitheater. Bring your blankets and enjoy!"/>
    <x v="2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x v="3490"/>
    <s v="We have the Blackbox Fellowship at Boston Playwright's Theatre, now all we need is your support to produce Kevin's new play!"/>
    <x v="276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x v="3491"/>
    <s v="We need your help purchasing a stage for our production of the Wizard of Oz! This program is helping children with autism. Thank you!"/>
    <x v="15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x v="3492"/>
    <s v="&quot;Special in a Bad Way&quot; is a comedy that questions American Public Schools in their treatment of the so called, 'learning disabled.'"/>
    <x v="44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x v="3493"/>
    <s v="A one-woman show by Canadian artist Tina Milo. it is a multimedia show about an actress auditioning for a role of a depressed woman."/>
    <x v="1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x v="3494"/>
    <s v="A one-woman play based on Lizzie Borden who was accused of the brutal hatchet murders of her father and step-mother.  Workshop Oct NYC."/>
    <x v="9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x v="3495"/>
    <s v="We've been invited to the San Diego International Fringe Festival. Can you help us get there? Special performances in SLC and OREM."/>
    <x v="410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x v="3496"/>
    <s v="This solo show has the power to profoundly impact new mothers and those that love them and to educate &amp; change how we support them."/>
    <x v="409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x v="3497"/>
    <s v="Figure 8 Troupe's debut performance! A stunning piece of theatre written by premier female playwright Maria Irene Fornes."/>
    <x v="13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x v="3498"/>
    <s v="A minimalist, post-modern production of the classic play, performed and produced by aspiring theater undergraduates at UMass Amherst."/>
    <x v="28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x v="3499"/>
    <s v="'Pig' by Alex Oates is an urgent and dark comedy with live music that discusses the vital issue of the state of our police force."/>
    <x v="15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x v="3500"/>
    <s v="Dickhead is a play about one man's struggle with the dicks in his head. If you want to know more stop being a twat and put out...please"/>
    <x v="23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x v="3501"/>
    <s v="A group of Sicilian immigrants in New York struggle to deal with conflict from both within the family and from without."/>
    <x v="3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x v="3502"/>
    <s v="The Sterling Lion Theater Company is a non-profit theater group established for the benefit of the Connecticut lower Naugatuck Valley."/>
    <x v="28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x v="3503"/>
    <s v="Four myths._x000a_Four writers._x000a_Four new takes._x000a__x000a_The Four Disgracers comes to the stage to launch a new theatre group, Ixion."/>
    <x v="3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x v="3504"/>
    <s v="The Secret is a historical drama about a lawyer who worked for the Spanish Inquisition &amp; crossed the Atlantic with Menendez in 1565."/>
    <x v="9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x v="3505"/>
    <s v="Please help our troupe bring our first project from planning to reality! Join us on one exciting ride!"/>
    <x v="3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x v="3506"/>
    <s v="Roll The Dice Theatre Company revolves around taking risks in the game of life vicariously through beloved childhood games."/>
    <x v="213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x v="3507"/>
    <s v="PL@Y is an original comedic fantasy spectacle inspired by the original music of the Amboys and classic rabbit-hole fiction archetypes"/>
    <x v="9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x v="3508"/>
    <s v="The Uncommon Loons return with Much Ado for a 2nd production of Shakespeare in Minnesota's Nature on the banks of the Mississippi!"/>
    <x v="42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x v="3509"/>
    <s v="The world premiere of the first full-length play by Eve Leigh, at the intimate Finborough Theatre in London."/>
    <x v="15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x v="3510"/>
    <s v="We're making a hard hitting, innovative play which will open your eyes to what mental illness is like in the mind of the sufferer."/>
    <x v="28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x v="3511"/>
    <s v="Brazos Valley TROUPE is taking an original work, Truth AND Consequences, to the Texas Nonprofit Theaters 2014 Youth Conference"/>
    <x v="7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x v="3512"/>
    <s v="My play &quot;In the Hour Before the Bars Open&quot; has won an award from KCACTF, but I need to present the play in Georgia to receive it!"/>
    <x v="2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x v="3513"/>
    <s v="We are casting an all-inclusive production of Shakespeare's Twelfth Night in a non-traditional performance space."/>
    <x v="9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x v="3514"/>
    <s v="A new play about a lesser known yet pivotal event in American history, about a group of WWI Veterans fighting for their rights."/>
    <x v="3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x v="3515"/>
    <s v="Support an outstanding cast of actors to take on a professional production of a masterpiece of modern theatre"/>
    <x v="23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x v="3516"/>
    <s v="One play.  Two theaters.  See the story from both sides and then decide for yourself - who are the BEASTS OF BAVERLY GROVE?"/>
    <x v="15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x v="3517"/>
    <s v="Bookstory is a tiny puppet musical with some very big ideas that tells the story of the story in the digital age"/>
    <x v="13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x v="3518"/>
    <s v="Help us to bring &quot;Protocols&quot; at the 2015 Camden Fringe. The most controversial play of the year."/>
    <x v="13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x v="3519"/>
    <s v="A professionally directed/acted workshop &amp; reading for a new play depicting sexual addiction and its crippling effect on relationships."/>
    <x v="18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x v="3520"/>
    <s v="New show with 2 performers and an original score, bringing the true story of this forgotten WW1 heroine to audiences in the southwest."/>
    <x v="411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x v="3521"/>
    <s v="An old play about our world. Set in 1970s England, Magnificence is a gut-wrenching story of radicalisation, idealism and pity."/>
    <x v="23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x v="3522"/>
    <s v="A West Texas matriarch is enraged by the news that her gay grandson has been the victim of a hate crime committed by his own father."/>
    <x v="3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x v="3523"/>
    <s v="The Attic interns present Tennessee Williams's &quot;Talk to Me Like the Rain and Let Me Listen&quot; performing at The Flea Theater!"/>
    <x v="2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x v="3524"/>
    <s v="By day we perform Acts of Kindness, by night we perform free theater, all sustained by the love of our neighbors, not ticket prices."/>
    <x v="126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x v="3525"/>
    <s v="A 'tasty' new drama ~&quot;Booker T Washington of Tuskegee, Alabama, dined with the President (Roosevelt) last evening.&quot;~ the White House."/>
    <x v="12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x v="3526"/>
    <s v="pluck. productions present their first four-week run - the world premiere of David K. Barnes' BIRTHDAY SUIT at the Old Red Lion."/>
    <x v="409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x v="3527"/>
    <s v="Partners w/the Black Arts &amp; Cultural Center; we use theatre to EDUCATE &amp; EMPOWER through diverse expressions of the human experience."/>
    <x v="2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x v="3528"/>
    <s v="â€œFar From Fictionâ€ is a powerful play, written by Sally Willis, offering insights into a new understanding of  female psychology."/>
    <x v="181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x v="3529"/>
    <s v="A political comedy for a crazy election year"/>
    <x v="28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x v="3530"/>
    <s v="Our goal: To produce a stirring one-woman show historically based on African-American womenâ€™s experiences, struggles, and journeys."/>
    <x v="412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x v="3531"/>
    <s v="Two shows! (we're feeling particularly ambitious). Help us produce Eurydice and The Effect of Gamma Rays on Man-in-the-Moon Marigolds!"/>
    <x v="2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x v="3532"/>
    <s v="A Theatrical Prequel to Hell's Rebels, the current Pathfinder Adventure Path from Paizo Publishing"/>
    <x v="1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x v="3533"/>
    <s v="On the 60th anniversary of Twelve Angry Men, 12 female writers create 12 short pieces about what makes them angry."/>
    <x v="13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x v="3534"/>
    <s v="&quot;Inteligent, Inspired and Inimitable&quot; Nottingham's leading two man improv show is heading to Dave's Leicester Comedy Festival."/>
    <x v="325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x v="3535"/>
    <s v="A fast-pace, zany comedy involving six actors performing seven usually untold Grimm Fairy Tales about giants, witches, demons and more!"/>
    <x v="413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x v="3536"/>
    <s v="A play about riverside homelessness, inspired by true events. Shows at Brunel Museum, 240 Project and similar community organisations."/>
    <x v="13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x v="3537"/>
    <s v="A searing new play that takes  an unflinching look at the terrible costs of police shootings in the African American community."/>
    <x v="2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x v="3538"/>
    <s v="A brand new stage adaptation of the Libby Purves/Nicholas Heiney book. A new work involving music, poetry and fajitas. #timetochange"/>
    <x v="43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x v="3539"/>
    <s v="Yellowbelly Theatre needs your help to bring this incredible play of love, lust and mistaken identity to life in our debut performance!"/>
    <x v="38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x v="3540"/>
    <s v="Ancient Greece. Giddy, champagne soaked debauchery celebrating the Trojan War's end leads to a shocking and deadly surprise."/>
    <x v="62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x v="3541"/>
    <s v="A circus theater show. An escaped carousel horse and a beautiful wire dancer let the fantasies run wild."/>
    <x v="15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x v="3542"/>
    <s v="Death &amp; Pretzels presents the world premiere of Paul Pasulka's Gruoch, or Lady Macbeth"/>
    <x v="3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x v="3543"/>
    <s v="FUND our teens in Shakespeare's comedy &quot;The Merchant of Venice&quot;. Donating pays for our venue/insurance located in Woodland, CA."/>
    <x v="49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x v="3544"/>
    <s v="Help us produce this revealing play about Nazi-resistance member Dietrich Bonhoeffer and his final years of incarceration during WWII."/>
    <x v="184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x v="3545"/>
    <s v="Help to bring this heart warming story of Ray Didinger's relationship with his boyhood hero Tommy McDonald to life."/>
    <x v="19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x v="3546"/>
    <s v="We're putting together a production of THE UNDERSTUDY by Theresa Rebeck and hope you'll help us share this story."/>
    <x v="19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x v="3547"/>
    <s v="Help us bring to life tales of hardship, danger and community of extraordinary women working in WW1 munitions factories."/>
    <x v="28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x v="3548"/>
    <s v="MOONFACE explores the formative f***k-ups of adolescence. Fresh, incisive new writing. Monologue, movement and striking naturalism."/>
    <x v="3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x v="3549"/>
    <s v="UASPA is a performing arts high school producing its 2014 Theatre Showcase featuring our strongest performances and original work."/>
    <x v="15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x v="3550"/>
    <s v="Support Lock&amp;Key Theatre's 'Timon of Athens' by donating to our printing! Every penny goes to posters, programmes, flyers and scripts."/>
    <x v="414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x v="3551"/>
    <s v="Professional actors bring to life the true stories of 5 African-Americans struggling with mental health and their search for healing."/>
    <x v="62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x v="3552"/>
    <s v="MASKS is a dramedy dealing with what it means to be alive, the reliability of identity, and what it means to suffer."/>
    <x v="1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x v="3553"/>
    <s v="Baby Living Room is a project created by Spazio Farma Mestre for children: free theatre for kids as sustainable education for families"/>
    <x v="262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x v="3554"/>
    <s v="'Immortal', a play about five English Air Bombers in WW2, is an exciting first project for the brand new Production Company, GreanTea."/>
    <x v="41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x v="3555"/>
    <s v="A play by April Yvette Thompson. A Gullah Healer Woman and an Afro-Cuban Priest forge a new world of magic &amp; dreams in Jim Crow Miami."/>
    <x v="57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x v="3556"/>
    <s v="We're making a show about sex. Because it's important, everyone wants to talk about it and it's at the start of everything."/>
    <x v="18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x v="3557"/>
    <s v="A theatre company designed to help young people to come out of their shell. Offering workshops and original shows directly to schools."/>
    <x v="28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x v="3558"/>
    <s v="The world premiere of an endearing play about love, friendship, men's styling putty, Dungeons &amp; Dragons &amp; our capacity for forbearance."/>
    <x v="5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x v="3559"/>
    <s v="How You Kiss Me Is Not How I Like To Be Kissed_x000a__x000a_a new play by Dan Giles_x000a__x000a_coming to FringeNYC 2015_x000a__x000a_www.howyoukissme.com"/>
    <x v="3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x v="3560"/>
    <s v="ThreeWay is a part-verbatim play that explores dating &amp; what happens when someone finds the love of their life, except itâ€™s two people."/>
    <x v="4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x v="3561"/>
    <s v="Written a solo show about celebrity, and I'll be performing it at the famous Just The Tonic this Edinburgh Fringe - Help me get there!"/>
    <x v="2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x v="3562"/>
    <s v="Multi Award-Winng play THE PILLOWMAN coming to the Arts Centre Theatre, Aberdeen"/>
    <x v="28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x v="3563"/>
    <s v="The Honeymoon is Over is a romantic comedy about a recently eloped couple learning the dynamics of living together for the first time."/>
    <x v="42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x v="3564"/>
    <s v="A &quot;bold, subversive and very funny&quot; clown cookery show about searching for self worth in a cheesecake - VAULT Festival &amp; Tour 2015"/>
    <x v="13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x v="3565"/>
    <s v="First stage adaptation of Sarah Moore Fitzgerald's beautiful novel about Alzheimer's and time travel with a live folk score."/>
    <x v="28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x v="3566"/>
    <s v="GK. Jr (for student actors 12 and under) will bring George Macdonald's story to life. 10+ speaking parts &amp; many non-speaking parts!"/>
    <x v="28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x v="3567"/>
    <s v="In 2015, Green Light is producing 3 shows of new plays exclusively written, directed and created by women- help make it happen!"/>
    <x v="1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x v="3568"/>
    <s v="Theatre Machine presents an all-new adaptation of Maxim Gorky's classic of Russian theatre, The Lower Depths."/>
    <x v="13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x v="3569"/>
    <s v="Support Kuleshovâ€™s first full length production; help to build the set and bring a fierce and important new play to life"/>
    <x v="15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x v="3570"/>
    <s v="A darkly comic one woman show by Abram Rooney as part of The Camden Fringe 2015."/>
    <x v="2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x v="3571"/>
    <s v="London based theatre makers collaborating to create a new show about the history of HipHop."/>
    <x v="9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x v="3572"/>
    <s v="Help Galli Theater continue to bring fairytales to children in English &amp; German in our theater and to institutions serving children."/>
    <x v="238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x v="3573"/>
    <s v="An island in hell. Cleopatra, Joan of Arc, &amp; Queen Victoria wait, trapped in the memory of who they were... until AnaiÌˆs Nin shows up."/>
    <x v="3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x v="3574"/>
    <s v="Vote here for whatever show you want to see next year! No gimmick, no stretch goals, just a simple vote and a free ticket."/>
    <x v="213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x v="3575"/>
    <s v="Our goal is to bring this story of one town's processing of tragedy and their own community identity to Utah County."/>
    <x v="2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x v="3576"/>
    <s v="An unsparing, slightly surreal look at the effects of the private rented sector on two young women. Based on real events."/>
    <x v="15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x v="3577"/>
    <s v="Following success with 'The Canada Boys' and 'Parachute', we are looking for financial help from the community with our new production"/>
    <x v="2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x v="3578"/>
    <s v="Annabel Lost combines visual art and performance poetry to tell the story of two orphaned refugees, Quetzal and Rhime."/>
    <x v="42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x v="3579"/>
    <s v="An extraordinary, punchy and provocative new play, providing a voice for women to address their sexuality and self worth. #EDFREAK"/>
    <x v="15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x v="3580"/>
    <s v="A contemporary American play touching on the scorching realities of growing up in the Millennial generation."/>
    <x v="28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x v="3581"/>
    <s v="Bumbling architect Romeo and handsome contractor Mario meet their match while building a balcony for Verona, NJ siren, Juliet."/>
    <x v="9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x v="3582"/>
    <s v="Critically-acclaimed Old Trunk are back with their new play. _x000a_PRAMKICKER. _x000a__x000a_Written by Sadie Hasler &amp; directed by Sarah Mayhew."/>
    <x v="9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x v="3583"/>
    <s v="The world premiere of a play, a true story about love, loss, and a man reaching back in time as the only way to move forward."/>
    <x v="104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x v="3584"/>
    <s v="See Theatre In A New Light"/>
    <x v="51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x v="3585"/>
    <s v="The GSA BA (Hons) Acting class of 2016 are taking a transfer of their GSA Production to The Cockpit Theatre in London"/>
    <x v="2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x v="3586"/>
    <s v="Touring the fast-paced, playful and poignant story of three twenty-somethings in a mental-health support group."/>
    <x v="48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x v="3587"/>
    <s v="After being officially selected for the 2015 FringeNYC Festival, we are looking for your help to put on this new and exciting play!"/>
    <x v="23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x v="3588"/>
    <s v="Two men on trial for desertion, confined within a Glasshouse. How long can friendship last? How much can a man stand before he breaks?"/>
    <x v="1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x v="3589"/>
    <s v="We are trying to produce a kid friendly show about an imaginative journey through space and time. Help us create our wonderland!!"/>
    <x v="176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x v="3590"/>
    <s v="Sex. Fish. A COMET THAT DESTROYS THE WORLD. boom a play by Peter Sinn Nachtrieb- Feb 19-21 at The Bridge in NYC."/>
    <x v="13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x v="3591"/>
    <s v="A staged reading for &quot;Lucy &amp; Vincente&quot; in NYC. A new play about Lucille Ball &amp; Vincente Minnelli in Hollywood, 1953."/>
    <x v="9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x v="3592"/>
    <s v="An adaptation that realizes the internal struggle of Ibsenâ€™s most renowned protagonist as she traverses a claustrophobic social world"/>
    <x v="183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x v="3593"/>
    <s v="A new theatre company staging Will Eno's The Flu Season in Seattle"/>
    <x v="27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x v="3594"/>
    <s v="A play about the last eight years of the life of Egon Schiele, one of the most influential Austrian Expressionist artists."/>
    <x v="184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x v="3595"/>
    <s v="&quot;I think that I have my own will. I can stop this, I tell myself. But it's not true.&quot;"/>
    <x v="3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x v="3596"/>
    <s v="River City Theatre Company needs your support as we embark on our thirteenth production, CINDERELLA!"/>
    <x v="28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x v="3597"/>
    <s v="Help Chrysalis get this production off the ground!  An original play, we only need $500 to get this production on its feet!"/>
    <x v="2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x v="3598"/>
    <s v="The First Play From The Man Who Brought You The Black James Bond!"/>
    <x v="185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x v="3599"/>
    <s v="New play 'Pink Confetti' by Paul Roberts at The Courtyard Theatre produced by Etch and directed by Oliver Dawe."/>
    <x v="13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x v="3600"/>
    <s v="A student directed and student performed production of Shakespeare's Macbeth in Milwaukee's beautiful Lake Park on June 3rd &amp; 4th"/>
    <x v="23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x v="3601"/>
    <s v="Help produce &quot;Thank You For Waiting,&quot; a new play that explores friendship, loss, and mental illness, at the 2016 Frigid Festival!"/>
    <x v="15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x v="3602"/>
    <s v="â€œSuddenly Split &amp; Swiping Overâ€ is a sassy and heartfelt one-woman show about ending a longterm relationship and starting over."/>
    <x v="9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x v="3603"/>
    <s v="We are a new Theatre Company who are fundraising to put on a new production of the play 'The Blue Room' in High Wycombe and Maidenhead"/>
    <x v="49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x v="3604"/>
    <s v="Support Swansea's youngest theatre company Critical Ambition, in their co-production of BLINK with Volcano and The Other Room."/>
    <x v="9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x v="3605"/>
    <s v="'E15' is a verbatim project that looks at the story of the Focus E15 Campaign"/>
    <x v="131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x v="3606"/>
    <s v="Help us get the show on the road! Petrification is a new play about home, memory and identity and we need your help to tour."/>
    <x v="134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x v="3607"/>
    <s v="KHOJALY is a new play that gives a voice to refugees the world over, telling the story of the survivors of the 1992 massacre in Khojaly"/>
    <x v="416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x v="3608"/>
    <s v="The Florence Company premieres its first stage play at the Chelsea Theatre in London with an original piece of writing"/>
    <x v="28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x v="3609"/>
    <s v="How do you retain a sense identity after losing your home, your family and your country? Leftovers is a play about refugees in Nairobi."/>
    <x v="3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x v="3610"/>
    <s v="A Harlem Hellfighter struggles to re-integrate into his community after heroically fighting for his country in WW1."/>
    <x v="1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x v="3611"/>
    <s v="a woman walks into a bar except she looks like a man and no one's serving drinks. one night only"/>
    <x v="21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x v="3438"/>
    <s v="A production of &quot;Gruesome Playground Injuries&quot; by Rajiv Joseph July 24th-August 9th at The Bakery in Denver, CO."/>
    <x v="3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x v="3612"/>
    <s v="Bob is on the road. Bob is on the run. But from what? Will she make it to her destination and what will she find whens she gets there?"/>
    <x v="3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x v="3613"/>
    <s v="A vibrant, gender-inverted film-noir adaptation of Shakespeare's brutal comedy Taming of the Shrew, a visceral physical spectacle."/>
    <x v="3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x v="3614"/>
    <s v="Venue hire and payment of designer for a darkly comic, all female play about power - losing it, wanting it and fighting to get it back"/>
    <x v="417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x v="3615"/>
    <s v="The play yet to be described as &quot;A surefire Edinburgh Fringe Festival Cult Hit&quot;. Coming to the Underbelly, Edinburgh, 5th-30th August."/>
    <x v="13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x v="3616"/>
    <s v="We are a fledgling theatre company based in Atlanta looking to fund our first show, Sincerity Forever by playwright Mac Wellman."/>
    <x v="28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x v="3617"/>
    <s v="An Irish show about mental illness though the eyes of the man experiencing it. Support this show and help get it to Boulder and NYC."/>
    <x v="124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x v="3618"/>
    <s v="Bare Theatre and Sonorous Road collaborate on the NC debut of  Allan Maule's gamer fantasy play that was extended in New York."/>
    <x v="9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x v="3619"/>
    <s v="5 actors. 39 characters. 1 epic adventure. Presented by the Cradle Theatre Company."/>
    <x v="28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x v="3620"/>
    <s v="An original play exploring the complications of romantic relationships in all forms."/>
    <x v="3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x v="3622"/>
    <s v="Help us run Leithâ€™s acclaimed, year round pub theatre VPT as part of Edinburgh Fringe 2015. Presenting 72 short plays over two weeks."/>
    <x v="9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x v="3623"/>
    <s v="The first four-week performance run for our dance-theatre company, Geste Records, to be performed at The Yard Theatre in September."/>
    <x v="23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x v="3624"/>
    <s v="One Shot Theatre Company is an organization that promotes youth theatre for social change, putting on shows that open a social dialogue"/>
    <x v="13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x v="3625"/>
    <s v="I am asking for public funding to help put together a musical tribute titled &quot;Blast From The Past&quot; reenacting famous HipHop, RnB acts."/>
    <x v="57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x v="3628"/>
    <s v="A revival of Shadowbox Live's Off-Broadway Rock Opera to uncompromisingly explore the darker urges of humankind. But we need your help!"/>
    <x v="418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x v="3629"/>
    <s v="A professional musical revue. First performed in 2013 as a short tour, to be embarking on a full length tour across the UK in 2015!"/>
    <x v="2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x v="3630"/>
    <s v="SMOKEY AND THE BANDIT: THE MUSICAL_x000a_The classic film, characters and music you love, on stage, LIVE!"/>
    <x v="1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x v="3631"/>
    <s v="Alice is an original musical for all ages with a unique new story based on Alice's Adventures in Wonderland, premiering in summer 2017."/>
    <x v="96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x v="3632"/>
    <s v="Mary's Son is a pop opera about Jesus and the hope he brings to all people."/>
    <x v="8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x v="3633"/>
    <s v="The Brotherâ€™s of B-block is a musical play. A new take on &quot;OZ&quot; _x000a_The Wizard of OZ meets HBO's OZ."/>
    <x v="6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x v="3635"/>
    <s v="A rock and roll journey that explores love, loss, redemption, duality and ascension."/>
    <x v="126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x v="3638"/>
    <s v="See Pryor from his teenage years to his last breath featuring his past wives, closest friends. &amp; his fan favorite character Mudbone."/>
    <x v="9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x v="3640"/>
    <s v="It feels like the first time. Like the very first time everyone's coming-of-age comes to the stage. Think 'Wicked', with bad acne."/>
    <x v="31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x v="3644"/>
    <s v="Zachariah Sheldon is a brilliant, darkly twisted brand new musical with music from Mark Newton and script by Anthony Wilkes"/>
    <x v="2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x v="3645"/>
    <s v="Help Moth Live! Support Moth and its artist collective to achieve its 2014/15 season."/>
    <x v="79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x v="3646"/>
    <s v="Monies raised will help offset production costs of  transportation of set and actors, theatre rental and advertising costs."/>
    <x v="47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x v="3647"/>
    <s v="A terse and delicate dissection of male emotions from a rural perspective: fathers and sons, legacy and heritage, molasses and mud."/>
    <x v="2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x v="3648"/>
    <s v="A Chicago staged reading of Jim Cartwright's 1992 play-with-music, &quot;The Rise and Fall of Little Voice.&quot;"/>
    <x v="2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x v="2866"/>
    <s v="A new take on a classic. Under the direction of Rosanna Saracino, We are exploring the darker elements of A Midsummer Night's Dream."/>
    <x v="43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x v="3649"/>
    <s v="ALLIE is a new dark comedy play which will premiere at the Edinburgh Festival Fringe 2015. Written and produced by Ruaraidh Murray."/>
    <x v="13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x v="3650"/>
    <s v="Miranda Conquest is Britainâ€™s top celebrity chef. One problem: she canâ€™t cook. A comedy about control, celebrity and kitchen knives."/>
    <x v="15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x v="3651"/>
    <s v="All aboard for the world premiere of a new steampunk-inspired train adventure play, written by Maggie Lee and directed by Amy Poisson!"/>
    <x v="1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x v="3652"/>
    <s v="Auch dieses Jahr soll wieder unter der Leitung von Christian Seiler &amp; Bruno Catalano ein Projekt der AG Theater stattfinden."/>
    <x v="1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x v="3653"/>
    <s v="Vi mindes 400-Ã¥ret for Shakespeares dÃ¸d ved at producere en forestilling, som indeholder alt det, som vi kender Shakespeare for."/>
    <x v="13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x v="3654"/>
    <s v="Life is hard when your own imaginary friend can't make time for you."/>
    <x v="15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x v="3655"/>
    <s v="We want you to analyze while we dramatize if people who romanticize can recognize true love in a disguise."/>
    <x v="9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x v="3656"/>
    <s v="We are a young company who have been accepted to put on our play at The Courtyard Theatre. We need Â£250 for flyers, props and costume!"/>
    <x v="49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x v="3657"/>
    <s v="AENY-Spanish Artists in NY brings Juan Diego Botto's &quot;brilliant script&quot; (El PaÃ­s) for &quot;An Invisible Piece of this World&quot; to the stage."/>
    <x v="9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x v="3658"/>
    <s v="I'm an Inuit playwright chosen for the esteemed Arctic Circle Residency in Svalbard to write about 1800's Inuk woman guide, Tookoolito."/>
    <x v="6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x v="3659"/>
    <s v="Each year our community comes together to put on a fun and funny family show. We need your help to keep our annual event going."/>
    <x v="419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x v="3660"/>
    <s v="An Original Short Play: two young women search for answers about sexuality, the history they are taught, and their animal instincts."/>
    <x v="134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x v="3661"/>
    <s v="A Fantastic creation about Napoleon, through his words and letters, sublimated by a musical score of rare beauty. Magnificent poetry!"/>
    <x v="4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x v="3662"/>
    <s v="Artistic Internship @ Ojai Playwrights Conference"/>
    <x v="38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x v="3663"/>
    <s v="A short man takes his tall family to court for stealing his height. Help Small Things Theatre take this big story to EdFringe 2015!"/>
    <x v="9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x v="3664"/>
    <s v="A stunning production of Michele Lowe's biting play, The Smell of the Kill.  Brought to you by Michael Sheeks and his friends &amp; heroes."/>
    <x v="28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x v="3665"/>
    <s v="Prowl Theatre Company is brand new. We are putting on our first play 'Sexual perversity in Chicago', from the 10th to the 16th August"/>
    <x v="28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x v="3666"/>
    <s v="Debauchery, laughter, violence and politics. Why wouldn't you want help Drama Soc's production of 'Posh' be the best it can be?"/>
    <x v="421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x v="3667"/>
    <s v="Bring a touring character education play about making wise choices to elementary students in Kentuckiana. Vote Kylie for President!"/>
    <x v="8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x v="3668"/>
    <s v="1984. An IRA bomb explodes at the Grand Hotel. Years on, the bomber and a victim's daughter meet. The meeting changes both their lives."/>
    <x v="9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x v="3669"/>
    <s v="Zoe is a teenage girl growing up in a deeply disturbing society. If those paid to protect her aren't listening, then who is?"/>
    <x v="23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x v="3670"/>
    <s v="Theaterprojekt 12. Kl. Waldorfschule Essen. 2 junge Regisseure bringen volles Engagement &amp; Zeit ein. FÃ¼r ihre Finanzierung sammeln wir."/>
    <x v="37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x v="3671"/>
    <s v="3 decades, 3 generations, 3 friends, one house. Real Eyes Theatre explore how our lives are influenced by the decades we grow up in."/>
    <x v="45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x v="3672"/>
    <s v="The Black and White Theatre Company Inc. is a small company who loves to perform and entertain, but needs your support to succeed!"/>
    <x v="134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x v="3673"/>
    <s v="Goldfish Memory Productions seeks at least $12,000 to begin their first 3 professional projects."/>
    <x v="14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x v="3674"/>
    <s v="The Ugly Collective takes Some big Some bang to the Underbelly Venues at the Edinburgh Fringe!"/>
    <x v="13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x v="3675"/>
    <s v="Bert V. Royal makes a strong statement about drug use, suicide, teen violence, rebellion and sexual identity in this powerful play."/>
    <x v="13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x v="3676"/>
    <s v="In The Dudleys! family memories are brought to life as a malfunctioning 8-bit video game. Press Start."/>
    <x v="9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x v="3677"/>
    <s v="HBOâ€™s Going Clear meets Netflixâ€™s Unbreakable Kimmy Schmidt in this one-woman comedy that takes you into and out of a destructive cult."/>
    <x v="28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x v="3678"/>
    <s v="My one-woman show invites audiences to join me on my path to pregnancy as I share my neuroses, challenges and revelations."/>
    <x v="9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x v="3679"/>
    <s v="A Krumpus Story is a dark holiday comedy for anyone who wants a little more spice in their holiday fare."/>
    <x v="8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x v="3680"/>
    <s v="Thespis Theater Festival presents Cassiopeia: A romantic tale of a bride finding her way to her unknown groom before it is too late."/>
    <x v="47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x v="3681"/>
    <s v="Bare Theatre &amp; Cirque de Vol Studios are back for another outdoor adventure in the amphitheatre at Raleigh Little Theatre!"/>
    <x v="1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x v="3682"/>
    <s v="This October, in association with Rogue Productions at FSU, I will be directing a production of Dog sees God."/>
    <x v="18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x v="3683"/>
    <s v="&quot;death (and straight boys)&quot; is a 5 play cycle, loosely founded on the KÃ¼bler-Ross model, more commonly known as the 5 stages of grief."/>
    <x v="1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x v="3684"/>
    <s v="The Tulip Tree is a project I have been passionate about for 5 years. It is an unforgettable story that has never been told."/>
    <x v="9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x v="3685"/>
    <s v="A humorous, touching play about the joys and challenges of a married couple's tender, yet intense relationship &quot;Love is never random&quot;"/>
    <x v="9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x v="3686"/>
    <s v="A play honoring the lives and legacies of the activists and those remembered at the 1992 ACT UP Ashes Action at The White House"/>
    <x v="15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x v="3687"/>
    <s v="World Premiere of last play written by Amiri Baraka"/>
    <x v="79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x v="3688"/>
    <s v="Help us independently produce two great comedies by Christopher Durang."/>
    <x v="28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x v="3689"/>
    <s v="Jason (Georgia on My Mind), a solo play about a modern quest to the Republic of Georgia in the ancient steps of Jason &amp; the Argonauts"/>
    <x v="422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x v="3690"/>
    <s v="A new play exploring themes of reverence, belief, and certainty. _x000a_&quot;Because what is is, and what is cannot not be...&quot;"/>
    <x v="8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x v="3691"/>
    <s v="Tony-Award Winning Play, The History Boys brought to you by the Independent Student Production Company Narrative Series: Page to Stage!"/>
    <x v="23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x v="3692"/>
    <s v="We are 10 years old - please help us celebrate the last 10 years and secure our future for the next 10 years."/>
    <x v="13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x v="3693"/>
    <s v="With your support this one-man show will tour various theatres in the UK - it's a story of hero worship and love beyond the grave."/>
    <x v="13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x v="3694"/>
    <s v="Two great political plays, separated in authorship by four hundred years but united in their urgency."/>
    <x v="1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x v="3695"/>
    <s v="Tell Me That You Love Me, a new play about the love affair between Actress and Writer, with the novel Arch of Triumph as the backdrop"/>
    <x v="3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x v="3696"/>
    <s v="Help me produce the play I have written for my senior project!"/>
    <x v="2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x v="3697"/>
    <s v="Part-silent film, part-thriller, Dog Show sees four actors play a community of dogs and their owners. One autumn, a killer strikes."/>
    <x v="15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x v="3698"/>
    <s v="Shakespeare's &quot;Julius Caesar&quot; inspires the unforgettable story of the &quot;African Che Guevara&quot; Thomas Sankara, President of Burkina Faso."/>
    <x v="9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x v="3699"/>
    <s v="Dancing spirits and blood magic come together in-the-park to depict an image of retaliation against oppression in &quot;The Tempest&quot;"/>
    <x v="405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x v="3700"/>
    <s v="The award-winning Nottingham New Theatre presents an exciting experimental play about the multi-universe theory and love."/>
    <x v="43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x v="3701"/>
    <s v="The play satirizes the Chicago improvisation scene exposing the rules of the craft and the eccentricities of its participants"/>
    <x v="423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x v="3702"/>
    <s v="Our original dramatic adaption of this Mozart opera is staged to create visually stunning fun with live music."/>
    <x v="15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x v="3703"/>
    <s v="Support this collection of new plays by Kansas City writers and the artists who are bringing it to life!"/>
    <x v="28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x v="3704"/>
    <s v="Dear Stone Theater Company brings its inaugural production of Much Ado About Nothing to Logan Square, Chicago. Thanks for watching!"/>
    <x v="176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x v="3705"/>
    <s v="The filthily talented Ruby and Darling, take you on a raunch-tastic musical discovery of life with a vagina. #sayno"/>
    <x v="28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x v="3706"/>
    <s v="A comedy about, life, death, men, women, and the power of a good Kegel."/>
    <x v="46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x v="3707"/>
    <s v="Two teachers and twenty kids bring one of Shakespeare's plays to life!"/>
    <x v="2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x v="3708"/>
    <s v="Married, Single, Divorced, Straight, Gay, Transgendered, Birth Mother, Adoptive Mother.... Everyone has a story.  These are ours."/>
    <x v="51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x v="3709"/>
    <s v="Matt Fotis's play, Nights on the Couch, was accepted to the 28th Annual Strawberry One Act Festival! Show your support!"/>
    <x v="13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x v="3710"/>
    <s v="This summer, help some of the top high school theater students from across the country come to NYC to create a world premiere play."/>
    <x v="3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x v="3711"/>
    <s v="Vibrant contemporary political theatre, exploring the professional and human impact of the growing corporate culture in education."/>
    <x v="8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x v="3712"/>
    <s v="I am raising money to pay for the rights to produce Sylvia by A.R. Gurney. The show will be a fundraiser for Wayside Waifs."/>
    <x v="134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x v="3713"/>
    <s v="A heart-warming comedy by award-winning writer about Love, Sex, Friendship of three old gay men in their 60s'!"/>
    <x v="23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x v="3714"/>
    <s v="William Carlisle has the world at his feet but its weight on his shoulders. He is intelligent, articulate and fucked."/>
    <x v="2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x v="3715"/>
    <s v="A new piece of physical theatre about love, regret and longing."/>
    <x v="48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x v="3716"/>
    <s v="Breaking the American Indian stereotype in the American Theatre."/>
    <x v="126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x v="3717"/>
    <s v="Our birthing pains are over! Mamai Theatre Co. has delivered. Ease our growing pains as we move to downtown venues &amp; Playhouse Square!"/>
    <x v="1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x v="3718"/>
    <s v="Un psychiatre reÃ§oit une patiente souffrant d'amnÃ©sie, de mythomanie et de nymphomanie. S'en suit une cascade d'Ã©vÃ©nements drolatiques."/>
    <x v="15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x v="3719"/>
    <s v="Saltmine Theatre Company present Beauty and the Beast:"/>
    <x v="37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x v="3720"/>
    <s v="One man, one monster, one unforgettable act of violence. This is the story of the worldâ€™s most notorious terrorist. It is going to USA"/>
    <x v="27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x v="3721"/>
    <s v="A small theatre company taking 'Mine' on tour in early 2016. 'Mine' is a modern play and we hope to break on to the stage with a bang."/>
    <x v="43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x v="3722"/>
    <s v="A week of rehearsal culminating in a staged reading of our three-actor adaptation of &quot;Howards End,&quot; for potential producers."/>
    <x v="16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x v="3723"/>
    <s v="It's exactly what you think it is: a historical parody of your favorite sitcom about a bar and its psychiatrist spinoff!"/>
    <x v="13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x v="3724"/>
    <s v="Bare Bones Shakespeare's first season will start with a DFW school touring show: Romeo and Juliet."/>
    <x v="22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x v="3725"/>
    <s v="Shoe-string, Independent theater with a focus on art that makes you think.  Next, we're putting on an award winning Steve Martin play!"/>
    <x v="1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x v="3726"/>
    <s v="&quot;MARK TWAIN IS HELL FOR THE COMPANY&quot; is an original theatrical production created and under development by Jeff Lowe."/>
    <x v="28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x v="3727"/>
    <s v="A long distance wrong number leads to love, but with Emily flying in to finally meet, Nick somehow forgot to mention he's blind."/>
    <x v="62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x v="3728"/>
    <s v="Mijn solo voorstelling gaat over Elektra (Sophokles) en hoe zij als jongere alles beleeft en meemaakt!"/>
    <x v="16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x v="3731"/>
    <s v="Young Actor's taking on a Jacobean tragedy. Family, betrayal, love, lust, sex and death."/>
    <x v="325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x v="3732"/>
    <s v="Hot Dogs is a new play that tackles sexism in schools and addresses issues that current sex/relationship education fails to."/>
    <x v="15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x v="3476"/>
    <s v="The ASU Theatre and Shakespeare Club presents Measure For Measure directed by Jordyn Ochser."/>
    <x v="176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x v="3733"/>
    <s v="A filmic, fast-paced exploration of trust, making its debut at Camden People's Theatre this July."/>
    <x v="15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x v="3734"/>
    <s v="Jonny Labey (Eastenders) leads this poetic production as WWI poet Rupert Brooke, in this dynamic, moving portrait of a flawed genius."/>
    <x v="23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x v="3735"/>
    <s v="Savage in Limbo is the pilot production of dasGROUP Theatre; a Dallas-based production company with an eye for grit &amp; love of theatre."/>
    <x v="13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x v="3741"/>
    <s v="Generational curses CAN be broken...right?"/>
    <x v="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x v="3742"/>
    <s v="The world premiere of an astonishing new play by acclaimed writer Atiha Sen Gupta."/>
    <x v="3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x v="3743"/>
    <s v="An irreverent look at the Iowa Caucuses and the oversized role this undersized state plays in the presidential election process."/>
    <x v="1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x v="3744"/>
    <s v="A night of music, fellowship, and a reflection of my experiences over the past 4 years at Ball State University."/>
    <x v="2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x v="3745"/>
    <s v="Stars on Stage children's theatre program is in need of 6 new wireless body microphones!_x000a__x000a_#soskidsbeheard   _x000a__x000a_www.apatheplace.org"/>
    <x v="12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x v="3746"/>
    <s v="I will be performing in TWO productions to kick off the 2016 season. NEED HELP TO FUND THESE GREAT SHOWS!"/>
    <x v="28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x v="3747"/>
    <s v="Welcome to POP! Community Cabaret: the &quot;friendliest mad bunch ever&quot;!_x000a_We are a cabaret group run by our community for our community."/>
    <x v="2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x v="3748"/>
    <s v="An English-language production of the opera TannhÃ¤user. Some of the greatest songs ever composed, now with lyrics we can understand."/>
    <x v="1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x v="3749"/>
    <s v="CitÃ© des Arts needs your help in funding their fall production of the hit musical comedy &quot;Little Shop of Horrors.&quot;"/>
    <x v="3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x v="3750"/>
    <s v="We have formed an innovative company that aims to create musical comedic performances suitable for a range of venues."/>
    <x v="131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x v="3751"/>
    <s v="&quot;Into the Woods, it's time to go!&quot; purple light presents a reimagined take on Sondheim and Lapine's musical masterwork."/>
    <x v="37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x v="3752"/>
    <s v="New Anti-Bullying Musical's cast of 30 kids is ready to &quot;speak up and reach out&quot; to the world by recording a show CD!"/>
    <x v="8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x v="3753"/>
    <s v="LUIGI'S LADIES: an original one-woman musical comedy"/>
    <x v="15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x v="3754"/>
    <s v="A production company specializing in small-scale musicals"/>
    <x v="23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x v="3755"/>
    <s v="Two Shows: SIRENS and The Girl From Bare Cove. A community of artists determined to give voice to survivors of sexual violence."/>
    <x v="1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x v="3756"/>
    <s v="liveartshow returns with a new work at the Arcola this summer. Marsha is a story combining opera, dance and theatre... with a unicorn"/>
    <x v="2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x v="3757"/>
    <s v="We are trying to raise money to perform a musical we have written, called &quot;Iolite&quot;, at the Edinburgh Fringe in 2015."/>
    <x v="21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x v="3758"/>
    <s v="A musical about two guys writing a musical about...two guys writing a musical."/>
    <x v="1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x v="3759"/>
    <s v="Talented, hard-working performers for Into the Woods JR need your help in renting microphones for our show!"/>
    <x v="15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x v="3760"/>
    <s v="An new musical from Laura Grill &amp; Misha Chowdhury about relationships, Relationships, and the moments that change everything."/>
    <x v="39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x v="3761"/>
    <s v="Trapped on a stalled New York subway, seven strangers realize it's not just the train that's stuck."/>
    <x v="3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x v="3762"/>
    <s v="A ragtag crew collaborating on a live performance for the first time, with music as their medium and NYC as their inspiration."/>
    <x v="13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x v="3763"/>
    <s v="Meet Dani, a 9 year old battling leukemia. This witty musical inspires us to believe in the indomitable power of human imagination."/>
    <x v="23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x v="3764"/>
    <s v="&quot;I wanted to tell the story of two people in love, who were never in the same place at the same time.&quot;- Jason Robert Brown"/>
    <x v="184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x v="3765"/>
    <s v="The incredible story of woman's fight to clear her brother from the charge of cowardice in the Great War, brought to life musically"/>
    <x v="13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x v="3766"/>
    <s v="I would like to make a demo recording of six songs from COME OUT SWINGIN'!"/>
    <x v="28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x v="3767"/>
    <s v="A dark comedy about two girls, one knee, and the 1994 Olympics. Help us make sure &quot;Tonya and Nancy&quot; rocks!"/>
    <x v="1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x v="3768"/>
    <s v="A dramatic hip-hopera, inspired from monologues written by the performers."/>
    <x v="1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x v="3769"/>
    <s v="Mabel Moon and her co-pilot Silvertoes are coming to earth in the form of a 35 minute interactive and educational musical adventure  !"/>
    <x v="3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x v="3770"/>
    <s v="Travis Kent joins forces with some of today's brightest contemporary composers for an evening full of firsts at 54 Below."/>
    <x v="13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x v="3771"/>
    <s v="The volunteers of TACFA work to &quot;create community through the arts&quot; by putting on a Broadway show that everyone can afford to  attend."/>
    <x v="6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x v="3772"/>
    <s v="This musical adventure is a funny and heartwarming story of Mimi, a rebellious young girl who is spirited to Ghostlynd."/>
    <x v="13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x v="3773"/>
    <s v="Sponsor an AVENUE Q puppet for The Barn Players April 2015 production."/>
    <x v="262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x v="3774"/>
    <s v="A fresh, re-telling of the Jesus story for a new generation."/>
    <x v="36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x v="3775"/>
    <s v="Melissa Youth OnSTAGE (MYO) provides kids in North Collin County with the very best in youth theatre opportunities."/>
    <x v="3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x v="3776"/>
    <s v="Support Keith in his journey from unemployment to Off-Broadway in the triumphant return of I GOT FIRED: A SORT-OF-TRUE REVENGE MUSICAL."/>
    <x v="37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x v="3777"/>
    <s v="No Horizon.  A unique musical inspired by the remarkable, forgotten story of Nicholas Saunderson - a tale of passion and aspiration."/>
    <x v="13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x v="3778"/>
    <s v="Help fund Doro &amp; Diega's journey to the Orlando Fringe 2016. A brand new choose-your-own adventure musical!"/>
    <x v="38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x v="3779"/>
    <s v="This year, we will be producing the cult classic Little Shop of Horrors with your proceeds going towards venue and production costs."/>
    <x v="28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x v="3780"/>
    <s v="Chess. Betrayal. Blueberry yoghurts. &quot;Pawn&quot; - a new musical by Oxford students - needs funding to go to the Edinburgh Fringe!"/>
    <x v="13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x v="3781"/>
    <s v="The brainchild of Coleman Peterson and Janice Gilbert.  The funding will be used to professionally record the songs."/>
    <x v="12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x v="3782"/>
    <s v="The Happiest Show on Earth is a Disney musical revue to benefit the Make-A-Wish foundation. Funds for production needed."/>
    <x v="18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x v="3783"/>
    <s v="A STORY OF BAGELS AND LOCKS!_x000a__x000a_A JEWISH GIRL FINDS HERSELF ON A UNEXPECTED TRIP TO_x000a_&quot;A SPIRITUAL EXPERIENCE&quot; !"/>
    <x v="96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x v="3784"/>
    <s v="This fabulous new play explores the little known love life of England's most famous romantic novelist, Jane Austen."/>
    <x v="424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x v="3788"/>
    <s v="Sheet Music portfolio of comedic tour-de-forces, intricate ballads &amp; more...launched live with a power-house Nashville-cast Concert."/>
    <x v="39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x v="3789"/>
    <s v="Local boy turned producer returns with a brand new show, another talented cast, dazzling costumes and brand new set! Please support!"/>
    <x v="1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x v="3790"/>
    <s v="Poppin Productions are currently entering the development stage of their very first production -  &quot;Duodeca&quot;."/>
    <x v="2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x v="3791"/>
    <s v="Part Psychological Thriller - Part Heartbreaking Drama - Part Spectacular Farce - 100% New American Musical Theatre"/>
    <x v="29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x v="3792"/>
    <s v="FACING EAST, a dramatic new musical, follows an upstanding mormon couple facing the suicide of the gay son. Help us bring it to London!"/>
    <x v="12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x v="3793"/>
    <s v="Ceasefire WWII. Yet Nazis continue the Holocaust.  A German &amp; a girl try to stop the execution of Christian,Gay &amp; Jewish prisoners."/>
    <x v="54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x v="3794"/>
    <s v="An original musical on it's way to the stage in Minneapolis, MN. Feel free to ask any questions."/>
    <x v="3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x v="3795"/>
    <s v="Playground was established in 2007 on the back of paper napkins and has since provided opportunities for over 800 boys and girls."/>
    <x v="29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x v="3796"/>
    <s v="The Imaginary : A Musical is a new musical adaptation based on the novel written by A.F. Harrold.       TheImaginaryAMusical.com"/>
    <x v="1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x v="3801"/>
    <s v="A truly multicultural experience - Hip Hop, Bollywood, Classical Dancers #liveband #Revoultionary Script 19th July@NationalTheatre"/>
    <x v="51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x v="3802"/>
    <s v="A vibrant, street-wise, and musical performance that follows the lives of stories of the community of Washington Heights..."/>
    <x v="15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x v="3803"/>
    <s v="Following a sell-out run in Loughborough, Time at the Bar! is heading to this year's Fringe Festival... But we need your help!"/>
    <x v="28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x v="3804"/>
    <s v="The story of two women trying to produce their own version of Chekhov's The Seagull with limited resources and unfettered enthusiasm."/>
    <x v="13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x v="3805"/>
    <s v="Theater students of UMass present a large-scale theater collaboration that will revolutionize the way you see Shakespeare."/>
    <x v="15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x v="3806"/>
    <s v="The University of Exeter Shakespeare Society is touring its acclaimed show The Merchant of Venice to Stratford-upon-Avon!"/>
    <x v="49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x v="3807"/>
    <s v="We are raising funds for our local theatre group &quot;The Stage Door&quot;. Funding required for lighting, stage equipment and productions."/>
    <x v="13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x v="3808"/>
    <s v="A comedic play about hillbilly vampires and the absurdity of judging by appearances. Wanna live forever? Better watch what you drink."/>
    <x v="19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x v="3809"/>
    <s v="Wax Wings is proud to be presenting the premiere of EYES. SHUT DOOR OPEN, a new play by Boston playwright Cassie M. Seinuk."/>
    <x v="15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x v="3810"/>
    <s v="Come and help us make the Canterbury Shakespeare Festival a reality"/>
    <x v="28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x v="3811"/>
    <s v="A new play by Brandon Taitt._x000a_Presented by The Theatre Cosmic. _x000a_Premiering in August at the 2014 Minnesota Fringe Festival"/>
    <x v="15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x v="3812"/>
    <s v="Using 9 actors, TWIST focuses on the horror and unjust in 1837 London.  Think Peter and the Starcatcher meets American Horror Story."/>
    <x v="13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x v="3813"/>
    <s v="The Arthurian Order of Avalon is attempting to raise funds to put on the annual Human Chessboard in March 2015!"/>
    <x v="49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x v="3814"/>
    <s v="Support this collection of new plays by Kansas City writers and the artists who are bringing it to life!"/>
    <x v="28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x v="3815"/>
    <s v="Tusentack Theatre is a professional theatre company providing opportunities to adults who access Mental Health Services."/>
    <x v="43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x v="3816"/>
    <s v="Brooklyn Quartet, directed by reg e gaines, in a collaboration of ambitious and unique storytelling, live music and cinematic staging,"/>
    <x v="8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x v="3817"/>
    <s v="19 TheaterstÃ¼cke des Schnuppe Figurentheaters bei einem GroÃŸbrand zerstÃ¶rt - bitte unterstÃ¼tzt uns, den Wiederaufbau zu finanzieren"/>
    <x v="1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x v="3818"/>
    <s v="Feed, a new play by Garrett Markgraf (based on the novel by M.T. Anderson), Directed by Anna Marck at Oakland University."/>
    <x v="3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x v="3819"/>
    <s v="the hardy presents a collaboration between Robbie Curran and Abram Rooney. Kemble House, 9th-14th August, every night at 8pm."/>
    <x v="49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x v="3820"/>
    <s v="A girl in Burkina Faso is more likely to marry than finish high school. Public theatre can promote the need for girls to stay in school"/>
    <x v="1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x v="3821"/>
    <s v="This is the story about the Westons. One family who live with mental illness on a daily basis."/>
    <x v="2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x v="3822"/>
    <s v="IAM TRYING TO TAKE MY DEBUT PLAY BROKEN BISCUITS TO EDINGBURGH FESTIVAL 2015 AND REALLY NEED SOME FUNDING TO HELP ME ACHIEVE THIS GOAL"/>
    <x v="9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x v="3823"/>
    <s v="In 1942 three black and one Puerto Rican jazz musicians from Harlem join the segregated US Marines. We see &quot;Love In Time of War&quot;"/>
    <x v="1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x v="3824"/>
    <s v="A play that illustrates the symptoms of PTSD, shows its effect on families, and demonstrates some of the difficulties of treating it."/>
    <x v="2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x v="3825"/>
    <s v="The Aeon Theatre company is producing another original play by Parker Hale at the Manhattan Reportory Theatre"/>
    <x v="213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x v="3826"/>
    <s v="Help Shared Shakes to adopt Murphey Academy, a Title I elementary school in Greensboro for a full day of performances and workshops."/>
    <x v="2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x v="3827"/>
    <s v="Santa Barbara Youth Ensemble is performing Hairspray at the Lobero. Help create beautiful memories for these kids by pledging today!"/>
    <x v="38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x v="3828"/>
    <s v="Get more kids to love Shakespeare by developing the fun &amp; effective Shakespeare is Boffo! course as an replicable program for teachers."/>
    <x v="38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x v="3829"/>
    <s v="About the impact of addiction on relationships; my play hopes to inspire &amp; support those affected to connect with their own creativity"/>
    <x v="9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x v="3830"/>
    <s v="IT DOESN'T MATTER is a new comedic piece of political theatre written by three enthusiastic students. Help us produce it at LIPA!"/>
    <x v="48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x v="3831"/>
    <s v="&quot;The surveyor said the foundation was shaky&quot;. A woman finds what it means to rebuild her marriage."/>
    <x v="134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x v="3832"/>
    <s v="A high-flying French farce with the thrust of a well-tuned jet engine"/>
    <x v="13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x v="3834"/>
    <s v="A futuristic and absurd style play, produced by Colectivo El Pozo, where the characters make a crucial decision. Written by R Dorantes."/>
    <x v="13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x v="3835"/>
    <s v="A gritty play looking at a modern day relationship, highlighting issues of mental health and abuse suffered by men."/>
    <x v="332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x v="3836"/>
    <s v="A play by award winning writer Eric Monte. _x000a_&quot;If they come back&quot; follows the lives of two teenage boys during the civil rights movement."/>
    <x v="3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x v="3837"/>
    <s v="Follow the sell-out Tree Folk Theatre, as we lead you through The Tempest with masks, puppetry and live music! 15th July - 3rd August"/>
    <x v="1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x v="3838"/>
    <s v="Vengeance Can Wait navigates Japanese sub-culture as it charts a dark, twisted and touching, â€œdifferentâ€ kind of love story."/>
    <x v="1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x v="3839"/>
    <s v="A comedy about a Christopher Walken Club.  This show was chosen to perform in DC!  Help the production get to our nation's capital."/>
    <x v="336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x v="3840"/>
    <s v="He met Marilyn. He became obsessed with Norma Jean. That changed everything._x000a__x000a_                                A play by Frank Furino"/>
    <x v="79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x v="3841"/>
    <s v="My Insane Shakespeare. An original play by Arthur Elbakyan premiering October 13th at United Solo, New York City."/>
    <x v="39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x v="3842"/>
    <s v="The production of the original play &quot;Madame X&quot; by Amanda Davison. Inspired by the painting by John Singer Sargent."/>
    <x v="124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x v="3843"/>
    <s v="A Carnegie Mellon capstone play based on a woman's life as she slips from reality due to the degenerative effect of Alzheimer's Disease"/>
    <x v="93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x v="3844"/>
    <s v="Bayerische KomÃ¶die im Schaustellermillieu vor historischem Hintergrund des Oktoberfestes von Winfried Frey. UrauffÃ¼hrung September 2015"/>
    <x v="11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x v="3845"/>
    <s v="V-Day is a global activist movement to end violence against women and girls."/>
    <x v="28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x v="3846"/>
    <s v="A play about the horrible choices we have to make every day. Should we take a risk, or take the road most travelled?"/>
    <x v="3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x v="3847"/>
    <s v="Writer/Director Lynette J. Blackwell presents the hilarious entangled love story of when evil and good attempt to coexist."/>
    <x v="3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x v="3848"/>
    <s v="A dose of One-woman &quot;Dramedy&quot; to cure those daily blues is just what the doctor ordered!"/>
    <x v="57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x v="3849"/>
    <s v="A play dedicated to the 100th anniversary of the Armenian Genocide."/>
    <x v="34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x v="3850"/>
    <s v="TWO NEW DARK COMEDIES OPENING IN NYC THIS APRIL AND MAY BY CHRISTOPHER B. LATRO _x000a_ABOUT FAMILY, AMBITION, LOVE AND GREED"/>
    <x v="28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x v="3851"/>
    <s v="Thought-provoking drama about one who gets so caught up in churchwork, loses the true meaning of serving God, &amp; has TROUBLE AT THE GATE"/>
    <x v="1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x v="3852"/>
    <s v="The Ultimate Screenwriting Conference_x000a_is the experience showing screenwriters how to write and sell a screenplay in hollywood!"/>
    <x v="1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x v="3853"/>
    <s v="With non-gender specific casting, CattyWhamPuss Theatre dismiss traditional casting biases in this, their ambitious first venture."/>
    <x v="2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x v="3854"/>
    <s v="This is a play that will have each and everyone that sees it thinking about the dreams they had growing up. It's a dramady"/>
    <x v="3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x v="3855"/>
    <s v="The unproduced screenplay by Tennessee Williams is given life for the first time on a Twin Cities stage by an ensemble of local actors."/>
    <x v="12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x v="3856"/>
    <s v="THE COMING OF THE LORD!"/>
    <x v="13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x v="3857"/>
    <s v="The hit immersive theatre experience of England comes to Corpus Christi!"/>
    <x v="51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x v="3860"/>
    <s v="Sissy Entertainment delivers a delicious cabaret that blends comedic monologue, song, and traditional sketch comedy."/>
    <x v="425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x v="3861"/>
    <s v="A funny, moving, witty piece about a girl, her oboe, and her dreams."/>
    <x v="13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x v="3862"/>
    <s v="What do you know about Russian Culture? Our project helps the American children to find out about Russian literature."/>
    <x v="13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x v="3863"/>
    <s v="New collection of music by Scott Evan Davis!"/>
    <x v="1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x v="3864"/>
    <s v="A Musical about 3 women who pursue their Pleasure and end up finding themselves."/>
    <x v="426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x v="3865"/>
    <s v="M,L,S&amp;R it's a sexy rock/pop musical confronting contemporary gay issues with an all male cast singing and dancing to top 40 songs."/>
    <x v="3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x v="3866"/>
    <s v="Our musical is finally ready to come to life, and we're raising funds to help make that happen!"/>
    <x v="15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x v="3872"/>
    <s v="Help us record the concept album and stage grand concerts with a fantastic cast and orchestra. Get your tickets, music and more!"/>
    <x v="31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x v="3873"/>
    <s v="Encouraging young males to engage in vocational development in the art of musical theater and related dance classes."/>
    <x v="102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x v="3876"/>
    <s v="A musical journey coming to the Blue Venue at the 2017 Orlando Fringe Festival!"/>
    <x v="2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x v="3883"/>
    <s v="We are devising a vibrant new adaptation of Homer's The Odyssey featuring dynamic storytelling, stunning visuals and original music."/>
    <x v="13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x v="3884"/>
    <s v="A romantic comedy about a girl trying to figure out what to do with her life and an angel who comes to help her."/>
    <x v="6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x v="3885"/>
    <s v="Will Power Troupe is the only US group invited to perform in London's Shakespeare Festival. We need your help to bring the USA to UK!"/>
    <x v="36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x v="3886"/>
    <s v="A comedy about a mime who dreams of becoming a stand up comedian."/>
    <x v="134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x v="3889"/>
    <s v="Ryan and Vanessa are hosting Christmas for the first time but instead of a happy celebration, they get a hilarious survival situation."/>
    <x v="36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x v="3890"/>
    <s v="A Transgender makeup artist calls into question the loyalty of her best friend in a 1980's circus while dealing with her dying mother."/>
    <x v="28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x v="3891"/>
    <s v="Yorick and Co. is a comedy about a struggling theatre company whose mysterious benefactor starts haunting the show!"/>
    <x v="183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x v="3892"/>
    <s v="Help us to put on a production of Terry Pratchett's Wyrd Sisters, an ambitions show for our theatre but one I believe we can do."/>
    <x v="3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x v="3893"/>
    <s v="'Somewhere you know, nowhere you've been' a theatrical _x000a_re-imagining of Walthamstowâ€™s past acted out beneath big skies in the marshes."/>
    <x v="3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x v="3894"/>
    <s v="More than just a play, RAIN is an outreach to hurting people who feel disengaged or rejected by others."/>
    <x v="3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x v="3895"/>
    <s v="HUB Theatre Group collaborates with local artists to present John Logan's RED to the community."/>
    <x v="3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x v="3896"/>
    <s v="&quot;De Lewe&quot; deals with the critical issues within today's youth. It reminds us that standing together is stronger than falling apart."/>
    <x v="9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x v="3897"/>
    <s v="Love, Sex and Apps is a double bill exploring the way in which we are both connected and disconnected with those around us."/>
    <x v="9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x v="3900"/>
    <s v="&quot;STAIRCASES&quot; is a piece of collaborative new writing exploring 'L'esprit de l'escalier', or the conversations you wish you could have."/>
    <x v="15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x v="3901"/>
    <s v="We will workshop, stage and develop new writing, devised work and adaptations. A joyful leap into the possibilities of an idea!"/>
    <x v="15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x v="3902"/>
    <s v="Burqa&amp;Rifle dramatizes the  encounter between two women -- a vigilante and a convert to Islam."/>
    <x v="28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x v="3903"/>
    <s v="Death splits apart twin brothers in a questionable car accident. They shared dreams, and now they must share trials in the unknown."/>
    <x v="47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x v="3904"/>
    <s v="I am trying to put on a gospel comedy stage play that is full of laughter and life lessons as well that will change your life forever,"/>
    <x v="127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x v="3905"/>
    <s v="Join Sherlock Holmes and Dr. Watson as the first adventure together is dramatized live on-stage!  The game is afoot!"/>
    <x v="12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x v="3906"/>
    <s v="â€˜Ministers of Graceâ€™ imagines what the movie Ghostbusters would be like if written by William Shakespeare."/>
    <x v="6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x v="3907"/>
    <s v="Producing &amp; directing Jake's Women by Neil Simon opening July 9 and running through July 26 for Sonoma Arts Live"/>
    <x v="36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x v="3908"/>
    <s v="â€œNo amount of fire or freshness can challenge what a man will store up in his ghostly heart.â€ â€“ The Great Gatsby"/>
    <x v="3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x v="3909"/>
    <s v="Bots &amp; Barrals and StoneCrabs Theatre are excited to present the UK premiere of Guillem Clua's powerful Catalan drama Skin in Flames."/>
    <x v="3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x v="3910"/>
    <s v="Following the enormous success of Hardcross, we are looking for new ways to bring this wonderful play to a wider audience."/>
    <x v="15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x v="3913"/>
    <s v="A fantastic new comedy coming to the West End 2014.  An Alan Ayckbourn meets Richard Curtis style comedy. Who knew singing was therapy!"/>
    <x v="127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x v="3914"/>
    <s v="Two sisters living in a Cornish seaside town attempt to hide and escape from a life- circle of deceit, abuse, incest and revenge."/>
    <x v="1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x v="3915"/>
    <s v="An enthralling tale charting the ecstasies and tragedies behind the seven white masks of centenarian clown,Scaramouche Jones."/>
    <x v="3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x v="3918"/>
    <s v="Eleanor Roosevelt: Passionate campaigner for human rights, champion for peace, staunch supporter of FDR's policies, betrayed wife."/>
    <x v="236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x v="3919"/>
    <s v="Help Comedy Illusionist Reggie Rice spread the magic of laughter as he takes his award-winning illusion show to a town near you!"/>
    <x v="36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x v="3920"/>
    <s v="Help Save High School Theater Program_x000a_Your donations will be used to purchase props, build sets, and costumes."/>
    <x v="325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x v="3921"/>
    <s v="Producing syllabus-relevant theatre targeted to HSC students on the NSW Central Coast"/>
    <x v="1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x v="3922"/>
    <s v="Brand new graduate theater company 'FMP Theatre' proudly presents the definitive WW1 play, Journey's End, with a little help from you."/>
    <x v="3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x v="3923"/>
    <s v="&quot;Charm&quot; class is in session! Mama Darleena, a transgender African-American woman, shares rules for etiquette with her LGBTQ students."/>
    <x v="1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x v="3924"/>
    <s v="We need to raise funds to bring this elaborate production to life with special FX makeup, highly detailed sets, and costumes."/>
    <x v="22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x v="3928"/>
    <s v="Presenting the complete three part of writer/director Ty Foard's &quot;A King's Story&quot; ...a dramatic artistic one director play festival"/>
    <x v="39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x v="3929"/>
    <s v="Lost youth and lost souls struggle to find meaning amid dingy basements, vanishing malls, and a bleak Midwestern summer."/>
    <x v="1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x v="3930"/>
    <s v="Forgotten composer, virtuoso pianist, actor, and activist._x000a_I'm hoping to produce my play which explores Julius's life and music."/>
    <x v="9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x v="3933"/>
    <s v="We Kickstarted Broken Alley Theatre in the summer of 2013. It's been an amazing two years. This year, BATx goes bigger than ever."/>
    <x v="429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x v="3934"/>
    <s v="'Potter.' is a parody of the popular Harry Potter series allowing aspiring actors a chance to work in a professional production."/>
    <x v="1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x v="3935"/>
    <s v="A Stage Play that will bring you to the edge of your seat , leave you thinkin and will also have you laughing while enjoyin the talent"/>
    <x v="1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x v="3936"/>
    <s v="Help produce &quot;Boseman and Lena&quot; by Athol Fugard._x000a_Celebrate 18 years of Service to Arts and Community, 2nd Show of a 7th Season in NOLA!"/>
    <x v="62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x v="3941"/>
    <s v="Dr. Mecurio's is an original work of fantasy designed and written for the stage."/>
    <x v="12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x v="3942"/>
    <s v="Soon to be known as one of the greatest gospel stage plays of all times. Great hit in New England and now we want to take  it on tour"/>
    <x v="9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x v="3945"/>
    <s v="With the Great Elephant Repertory we can reach those children who are perceived unreachable, educating them through performance art."/>
    <x v="23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x v="3946"/>
    <s v="Set in Southern America â€œThe Divideâ€ is a stage play that touches on the issues that are forefront in America and the world."/>
    <x v="61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x v="3947"/>
    <s v="This is the story about dreams of the kindly clown who indulge in reverie to be a ballet dancer! Every act is a funny sentimental story"/>
    <x v="91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x v="3953"/>
    <s v="A children's theatre group constructing props out of swimming noodles to provide free Shakespeare in the parks to local communities."/>
    <x v="13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x v="3954"/>
    <s v="A free website for theatre on California's central coast - actors, auditions, &amp; shows in Santa Barbara, San Luis Obispo, &amp; Montetey."/>
    <x v="38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x v="3955"/>
    <s v="You are closer to your dreams than what you expect, your demons will always wait for you to realize them, theyâ€™ll torture you Manny."/>
    <x v="9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x v="3956"/>
    <s v="I've written a fun new play exploring the reality of gay stereotypes in 2014 - with accommodation and venue hire it needs some dough :)"/>
    <x v="1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x v="3957"/>
    <s v="OUR FRIENDS THE ENEMY will make its American Debut at Theatre Row in New York City, and we would like for you to join us on our journey"/>
    <x v="123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x v="3960"/>
    <s v="Andrew Heller producing a production of an original play for the Philadelphia Fringe Festival. Written and Directed by Andrew Heller"/>
    <x v="13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x v="3961"/>
    <s v="MNDT will be the first Moroccan Team in history to participate in the WSDC. the worldâ€™s biggest high school debate tournament."/>
    <x v="51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x v="3962"/>
    <s v="Ramsay Wise is painting the backdrops for the Maplewood Barn Theatre's summer 2017 production. He needs canvas and paint."/>
    <x v="18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x v="3963"/>
    <s v="&quot;On the breast of her gown, in fine red cloth, appeared the letter A.&quot; But what about the rest of the alphabet?"/>
    <x v="1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x v="3964"/>
    <s v="Board a pirate ship and sail with us on a midnight cruise into the dark realms of forgotten pirate lore with music, theater &amp; burlesque"/>
    <x v="431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x v="3966"/>
    <s v="The timeless story of the struggling actor, the faithful agent and   the reality of what constitutes success and failure in Hollywood."/>
    <x v="32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x v="3967"/>
    <s v="We're a horror based theatre company in Oklahoma City beginning our first season of shows."/>
    <x v="28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x v="3968"/>
    <s v="Staged Right Theatre Company is putting on its first season this year, and we need your help with raising money to put on four plays!"/>
    <x v="1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x v="3969"/>
    <s v="We are performing Shakespeare's &quot;The Taming of the Shrew&quot; in its original Elizabethan setting at the Oxford Shakespeare Festival."/>
    <x v="28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x v="3972"/>
    <s v="Created for the greatest stages of the world, will captivate the hearts of its audience with a Powerful Story Line &amp; Magical creatures!"/>
    <x v="161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x v="3973"/>
    <s v="Staged play within the communities of eastern ( Kinston Wilson Wilmington ) North Carolina ! Funds will allow a child to attend! THX"/>
    <x v="13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x v="3974"/>
    <s v="After a successful premiere run at Edinburgh 2014, it's been rewritten and revised and is back for another run of Edinburgh fun in 2015"/>
    <x v="12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x v="3975"/>
    <s v="Itâ€™s your favorite classic with a twist. This summer, Chicago youth recreate Romeo and Juliet in The Mesh-n-Groove annual production!"/>
    <x v="3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x v="3357"/>
    <s v="A Theatrical Production Celebrating the Lebanese Culture and the Human Spirit in Time of War."/>
    <x v="11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x v="3976"/>
    <s v="Sex, deception, addiction, life. _x000a_A quality piece of relevant theatre at one of London's most vibrant and respected fringe theatres."/>
    <x v="16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x v="3977"/>
    <s v="Donâ€™t miss Golden Threadâ€™s new family-friendly play with live music about Ziryab, the 9th century musician and cultural trailblazer!"/>
    <x v="433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x v="3978"/>
    <s v="Novus Theatre bring you their new show 'Fantastic Mr Fox'. We hope to improve the pay for our cast and crew through Kickstarter."/>
    <x v="15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x v="3980"/>
    <s v="After a successful run at London's Cockpit Theatre, we are invited to perform in Gardzienice OPT and at Teatr Polski in Warsaw, Poland."/>
    <x v="1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x v="3981"/>
    <s v="Write Now 5 is a new writing festival in south east London promoting new work from emerging playwrights."/>
    <x v="44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x v="3982"/>
    <s v="An evening of of stories based both in myth and truth."/>
    <x v="15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x v="3985"/>
    <s v="North Texas first actor-driven theatre company needs your help"/>
    <x v="2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x v="3986"/>
    <s v="A richly textured and intellectually powerful social commentary about family, community and America."/>
    <x v="3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x v="3987"/>
    <s v="I am seeking to turn my collection of urban poetry into a stage play. My desire is to inspire victims to heal."/>
    <x v="63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x v="3988"/>
    <s v="Is Henson willing to dare risk a theatrical speaking tour of his North Pole adventures...and more?"/>
    <x v="13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x v="3989"/>
    <s v="Headaches: a play composed of personal testimonies, writings and music, centered on mental illness and its effects on people's lives."/>
    <x v="48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x v="3990"/>
    <s v="The African tale of Anansi the Spider is that of a trickster who often uses cleverness and harmless jokes to get what he wants."/>
    <x v="9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x v="3993"/>
    <s v="If tables had ears what tales would they tell? Sins of Seven Tables, a modern take on the 7 Deadlies, are they still sins?"/>
    <x v="39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x v="3994"/>
    <s v="An Enticing Trip into the World of Assisted Dying"/>
    <x v="6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x v="3995"/>
    <s v="We take great short(er) plays by brilliant playwrights &amp; make visually stunning conversation pieces in response to the city we live in"/>
    <x v="38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x v="3996"/>
    <s v="Bring Wyrd Sisters, a comedy of Shakespearean proportions, to small-town Texas. Loosely parodies the â€œScottish Play.â€"/>
    <x v="21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x v="3997"/>
    <s v="&quot;MAMA'Z BA-B&quot; is the story of Marcus Williams who struggles to find a place for himself as a young black male."/>
    <x v="13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x v="3998"/>
    <s v="Help Launch The Queen Into South Florida!"/>
    <x v="2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x v="3999"/>
    <s v="Help us bring more Art to the Community. It's our second production, Fences by August Wilson. Help us make it a success!"/>
    <x v="9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x v="4000"/>
    <s v="Olive and Betty have cheating boyfriends. The solution: Gus and Tor, two Norwegian hit men who specialize in solving such problems."/>
    <x v="11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x v="3988"/>
    <s v="Is the public ready to hear Matt's story? Is he willing to risk public speaking and the waning reputation among his own race?"/>
    <x v="13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x v="4001"/>
    <s v="Lovers and Other Strangers by RenÃ©e Taylor and Joseph Bologna, showing at The Cockpit theatre in Marylebone, 10th - 14th August 2015"/>
    <x v="28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x v="4002"/>
    <s v="Against the decline of Thatcherism, the fall of the Wall, and the rise of Acid House. This comedy is a 'Withnail &amp; I' for 1993."/>
    <x v="434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x v="4003"/>
    <s v="JUNTO Productions is proud to present our first production, the premiere of The Connection, a play by Jeffrey Paul."/>
    <x v="312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x v="4004"/>
    <s v="Radio drama about a failed comedian with the help of his Dictaphone friend Alan, tries to become a success whilst fighting his demons."/>
    <x v="49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x v="4009"/>
    <s v="A new play and project exploring challenges faced by young adults struggling with mental health issues in contemporary Britain."/>
    <x v="2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x v="4010"/>
    <s v="The true story of the romantic entanglements of Mary Shelley's parents. Anarchist; William Godwin &amp;, 1st feminist; Mary Wollstonecraft."/>
    <x v="3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x v="4011"/>
    <s v="Funding for a production of Time Please at the Brighton Fringe 2017... and beyond."/>
    <x v="15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x v="4012"/>
    <s v="Finally a crossover of the arts takes place! Theater &amp; LIVE Pro Wrestling. A unique story featuring TV Pro Wrestling without the TV."/>
    <x v="8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x v="4013"/>
    <s v="Having lived her whole life in the midst of a civil war, 11 year old Leyla dreams of being a pilot so she may fly her family to safety."/>
    <x v="2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x v="4014"/>
    <s v="Help a group of actors end bigotry in Houston, TX by supporting a  full production of Angels in America."/>
    <x v="36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x v="4015"/>
    <s v="Help us produce a video of the first Original Pronunciation Merchant of Venice."/>
    <x v="102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x v="4018"/>
    <s v="Acteurs, scÃ©naristes et metteurs en scÃ¨ne souhaitant monter, 5 piÃ¨ces de thÃ©Ã¢tre ainsi que 3 courts mÃ©trages et 2 long-mÃ©trages."/>
    <x v="1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x v="4021"/>
    <s v="The 2014 Minnesota Fringe Festival brings the World Premiere of LightBright's one-act play, The Last King of the I.D.A."/>
    <x v="13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x v="4026"/>
    <s v="Help us produce an iconic new verse play, set in the year 2020, with virtuoso acting and hauntingly beautiful words and music"/>
    <x v="437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x v="4027"/>
    <s v="This local community theatre needs a proper, efficient, SAFE and professional audio and lighting setup. Helps us raise the funds!"/>
    <x v="438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x v="4028"/>
    <s v="&quot;Stories are where you go to look for the truth of your own life.&quot; (Frank Delaney)"/>
    <x v="3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x v="4029"/>
    <s v="&quot;3 Days In Savannah&quot; explores the issues of love, racism, and regret while reminding us that, &quot;life is a game and love is the prize.&quot;"/>
    <x v="12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x v="4030"/>
    <s v="The Pelican is a haunted play by one of Swedenâ€™s most renowned playwrights, August Strindberg, about a mother's tragic deceit."/>
    <x v="176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x v="4031"/>
    <s v="We are vagina warriors ready to bring our message of human rights, empowerment and diversity to Main St. Lexington, NC."/>
    <x v="3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x v="4032"/>
    <s v="Help stage an original One Act Play that brings awareness to Alzheimer's in its debut performance."/>
    <x v="2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x v="4033"/>
    <s v="This nationally published book, set in the 70â€™s, tells the untold story of singers and a friendly reunion visit turning bad."/>
    <x v="6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x v="4034"/>
    <s v="A bold, colouful, vibrant play centred around the last remaining monarchy of Africa."/>
    <x v="1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x v="4035"/>
    <s v="Acting group and production for inner city youth, about inner city youth. The problems and stuation that they see everyday."/>
    <x v="3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x v="4038"/>
    <s v="&quot;The Hostages&quot; is about a bank robbery gone wrong, as we learn more about each characters, we question who are the actually hostages..."/>
    <x v="1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x v="4039"/>
    <s v="An eclectic One Man stage show, that takes the audience on a journey through vast personalities, as he discovers his true self...#Drama"/>
    <x v="439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x v="4040"/>
    <s v="A conservative grandmother takes her hip-hop generation grandchildren through the history of Gospel music in one night..."/>
    <x v="1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x v="4041"/>
    <s v="The unspoken story of growing up disabled with cerebral palsy and no speech. This inclusive company fights ignorance using dark humour."/>
    <x v="73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x v="4042"/>
    <s v="A caravan heist goes horribly wrong. When the rogues meet up to discuss the matter, they suspect one of them is the King's guard."/>
    <x v="22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x v="4043"/>
    <s v="Amen is an important jarring story about the repercussions of reporting the war from the front lines and the war that follows them home"/>
    <x v="15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x v="4046"/>
    <s v="'Time at the Bar!' is a play written by Kieran Mellish, a student at Loughborough University and member of LSU Stage Society."/>
    <x v="2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x v="4049"/>
    <s v="American Pride is a play centered on the Poetry of one Iraq War veteran, and follows her journey through war and back home."/>
    <x v="15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x v="4050"/>
    <s v="Exhilarating Double Bill uniting London premiere of THE TWELFTH BATTLE OF ISONZO &amp; thrilling revival of JUDITH: A PARTING FROM THE BODY"/>
    <x v="8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x v="4051"/>
    <s v="Help reveal the beauty of Islamic culture by launching this new adventure play celebrating Persian music, dance, and lore."/>
    <x v="192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x v="4052"/>
    <s v="A very Canadian children's play inspired by the tradition of British pantomimes like Aladdin, and the Nutcracker."/>
    <x v="3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x v="4053"/>
    <s v="A funny, poignant play that revives the forgotten life and adventures of great Scottish Canadian, world renowned poet, Robert Service."/>
    <x v="3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x v="4056"/>
    <s v="WMHAE by Julie McNamara, raises awareness of the effects domestic violence has on the mental health of young people who witness it."/>
    <x v="196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x v="4057"/>
    <s v="We are mounting a production of Neil Simon's brilliant comedy, The Odd Couple, and need your help to make it as wonderful as we can."/>
    <x v="13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x v="4058"/>
    <s v="A classical/ fantasy version of midsummers done by professionally trained actors in Tulsa!"/>
    <x v="23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x v="4059"/>
    <s v="We have created an outstanding mobile Performing Arts Program that has great impact on the social development in multiple communities."/>
    <x v="36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x v="4060"/>
    <s v="Will Power Troupe is the only US group invited to perform in London's Shakespeare Festival. We need your help to bring the USA to UK!"/>
    <x v="1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x v="4061"/>
    <s v="Be a PRODUCER of the Original stage play BELLE DAME SANS MERCI by Michael Fenlason! :-) :-( !"/>
    <x v="442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x v="4062"/>
    <s v="'The Pendulum Swings' is a three-act dark comedy that sees Frank and Michael await their execution on Death Row."/>
    <x v="21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x v="4063"/>
    <s v="V-Day Southern Utah University 2015 and Second Studio Players presents: The Vagina Monologues"/>
    <x v="28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x v="4066"/>
    <s v="OTHELLO, directed by Daniel Echevarria. A tragedy that highlights political corruption and the madness that can come out of love."/>
    <x v="8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x v="4067"/>
    <s v="A performance to inspire people, regardless of their faith, to visualise the repentance of Hurr and the forgiveness of Imam Hussain"/>
    <x v="181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x v="4068"/>
    <s v="Set in the near future, this version of Shakespeare's classic play looks at how events that shook an empire could still happen today."/>
    <x v="13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x v="4075"/>
    <s v="A short one act play about an undercover cop posing as a girl scout trying to stop a doughnut shop from selling drug filled doughnuts."/>
    <x v="325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x v="4076"/>
    <s v="Condemned to death for Collaboration with the Nazis, popular French Singer &amp; Entertainer Maurice Chevalier tells his side of the story"/>
    <x v="8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x v="4077"/>
    <s v="WANTS deals with diversity in all its various facets._x000a_The drama is set in a futuristic society where no diversity si accepted."/>
    <x v="9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x v="4078"/>
    <s v="Just like the good old fashioned radio dramas, Heritage will be performed and narrated for you by 16 different talented voice actors."/>
    <x v="8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x v="4079"/>
    <s v="Our theater troupe needs your help to put on a unique production of Hamlet! Pledge to help young actors learn and refine their skills!"/>
    <x v="28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x v="4082"/>
    <s v="&quot;The Snail&quot; is the story of Andrew, a Transgender, who discovers his identity through the relationship with parents, with peers and sex"/>
    <x v="1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x v="4083"/>
    <s v="A gripping re-enactment of a true breast cancer survival story, highlighted with inspiration and laughter!"/>
    <x v="28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x v="4084"/>
    <s v="Unique  troupe will bring the wonder &amp; joy of Therapeutic Theater to  youth with severe multiple disabilities, &amp; adults with Alzheimers"/>
    <x v="183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x v="4085"/>
    <s v="&quot;A Cry for Help is Riveting, Inspiring, and Mesmerizing. You will laugh, cry, and be thinking about your own Cry for Help&quot;"/>
    <x v="74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x v="4086"/>
    <s v="'The Grouch' is the perfect way to brighten up your Christmas. Full of love, laughs and some sheer calculated silliness, don't miss it!"/>
    <x v="3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x v="4087"/>
    <s v="Live at the Speakeasy with Ryan Anderson is a local talk show! Showcasing local artist, special guest, and talented bands."/>
    <x v="13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x v="4088"/>
    <s v="Proyecto teatral dirigido por MartÃ­n Acosta que habla y reflexiona sobre el amor y su naturaleza."/>
    <x v="11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x v="4089"/>
    <s v="Theatre for Life believes in unlocking young people's creativity, developing self belief and creating positive opportunities."/>
    <x v="8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x v="4096"/>
    <s v="Weather Men is a play, written by Nathan Black.  A comedy/drama that explores the question of 'why people stay together?'"/>
    <x v="28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x v="4097"/>
    <s v="PETER PAN, written by Ebony Rattle, is a new retelling of the classic play by J.M. Barrie about a boy who refused to grow up."/>
    <x v="9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x v="4098"/>
    <s v="Buscamos finalizar el proceso de producciÃ³n de un espectÃ¡culo de payaso y con Ã©l, activar espacios pÃºblicos para la escena clown."/>
    <x v="287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x v="4099"/>
    <s v="No magic show has ever integrated theatre arts like this.  World of Paradox is designed for all audiences and is interactive in nature."/>
    <x v="1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x v="4100"/>
    <s v="A new dramatic comedy dealing with a father's unwillingness to let go of his past causes major problems for the future of his daughter."/>
    <x v="13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x v="4101"/>
    <s v="We are producing and directing a stage play that will focus on relationships and the stereotypes/truths that prohibit growth."/>
    <x v="9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x v="4104"/>
    <s v="REBORN IN LOVE is the sequel to REBORN FROM ABOVE: A Tale of Eternal Love.  This is part two, of a One-Act play series."/>
    <x v="9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x v="4105"/>
    <s v="Set in Southern America â€œThe Divideâ€ is a stage play that touches on the issues that are forefront in America and the world."/>
    <x v="3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x v="4106"/>
    <s v="A family oriented play about Christians &amp; the sins they live with, portrayed by &quot;puppets and toys&quot; at Queensbury Theater in Houston."/>
    <x v="15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1A86C-16BA-6F4B-A4D1-030A66C2F86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F9713-C2CF-874C-9A52-D6BD83F1F651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3B21B-AB49-F042-BBFE-111C946F452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3F81F-634D-504A-BEF6-8B6413E4D47C}">
  <dimension ref="A1:F47"/>
  <sheetViews>
    <sheetView topLeftCell="A19" zoomScale="9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5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5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5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5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5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5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5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5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5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5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5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5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5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5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5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5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5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5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5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5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5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5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5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5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5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5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5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5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5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5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5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5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5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5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5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5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5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5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5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5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36FE-73B3-9549-A358-A4595CDD6807}">
  <dimension ref="A3:F17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7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7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7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7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7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7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7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7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7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7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7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7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5" zoomScaleNormal="254" workbookViewId="0">
      <selection activeCell="F1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11" customWidth="1"/>
    <col min="16" max="16" width="18.33203125" customWidth="1"/>
    <col min="17" max="17" width="30.1640625" customWidth="1"/>
    <col min="18" max="18" width="15.1640625" customWidth="1"/>
    <col min="19" max="19" width="22" customWidth="1"/>
    <col min="20" max="20" width="21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27578</v>
      </c>
      <c r="P2">
        <f>IFERROR(ROUND(E2/L2,2),0)</f>
        <v>12879.86</v>
      </c>
      <c r="Q2" s="13" t="s">
        <v>8308</v>
      </c>
      <c r="R2" t="s">
        <v>8309</v>
      </c>
      <c r="S2" s="16">
        <f>(((J2/60/60)/24)+DATE(1970,1,1))</f>
        <v>42177.007071759261</v>
      </c>
      <c r="T2" s="16">
        <f>(((I2/60/60)/24)+DATE(1970,1,1))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10479</v>
      </c>
      <c r="P3">
        <f t="shared" ref="P3:P66" si="1">IFERROR(ROUND(E3/L3,2),0)</f>
        <v>13629.76</v>
      </c>
      <c r="Q3" s="13" t="s">
        <v>8308</v>
      </c>
      <c r="R3" t="s">
        <v>8309</v>
      </c>
      <c r="S3" s="16">
        <f t="shared" ref="S3:S66" si="2">(((J3/60/60)/24)+DATE(1970,1,1))</f>
        <v>42766.600497685184</v>
      </c>
      <c r="T3" s="16">
        <f t="shared" ref="T3:T66" si="3">(((I3/60/60)/24)+DATE(1970,1,1))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210422</v>
      </c>
      <c r="P4">
        <f t="shared" si="1"/>
        <v>30060.31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9726</v>
      </c>
      <c r="P5">
        <f t="shared" si="1"/>
        <v>6483.97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1819</v>
      </c>
      <c r="P6">
        <f t="shared" si="1"/>
        <v>2817.64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19802</v>
      </c>
      <c r="P7">
        <f t="shared" si="1"/>
        <v>16848.13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7385</v>
      </c>
      <c r="P8">
        <f t="shared" si="1"/>
        <v>10186.33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5705</v>
      </c>
      <c r="P9">
        <f t="shared" si="1"/>
        <v>9007.41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14529</v>
      </c>
      <c r="P10">
        <f t="shared" si="1"/>
        <v>42377.08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100157</v>
      </c>
      <c r="P11">
        <f t="shared" si="1"/>
        <v>25039.21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15719</v>
      </c>
      <c r="P12">
        <f t="shared" si="1"/>
        <v>24819.32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8196</v>
      </c>
      <c r="P13">
        <f t="shared" si="1"/>
        <v>5463.76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1322</v>
      </c>
      <c r="P14">
        <f t="shared" si="1"/>
        <v>479.64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9985</v>
      </c>
      <c r="P15">
        <f t="shared" si="1"/>
        <v>6852.43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5800</v>
      </c>
      <c r="P16">
        <f t="shared" si="1"/>
        <v>8488.24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16780</v>
      </c>
      <c r="P17">
        <f t="shared" si="1"/>
        <v>3424.46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2627</v>
      </c>
      <c r="P18">
        <f t="shared" si="1"/>
        <v>4504.2299999999996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21015</v>
      </c>
      <c r="P19">
        <f t="shared" si="1"/>
        <v>8756.17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1023</v>
      </c>
      <c r="P20">
        <f t="shared" si="1"/>
        <v>897.57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35496</v>
      </c>
      <c r="P21">
        <f t="shared" si="1"/>
        <v>13714.53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14605</v>
      </c>
      <c r="P22">
        <f t="shared" si="1"/>
        <v>11683.88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1542</v>
      </c>
      <c r="P23">
        <f t="shared" si="1"/>
        <v>2824.84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69651</v>
      </c>
      <c r="P24">
        <f t="shared" si="1"/>
        <v>30472.25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11577</v>
      </c>
      <c r="P25">
        <f t="shared" si="1"/>
        <v>10067.09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657</v>
      </c>
      <c r="P26">
        <f t="shared" si="1"/>
        <v>400.35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35029</v>
      </c>
      <c r="P27">
        <f t="shared" si="1"/>
        <v>15012.21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16539</v>
      </c>
      <c r="P28">
        <f t="shared" si="1"/>
        <v>10881.22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1025</v>
      </c>
      <c r="P29">
        <f t="shared" si="1"/>
        <v>1366.83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1691</v>
      </c>
      <c r="P30">
        <f t="shared" si="1"/>
        <v>2858.15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6706</v>
      </c>
      <c r="P31">
        <f t="shared" si="1"/>
        <v>1719.36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4960</v>
      </c>
      <c r="P32">
        <f t="shared" si="1"/>
        <v>3743.68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1492030</v>
      </c>
      <c r="P33">
        <f t="shared" si="1"/>
        <v>193963.9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647</v>
      </c>
      <c r="P34">
        <f t="shared" si="1"/>
        <v>2068.91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3430</v>
      </c>
      <c r="P35">
        <f t="shared" si="1"/>
        <v>2813.47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6824</v>
      </c>
      <c r="P36">
        <f t="shared" si="1"/>
        <v>2609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17652</v>
      </c>
      <c r="P37">
        <f t="shared" si="1"/>
        <v>6304.43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2940</v>
      </c>
      <c r="P38">
        <f t="shared" si="1"/>
        <v>4009.55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778</v>
      </c>
      <c r="P39">
        <f t="shared" si="1"/>
        <v>676.89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6821</v>
      </c>
      <c r="P40">
        <f t="shared" si="1"/>
        <v>2583.71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681</v>
      </c>
      <c r="P41">
        <f t="shared" si="1"/>
        <v>784.66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8499</v>
      </c>
      <c r="P42">
        <f t="shared" si="1"/>
        <v>10624.12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8470</v>
      </c>
      <c r="P43">
        <f t="shared" si="1"/>
        <v>8915.51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1206</v>
      </c>
      <c r="P44">
        <f t="shared" si="1"/>
        <v>998.99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1678</v>
      </c>
      <c r="P45">
        <f t="shared" si="1"/>
        <v>638.1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8371</v>
      </c>
      <c r="P46">
        <f t="shared" si="1"/>
        <v>11160.67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3229</v>
      </c>
      <c r="P47">
        <f t="shared" si="1"/>
        <v>2646.87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1916</v>
      </c>
      <c r="P48">
        <f t="shared" si="1"/>
        <v>3576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3067</v>
      </c>
      <c r="P49">
        <f t="shared" si="1"/>
        <v>2190.89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7630</v>
      </c>
      <c r="P50">
        <f t="shared" si="1"/>
        <v>4015.9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1271</v>
      </c>
      <c r="P51">
        <f t="shared" si="1"/>
        <v>1753.78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25361</v>
      </c>
      <c r="P52">
        <f t="shared" si="1"/>
        <v>6916.59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1365</v>
      </c>
      <c r="P53">
        <f t="shared" si="1"/>
        <v>1261.3599999999999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1472</v>
      </c>
      <c r="P54">
        <f t="shared" si="1"/>
        <v>2831.42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4749</v>
      </c>
      <c r="P55">
        <f t="shared" si="1"/>
        <v>1217.8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1373</v>
      </c>
      <c r="P56">
        <f t="shared" si="1"/>
        <v>2639.52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1592</v>
      </c>
      <c r="P57">
        <f t="shared" si="1"/>
        <v>1592.14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1700</v>
      </c>
      <c r="P58">
        <f t="shared" si="1"/>
        <v>781.67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865</v>
      </c>
      <c r="P59">
        <f t="shared" si="1"/>
        <v>1880.42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1261</v>
      </c>
      <c r="P60">
        <f t="shared" si="1"/>
        <v>1681.1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626</v>
      </c>
      <c r="P61">
        <f t="shared" si="1"/>
        <v>3792.03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2754</v>
      </c>
      <c r="P62">
        <f t="shared" si="1"/>
        <v>1147.4100000000001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2469</v>
      </c>
      <c r="P63">
        <f t="shared" si="1"/>
        <v>5367.14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4008</v>
      </c>
      <c r="P64">
        <f t="shared" si="1"/>
        <v>2505.19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5861</v>
      </c>
      <c r="P65">
        <f t="shared" si="1"/>
        <v>1831.41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9759</v>
      </c>
      <c r="P66">
        <f t="shared" si="1"/>
        <v>4879.5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1655</v>
      </c>
      <c r="P67">
        <f t="shared" ref="P67:P130" si="5">IFERROR(ROUND(E67/L67,2),0)</f>
        <v>2031.86</v>
      </c>
      <c r="Q67" s="13" t="s">
        <v>8308</v>
      </c>
      <c r="R67" t="s">
        <v>8310</v>
      </c>
      <c r="S67" s="16">
        <f t="shared" ref="S67:S130" si="6">(((J67/60/60)/24)+DATE(1970,1,1))</f>
        <v>41835.821226851855</v>
      </c>
      <c r="T67" s="16">
        <f t="shared" ref="T67:T130" si="7">(((I67/60/60)/24)+DATE(1970,1,1))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5765</v>
      </c>
      <c r="P68">
        <f t="shared" si="5"/>
        <v>4434.5200000000004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5749</v>
      </c>
      <c r="P69">
        <f t="shared" si="5"/>
        <v>5748.85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18836</v>
      </c>
      <c r="P70">
        <f t="shared" si="5"/>
        <v>3139.31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1125</v>
      </c>
      <c r="P71">
        <f t="shared" si="5"/>
        <v>632.22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22108</v>
      </c>
      <c r="P72">
        <f t="shared" si="5"/>
        <v>6502.24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6131</v>
      </c>
      <c r="P73">
        <f t="shared" si="5"/>
        <v>3448.55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4927</v>
      </c>
      <c r="P74">
        <f t="shared" si="5"/>
        <v>2643.83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11936</v>
      </c>
      <c r="P75">
        <f t="shared" si="5"/>
        <v>5967.87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21430</v>
      </c>
      <c r="P76">
        <f t="shared" si="5"/>
        <v>3694.78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3038</v>
      </c>
      <c r="P77">
        <f t="shared" si="5"/>
        <v>2262.35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35407</v>
      </c>
      <c r="P78">
        <f t="shared" si="5"/>
        <v>7081.47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26521</v>
      </c>
      <c r="P79">
        <f t="shared" si="5"/>
        <v>4080.17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211762</v>
      </c>
      <c r="P80">
        <f t="shared" si="5"/>
        <v>3025.17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8134</v>
      </c>
      <c r="P81">
        <f t="shared" si="5"/>
        <v>2579.15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868</v>
      </c>
      <c r="P82">
        <f t="shared" si="5"/>
        <v>2215.88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13459</v>
      </c>
      <c r="P83">
        <f t="shared" si="5"/>
        <v>3604.96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2521</v>
      </c>
      <c r="P84">
        <f t="shared" si="5"/>
        <v>1008.24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50245</v>
      </c>
      <c r="P85">
        <f t="shared" si="5"/>
        <v>7730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20007</v>
      </c>
      <c r="P86">
        <f t="shared" si="5"/>
        <v>14290.86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8246</v>
      </c>
      <c r="P87">
        <f t="shared" si="5"/>
        <v>4712.07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1621</v>
      </c>
      <c r="P88">
        <f t="shared" si="5"/>
        <v>5721.94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3850</v>
      </c>
      <c r="P89">
        <f t="shared" si="5"/>
        <v>3849.96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2743</v>
      </c>
      <c r="P90">
        <f t="shared" si="5"/>
        <v>1600.27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1556</v>
      </c>
      <c r="P91">
        <f t="shared" si="5"/>
        <v>1667.39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18570</v>
      </c>
      <c r="P92">
        <f t="shared" si="5"/>
        <v>5803.03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3078</v>
      </c>
      <c r="P93">
        <f t="shared" si="5"/>
        <v>2007.4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1843</v>
      </c>
      <c r="P94">
        <f t="shared" si="5"/>
        <v>2143.12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8649</v>
      </c>
      <c r="P95">
        <f t="shared" si="5"/>
        <v>5766.13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34453</v>
      </c>
      <c r="P96">
        <f t="shared" si="5"/>
        <v>7177.75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24341</v>
      </c>
      <c r="P97">
        <f t="shared" si="5"/>
        <v>4056.76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5663</v>
      </c>
      <c r="P98">
        <f t="shared" si="5"/>
        <v>2498.44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20633</v>
      </c>
      <c r="P99">
        <f t="shared" si="5"/>
        <v>10316.5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2541</v>
      </c>
      <c r="P100">
        <f t="shared" si="5"/>
        <v>1355.27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5338</v>
      </c>
      <c r="P101">
        <f t="shared" si="5"/>
        <v>2053.08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1594</v>
      </c>
      <c r="P102">
        <f t="shared" si="5"/>
        <v>3064.85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2267</v>
      </c>
      <c r="P103">
        <f t="shared" si="5"/>
        <v>2266.7199999999998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1320</v>
      </c>
      <c r="P104">
        <f t="shared" si="5"/>
        <v>1218.05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5978</v>
      </c>
      <c r="P105">
        <f t="shared" si="5"/>
        <v>1585.93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15390</v>
      </c>
      <c r="P106">
        <f t="shared" si="5"/>
        <v>7694.98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3488</v>
      </c>
      <c r="P107">
        <f t="shared" si="5"/>
        <v>1278.77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1523</v>
      </c>
      <c r="P108">
        <f t="shared" si="5"/>
        <v>2819.64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1015</v>
      </c>
      <c r="P109">
        <f t="shared" si="5"/>
        <v>1102.97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5070</v>
      </c>
      <c r="P110">
        <f t="shared" si="5"/>
        <v>1618.02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7510</v>
      </c>
      <c r="P111">
        <f t="shared" si="5"/>
        <v>1597.86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5771</v>
      </c>
      <c r="P112">
        <f t="shared" si="5"/>
        <v>2885.75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2118</v>
      </c>
      <c r="P113">
        <f t="shared" si="5"/>
        <v>1398.75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1481</v>
      </c>
      <c r="P114">
        <f t="shared" si="5"/>
        <v>913.9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1476</v>
      </c>
      <c r="P115">
        <f t="shared" si="5"/>
        <v>946.39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2452</v>
      </c>
      <c r="P116">
        <f t="shared" si="5"/>
        <v>2101.4899999999998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15949</v>
      </c>
      <c r="P117">
        <f t="shared" si="5"/>
        <v>3262.32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2050</v>
      </c>
      <c r="P118">
        <f t="shared" si="5"/>
        <v>1258.74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1544</v>
      </c>
      <c r="P119">
        <f t="shared" si="5"/>
        <v>2572.79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1357</v>
      </c>
      <c r="P120">
        <f t="shared" si="5"/>
        <v>1739.9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2048</v>
      </c>
      <c r="P121">
        <f t="shared" si="5"/>
        <v>1798.77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95</v>
      </c>
      <c r="P122">
        <f t="shared" si="5"/>
        <v>66458.23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2197</v>
      </c>
      <c r="P123">
        <f t="shared" si="5"/>
        <v>65924.38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118</v>
      </c>
      <c r="P125">
        <f t="shared" si="5"/>
        <v>10829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1605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12705</v>
      </c>
      <c r="P127">
        <f t="shared" si="5"/>
        <v>10587.83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254</v>
      </c>
      <c r="P128">
        <f t="shared" si="5"/>
        <v>4881.55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756</v>
      </c>
      <c r="P129">
        <f t="shared" si="5"/>
        <v>15112.53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60</v>
      </c>
      <c r="P130">
        <f t="shared" si="5"/>
        <v>10030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301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(((J131/60/60)/24)+DATE(1970,1,1))</f>
        <v>41882.937303240738</v>
      </c>
      <c r="T131" s="16">
        <f t="shared" ref="T131:T194" si="11">(((I131/60/60)/24)+DATE(1970,1,1))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10016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5004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73</v>
      </c>
      <c r="P134">
        <f t="shared" si="9"/>
        <v>722.47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81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1155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1911</v>
      </c>
      <c r="P137">
        <f t="shared" si="9"/>
        <v>11468.4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1907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103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38</v>
      </c>
      <c r="P140">
        <f t="shared" si="9"/>
        <v>975.69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11229</v>
      </c>
      <c r="P141">
        <f t="shared" si="9"/>
        <v>56146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28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460</v>
      </c>
      <c r="P143">
        <f t="shared" si="9"/>
        <v>1972.25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1840</v>
      </c>
      <c r="P144">
        <f t="shared" si="9"/>
        <v>55201.52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984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717</v>
      </c>
      <c r="P146">
        <f t="shared" si="9"/>
        <v>1453.27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1195</v>
      </c>
      <c r="P147">
        <f t="shared" si="9"/>
        <v>5974.33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269</v>
      </c>
      <c r="P148">
        <f t="shared" si="9"/>
        <v>17912.330000000002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767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106</v>
      </c>
      <c r="P150">
        <f t="shared" si="9"/>
        <v>26578.5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530</v>
      </c>
      <c r="P151">
        <f t="shared" si="9"/>
        <v>8833.5499999999993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40</v>
      </c>
      <c r="P152">
        <f t="shared" si="9"/>
        <v>784.72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21</v>
      </c>
      <c r="P153">
        <f t="shared" si="9"/>
        <v>10439.6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14</v>
      </c>
      <c r="P154">
        <f t="shared" si="9"/>
        <v>25953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103</v>
      </c>
      <c r="P155">
        <f t="shared" si="9"/>
        <v>5160.53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3436</v>
      </c>
      <c r="P156">
        <f t="shared" si="9"/>
        <v>17181.330000000002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4</v>
      </c>
      <c r="P157">
        <f t="shared" si="9"/>
        <v>12878.63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146</v>
      </c>
      <c r="P158">
        <f t="shared" si="9"/>
        <v>3412.27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1708</v>
      </c>
      <c r="P159">
        <f t="shared" si="9"/>
        <v>25574.5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1017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10</v>
      </c>
      <c r="P161">
        <f t="shared" si="9"/>
        <v>50803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1013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101</v>
      </c>
      <c r="P163">
        <f t="shared" si="9"/>
        <v>50251.41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1789</v>
      </c>
      <c r="P164">
        <f t="shared" si="9"/>
        <v>5009.1000000000004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2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42</v>
      </c>
      <c r="P166">
        <f t="shared" si="9"/>
        <v>7115.86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292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986</v>
      </c>
      <c r="P168">
        <f t="shared" si="9"/>
        <v>49321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45</v>
      </c>
      <c r="P169">
        <f t="shared" si="9"/>
        <v>24550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605</v>
      </c>
      <c r="P170">
        <f t="shared" si="9"/>
        <v>16144.67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1919</v>
      </c>
      <c r="P171">
        <f t="shared" si="9"/>
        <v>4797.8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477</v>
      </c>
      <c r="P172">
        <f t="shared" si="9"/>
        <v>4766.5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95</v>
      </c>
      <c r="P173">
        <f t="shared" si="9"/>
        <v>47327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50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4241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777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231</v>
      </c>
      <c r="P177">
        <f t="shared" si="9"/>
        <v>1773.1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3069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10218</v>
      </c>
      <c r="P179">
        <f t="shared" si="9"/>
        <v>6568.43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9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4513</v>
      </c>
      <c r="P181">
        <f t="shared" si="9"/>
        <v>22563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3753</v>
      </c>
      <c r="P182">
        <f t="shared" si="9"/>
        <v>3464.69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1305</v>
      </c>
      <c r="P183">
        <f t="shared" si="9"/>
        <v>11167.25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4464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355</v>
      </c>
      <c r="P185">
        <f t="shared" si="9"/>
        <v>3699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2917</v>
      </c>
      <c r="P186">
        <f t="shared" si="9"/>
        <v>21879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108</v>
      </c>
      <c r="P187">
        <f t="shared" si="9"/>
        <v>4329.6000000000004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861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860</v>
      </c>
      <c r="P189">
        <f t="shared" si="9"/>
        <v>8603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2843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8</v>
      </c>
      <c r="P191">
        <f t="shared" si="9"/>
        <v>8462.2000000000007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351</v>
      </c>
      <c r="P192">
        <f t="shared" si="9"/>
        <v>42086.42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839</v>
      </c>
      <c r="P193">
        <f t="shared" si="9"/>
        <v>13983.33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4</v>
      </c>
      <c r="P194">
        <f t="shared" si="9"/>
        <v>13950.15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4150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(((J195/60/60)/24)+DATE(1970,1,1))</f>
        <v>41911.934791666667</v>
      </c>
      <c r="T195" s="16">
        <f t="shared" ref="T195:T258" si="15">(((I195/60/60)/24)+DATE(1970,1,1))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1640</v>
      </c>
      <c r="P196">
        <f t="shared" si="13"/>
        <v>13666.67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2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1163</v>
      </c>
      <c r="P198">
        <f t="shared" si="13"/>
        <v>2141.58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1624</v>
      </c>
      <c r="P199">
        <f t="shared" si="13"/>
        <v>5074.25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162</v>
      </c>
      <c r="P200">
        <f t="shared" si="13"/>
        <v>6750.5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404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673</v>
      </c>
      <c r="P202">
        <f t="shared" si="13"/>
        <v>2242.06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6197</v>
      </c>
      <c r="P203">
        <f t="shared" si="13"/>
        <v>5754.29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669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1606</v>
      </c>
      <c r="P205">
        <f t="shared" si="13"/>
        <v>5017.5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13</v>
      </c>
      <c r="P206">
        <f t="shared" si="13"/>
        <v>31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501</v>
      </c>
      <c r="P207">
        <f t="shared" si="13"/>
        <v>2356.1799999999998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315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284</v>
      </c>
      <c r="P209">
        <f t="shared" si="13"/>
        <v>3058.23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79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158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329</v>
      </c>
      <c r="P212">
        <f t="shared" si="13"/>
        <v>1196.98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786</v>
      </c>
      <c r="P213">
        <f t="shared" si="13"/>
        <v>3275.33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624</v>
      </c>
      <c r="P214">
        <f t="shared" si="13"/>
        <v>39304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78</v>
      </c>
      <c r="P215">
        <f t="shared" si="13"/>
        <v>39137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313</v>
      </c>
      <c r="P216">
        <f t="shared" si="13"/>
        <v>39131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884</v>
      </c>
      <c r="P217">
        <f t="shared" si="13"/>
        <v>38876.949999999997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77</v>
      </c>
      <c r="P218">
        <f t="shared" si="13"/>
        <v>461.24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39</v>
      </c>
      <c r="P219">
        <f t="shared" si="13"/>
        <v>1013.16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762</v>
      </c>
      <c r="P220">
        <f t="shared" si="13"/>
        <v>38082.69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76</v>
      </c>
      <c r="P221">
        <f t="shared" si="13"/>
        <v>499.92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75</v>
      </c>
      <c r="P222">
        <f t="shared" si="13"/>
        <v>12451.42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74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3608</v>
      </c>
      <c r="P224">
        <f t="shared" si="13"/>
        <v>18041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2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1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17820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122</v>
      </c>
      <c r="P228">
        <f t="shared" si="13"/>
        <v>17694.57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126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441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1177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235</v>
      </c>
      <c r="P232">
        <f t="shared" si="13"/>
        <v>17637.82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2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878</v>
      </c>
      <c r="P234">
        <f t="shared" si="13"/>
        <v>5017.57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10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3468</v>
      </c>
      <c r="P236">
        <f t="shared" si="13"/>
        <v>6935.2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347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23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227</v>
      </c>
      <c r="P239">
        <f t="shared" si="13"/>
        <v>34090.629999999997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130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3379</v>
      </c>
      <c r="P241">
        <f t="shared" si="13"/>
        <v>6758.2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224</v>
      </c>
      <c r="P242">
        <f t="shared" si="13"/>
        <v>245.55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92</v>
      </c>
      <c r="P243">
        <f t="shared" si="13"/>
        <v>89.06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257</v>
      </c>
      <c r="P244">
        <f t="shared" si="13"/>
        <v>165.31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134</v>
      </c>
      <c r="P245">
        <f t="shared" si="13"/>
        <v>101.81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953</v>
      </c>
      <c r="P246">
        <f t="shared" si="13"/>
        <v>397.27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665</v>
      </c>
      <c r="P247">
        <f t="shared" si="13"/>
        <v>346.14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660</v>
      </c>
      <c r="P248">
        <f t="shared" si="13"/>
        <v>148.01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658</v>
      </c>
      <c r="P249">
        <f t="shared" si="13"/>
        <v>530.69000000000005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39</v>
      </c>
      <c r="P250">
        <f t="shared" si="13"/>
        <v>225.1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327</v>
      </c>
      <c r="P251">
        <f t="shared" si="13"/>
        <v>139.34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109</v>
      </c>
      <c r="P252">
        <f t="shared" si="13"/>
        <v>74.64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919</v>
      </c>
      <c r="P253">
        <f t="shared" si="13"/>
        <v>417.83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642</v>
      </c>
      <c r="P254">
        <f t="shared" si="13"/>
        <v>296.99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2136</v>
      </c>
      <c r="P255">
        <f t="shared" si="13"/>
        <v>4576.5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133</v>
      </c>
      <c r="P256">
        <f t="shared" si="13"/>
        <v>101.93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399</v>
      </c>
      <c r="P257">
        <f t="shared" si="13"/>
        <v>169.66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245</v>
      </c>
      <c r="P258">
        <f t="shared" si="13"/>
        <v>115.71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91</v>
      </c>
      <c r="P259">
        <f t="shared" ref="P259:P322" si="17">IFERROR(ROUND(E259/L259,2),0)</f>
        <v>56.7</v>
      </c>
      <c r="Q259" s="13" t="s">
        <v>8308</v>
      </c>
      <c r="R259" t="s">
        <v>8313</v>
      </c>
      <c r="S259" s="16">
        <f t="shared" ref="S259:S322" si="18">(((J259/60/60)/24)+DATE(1970,1,1))</f>
        <v>42479.626875000002</v>
      </c>
      <c r="T259" s="16">
        <f t="shared" ref="T259:T322" si="19">(((I259/60/60)/24)+DATE(1970,1,1))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106</v>
      </c>
      <c r="P260">
        <f t="shared" si="17"/>
        <v>46.05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42</v>
      </c>
      <c r="P261">
        <f t="shared" si="17"/>
        <v>33.630000000000003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315</v>
      </c>
      <c r="P262">
        <f t="shared" si="17"/>
        <v>358.2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157</v>
      </c>
      <c r="P263">
        <f t="shared" si="17"/>
        <v>142.75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1253</v>
      </c>
      <c r="P264">
        <f t="shared" si="17"/>
        <v>216.07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125</v>
      </c>
      <c r="P265">
        <f t="shared" si="17"/>
        <v>32.49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626</v>
      </c>
      <c r="P266">
        <f t="shared" si="17"/>
        <v>343.69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625</v>
      </c>
      <c r="P267">
        <f t="shared" si="17"/>
        <v>539.19000000000005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3089</v>
      </c>
      <c r="P268">
        <f t="shared" si="17"/>
        <v>858.09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313</v>
      </c>
      <c r="P269">
        <f t="shared" si="17"/>
        <v>187.07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616</v>
      </c>
      <c r="P270">
        <f t="shared" si="17"/>
        <v>277.52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31</v>
      </c>
      <c r="P271">
        <f t="shared" si="17"/>
        <v>19.27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1334</v>
      </c>
      <c r="P272">
        <f t="shared" si="17"/>
        <v>502.87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102</v>
      </c>
      <c r="P273">
        <f t="shared" si="17"/>
        <v>106.66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1020</v>
      </c>
      <c r="P274">
        <f t="shared" si="17"/>
        <v>470.9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610</v>
      </c>
      <c r="P275">
        <f t="shared" si="17"/>
        <v>258.52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760</v>
      </c>
      <c r="P276">
        <f t="shared" si="17"/>
        <v>268.88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152</v>
      </c>
      <c r="P277">
        <f t="shared" si="17"/>
        <v>91.37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758</v>
      </c>
      <c r="P278">
        <f t="shared" si="17"/>
        <v>488.95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47</v>
      </c>
      <c r="P279">
        <f t="shared" si="17"/>
        <v>31.86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112</v>
      </c>
      <c r="P280">
        <f t="shared" si="17"/>
        <v>72.95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178</v>
      </c>
      <c r="P281">
        <f t="shared" si="17"/>
        <v>99.15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40</v>
      </c>
      <c r="P282">
        <f t="shared" si="17"/>
        <v>14.13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549</v>
      </c>
      <c r="P283">
        <f t="shared" si="17"/>
        <v>381.99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67</v>
      </c>
      <c r="P284">
        <f t="shared" si="17"/>
        <v>168.22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167</v>
      </c>
      <c r="P285">
        <f t="shared" si="17"/>
        <v>148.75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75</v>
      </c>
      <c r="P286">
        <f t="shared" si="17"/>
        <v>39.520000000000003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214</v>
      </c>
      <c r="P287">
        <f t="shared" si="17"/>
        <v>53.33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200</v>
      </c>
      <c r="P288">
        <f t="shared" si="17"/>
        <v>221.77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198</v>
      </c>
      <c r="P289">
        <f t="shared" si="17"/>
        <v>102.35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59</v>
      </c>
      <c r="P290">
        <f t="shared" si="17"/>
        <v>66.06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197</v>
      </c>
      <c r="P291">
        <f t="shared" si="17"/>
        <v>127.24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649</v>
      </c>
      <c r="P292">
        <f t="shared" si="17"/>
        <v>173.87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582</v>
      </c>
      <c r="P293">
        <f t="shared" si="17"/>
        <v>227.26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39</v>
      </c>
      <c r="P294">
        <f t="shared" si="17"/>
        <v>58.8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111</v>
      </c>
      <c r="P295">
        <f t="shared" si="17"/>
        <v>219.98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575</v>
      </c>
      <c r="P296">
        <f t="shared" si="17"/>
        <v>574.55999999999995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57</v>
      </c>
      <c r="P297">
        <f t="shared" si="17"/>
        <v>43.14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115</v>
      </c>
      <c r="P298">
        <f t="shared" si="17"/>
        <v>221.97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143</v>
      </c>
      <c r="P299">
        <f t="shared" si="17"/>
        <v>200.85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23</v>
      </c>
      <c r="P300">
        <f t="shared" si="17"/>
        <v>11.69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283</v>
      </c>
      <c r="P301">
        <f t="shared" si="17"/>
        <v>115.99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113</v>
      </c>
      <c r="P302">
        <f t="shared" si="17"/>
        <v>94.89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217</v>
      </c>
      <c r="P303">
        <f t="shared" si="17"/>
        <v>112.22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281</v>
      </c>
      <c r="P304">
        <f t="shared" si="17"/>
        <v>259.88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936</v>
      </c>
      <c r="P305">
        <f t="shared" si="17"/>
        <v>342.28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819</v>
      </c>
      <c r="P306">
        <f t="shared" si="17"/>
        <v>376.34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369</v>
      </c>
      <c r="P307">
        <f t="shared" si="17"/>
        <v>146.43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2760</v>
      </c>
      <c r="P308">
        <f t="shared" si="17"/>
        <v>345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125</v>
      </c>
      <c r="P309">
        <f t="shared" si="17"/>
        <v>47.81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227</v>
      </c>
      <c r="P310">
        <f t="shared" si="17"/>
        <v>134.63999999999999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151</v>
      </c>
      <c r="P311">
        <f t="shared" si="17"/>
        <v>114.27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2719</v>
      </c>
      <c r="P312">
        <f t="shared" si="17"/>
        <v>755.25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135</v>
      </c>
      <c r="P313">
        <f t="shared" si="17"/>
        <v>179.85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334</v>
      </c>
      <c r="P314">
        <f t="shared" si="17"/>
        <v>183.18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157</v>
      </c>
      <c r="P315">
        <f t="shared" si="17"/>
        <v>119.91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2658</v>
      </c>
      <c r="P316">
        <f t="shared" si="17"/>
        <v>221.48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106</v>
      </c>
      <c r="P317">
        <f t="shared" si="17"/>
        <v>210.28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177</v>
      </c>
      <c r="P318">
        <f t="shared" si="17"/>
        <v>167.59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88</v>
      </c>
      <c r="P319">
        <f t="shared" si="17"/>
        <v>83.71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529</v>
      </c>
      <c r="P320">
        <f t="shared" si="17"/>
        <v>93.12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529</v>
      </c>
      <c r="P321">
        <f t="shared" si="17"/>
        <v>518.39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132</v>
      </c>
      <c r="P322">
        <f t="shared" si="17"/>
        <v>166.84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75</v>
      </c>
      <c r="P323">
        <f t="shared" ref="P323:P386" si="21">IFERROR(ROUND(E323/L323,2),0)</f>
        <v>78.19</v>
      </c>
      <c r="Q323" s="13" t="s">
        <v>8308</v>
      </c>
      <c r="R323" t="s">
        <v>8313</v>
      </c>
      <c r="S323" s="16">
        <f t="shared" ref="S323:S386" si="22">(((J323/60/60)/24)+DATE(1970,1,1))</f>
        <v>42647.446597222224</v>
      </c>
      <c r="T323" s="16">
        <f t="shared" ref="T323:T386" si="23">(((I323/60/60)/24)+DATE(1970,1,1))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105</v>
      </c>
      <c r="P324">
        <f t="shared" si="21"/>
        <v>141.43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486</v>
      </c>
      <c r="P325">
        <f t="shared" si="21"/>
        <v>452.43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309</v>
      </c>
      <c r="P326">
        <f t="shared" si="21"/>
        <v>319.92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52</v>
      </c>
      <c r="P327">
        <f t="shared" si="21"/>
        <v>35.57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17</v>
      </c>
      <c r="P328">
        <f t="shared" si="21"/>
        <v>22.68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651</v>
      </c>
      <c r="P329">
        <f t="shared" si="21"/>
        <v>765.41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34</v>
      </c>
      <c r="P330">
        <f t="shared" si="21"/>
        <v>51.81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257</v>
      </c>
      <c r="P331">
        <f t="shared" si="21"/>
        <v>154.13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73</v>
      </c>
      <c r="P332">
        <f t="shared" si="21"/>
        <v>75.459999999999994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64</v>
      </c>
      <c r="P333">
        <f t="shared" si="21"/>
        <v>58.56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26</v>
      </c>
      <c r="P334">
        <f t="shared" si="21"/>
        <v>46.09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64</v>
      </c>
      <c r="P335">
        <f t="shared" si="21"/>
        <v>96.12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254</v>
      </c>
      <c r="P336">
        <f t="shared" si="21"/>
        <v>368.77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299</v>
      </c>
      <c r="P337">
        <f t="shared" si="21"/>
        <v>317.88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102</v>
      </c>
      <c r="P338">
        <f t="shared" si="21"/>
        <v>51.5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846</v>
      </c>
      <c r="P339">
        <f t="shared" si="21"/>
        <v>818.55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169</v>
      </c>
      <c r="P340">
        <f t="shared" si="21"/>
        <v>107.25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420</v>
      </c>
      <c r="P341">
        <f t="shared" si="21"/>
        <v>282.85000000000002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72</v>
      </c>
      <c r="P342">
        <f t="shared" si="21"/>
        <v>84.05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717</v>
      </c>
      <c r="P343">
        <f t="shared" si="21"/>
        <v>456.15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45</v>
      </c>
      <c r="P344">
        <f t="shared" si="21"/>
        <v>76.28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82</v>
      </c>
      <c r="P345">
        <f t="shared" si="21"/>
        <v>47.12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74</v>
      </c>
      <c r="P346">
        <f t="shared" si="21"/>
        <v>86.49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169</v>
      </c>
      <c r="P347">
        <f t="shared" si="21"/>
        <v>136.9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245</v>
      </c>
      <c r="P348">
        <f t="shared" si="21"/>
        <v>130.27000000000001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61</v>
      </c>
      <c r="P349">
        <f t="shared" si="21"/>
        <v>64.430000000000007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243</v>
      </c>
      <c r="P350">
        <f t="shared" si="21"/>
        <v>204.38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216</v>
      </c>
      <c r="P351">
        <f t="shared" si="21"/>
        <v>145.6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97</v>
      </c>
      <c r="P352">
        <f t="shared" si="21"/>
        <v>109.94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71</v>
      </c>
      <c r="P353">
        <f t="shared" si="21"/>
        <v>25.1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241</v>
      </c>
      <c r="P354">
        <f t="shared" si="21"/>
        <v>84.29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41</v>
      </c>
      <c r="P355">
        <f t="shared" si="21"/>
        <v>39.07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678</v>
      </c>
      <c r="P356">
        <f t="shared" si="21"/>
        <v>818.19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67</v>
      </c>
      <c r="P357">
        <f t="shared" si="21"/>
        <v>142.61000000000001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313</v>
      </c>
      <c r="P358">
        <f t="shared" si="21"/>
        <v>242.32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156</v>
      </c>
      <c r="P359">
        <f t="shared" si="21"/>
        <v>77.27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47</v>
      </c>
      <c r="P360">
        <f t="shared" si="21"/>
        <v>87.21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95</v>
      </c>
      <c r="P361">
        <f t="shared" si="21"/>
        <v>76.48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192</v>
      </c>
      <c r="P362">
        <f t="shared" si="21"/>
        <v>265.36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66</v>
      </c>
      <c r="P363">
        <f t="shared" si="21"/>
        <v>64.95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237</v>
      </c>
      <c r="P364">
        <f t="shared" si="21"/>
        <v>266.66000000000003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254</v>
      </c>
      <c r="P365">
        <f t="shared" si="21"/>
        <v>870.96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323</v>
      </c>
      <c r="P366">
        <f t="shared" si="21"/>
        <v>200.03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150</v>
      </c>
      <c r="P367">
        <f t="shared" si="21"/>
        <v>346.8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59</v>
      </c>
      <c r="P368">
        <f t="shared" si="21"/>
        <v>167.32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224</v>
      </c>
      <c r="P369">
        <f t="shared" si="21"/>
        <v>188.2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179</v>
      </c>
      <c r="P370">
        <f t="shared" si="21"/>
        <v>140.53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343</v>
      </c>
      <c r="P371">
        <f t="shared" si="21"/>
        <v>133.63999999999999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89</v>
      </c>
      <c r="P372">
        <f t="shared" si="21"/>
        <v>516.63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15</v>
      </c>
      <c r="P373">
        <f t="shared" si="21"/>
        <v>20.9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7331</v>
      </c>
      <c r="P374">
        <f t="shared" si="21"/>
        <v>2443.7800000000002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292</v>
      </c>
      <c r="P375">
        <f t="shared" si="21"/>
        <v>246.46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365</v>
      </c>
      <c r="P376">
        <f t="shared" si="21"/>
        <v>125.89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4381</v>
      </c>
      <c r="P377">
        <f t="shared" si="21"/>
        <v>1564.57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893</v>
      </c>
      <c r="P378">
        <f t="shared" si="21"/>
        <v>455.93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182</v>
      </c>
      <c r="P379">
        <f t="shared" si="21"/>
        <v>164.53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728</v>
      </c>
      <c r="P380">
        <f t="shared" si="21"/>
        <v>263.02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145</v>
      </c>
      <c r="P381">
        <f t="shared" si="21"/>
        <v>145.91999999999999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542</v>
      </c>
      <c r="P382">
        <f t="shared" si="21"/>
        <v>442.53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87</v>
      </c>
      <c r="P383">
        <f t="shared" si="21"/>
        <v>86.37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3606</v>
      </c>
      <c r="P384">
        <f t="shared" si="21"/>
        <v>983.51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2161</v>
      </c>
      <c r="P385">
        <f t="shared" si="21"/>
        <v>449.75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108</v>
      </c>
      <c r="P386">
        <f t="shared" si="21"/>
        <v>56.33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86</v>
      </c>
      <c r="P387">
        <f t="shared" ref="P387:P450" si="25">IFERROR(ROUND(E387/L387,2),0)</f>
        <v>90.63</v>
      </c>
      <c r="Q387" s="13" t="s">
        <v>8308</v>
      </c>
      <c r="R387" t="s">
        <v>8313</v>
      </c>
      <c r="S387" s="16">
        <f t="shared" ref="S387:S450" si="26">(((J387/60/60)/24)+DATE(1970,1,1))</f>
        <v>41934.584502314814</v>
      </c>
      <c r="T387" s="16">
        <f t="shared" ref="T387:T450" si="27">(((I387/60/60)/24)+DATE(1970,1,1))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3568</v>
      </c>
      <c r="P388">
        <f t="shared" si="25"/>
        <v>1646.92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56</v>
      </c>
      <c r="P389">
        <f t="shared" si="25"/>
        <v>38.04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427</v>
      </c>
      <c r="P390">
        <f t="shared" si="25"/>
        <v>300.86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31</v>
      </c>
      <c r="P391">
        <f t="shared" si="25"/>
        <v>14.15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2132</v>
      </c>
      <c r="P392">
        <f t="shared" si="25"/>
        <v>1522.57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107</v>
      </c>
      <c r="P393">
        <f t="shared" si="25"/>
        <v>110.36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114</v>
      </c>
      <c r="P394">
        <f t="shared" si="25"/>
        <v>102.71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42</v>
      </c>
      <c r="P395">
        <f t="shared" si="25"/>
        <v>60.24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445</v>
      </c>
      <c r="P396">
        <f t="shared" si="25"/>
        <v>418.39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208</v>
      </c>
      <c r="P397">
        <f t="shared" si="25"/>
        <v>113.28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139</v>
      </c>
      <c r="P398">
        <f t="shared" si="25"/>
        <v>106.23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167</v>
      </c>
      <c r="P399">
        <f t="shared" si="25"/>
        <v>90.63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276</v>
      </c>
      <c r="P400">
        <f t="shared" si="25"/>
        <v>308.79000000000002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103</v>
      </c>
      <c r="P401">
        <f t="shared" si="25"/>
        <v>217.17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206</v>
      </c>
      <c r="P402">
        <f t="shared" si="25"/>
        <v>331.76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41</v>
      </c>
      <c r="P403">
        <f t="shared" si="25"/>
        <v>281.52999999999997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1025</v>
      </c>
      <c r="P404">
        <f t="shared" si="25"/>
        <v>476.53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409</v>
      </c>
      <c r="P405">
        <f t="shared" si="25"/>
        <v>292.27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58</v>
      </c>
      <c r="P406">
        <f t="shared" si="25"/>
        <v>75.37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723</v>
      </c>
      <c r="P407">
        <f t="shared" si="25"/>
        <v>370.87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727</v>
      </c>
      <c r="P408">
        <f t="shared" si="25"/>
        <v>581.86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1017</v>
      </c>
      <c r="P409">
        <f t="shared" si="25"/>
        <v>924.69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338</v>
      </c>
      <c r="P410">
        <f t="shared" si="25"/>
        <v>532.97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4038</v>
      </c>
      <c r="P411">
        <f t="shared" si="25"/>
        <v>1346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2013</v>
      </c>
      <c r="P412">
        <f t="shared" si="25"/>
        <v>2875.43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67</v>
      </c>
      <c r="P413">
        <f t="shared" si="25"/>
        <v>83.49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805</v>
      </c>
      <c r="P414">
        <f t="shared" si="25"/>
        <v>365.82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157</v>
      </c>
      <c r="P415">
        <f t="shared" si="25"/>
        <v>117.37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108</v>
      </c>
      <c r="P416">
        <f t="shared" si="25"/>
        <v>96.31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1430</v>
      </c>
      <c r="P417">
        <f t="shared" si="25"/>
        <v>953.58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2002</v>
      </c>
      <c r="P418">
        <f t="shared" si="25"/>
        <v>800.88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190</v>
      </c>
      <c r="P419">
        <f t="shared" si="25"/>
        <v>383.29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89</v>
      </c>
      <c r="P420">
        <f t="shared" si="25"/>
        <v>190.96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248</v>
      </c>
      <c r="P421">
        <f t="shared" si="25"/>
        <v>271.56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599</v>
      </c>
      <c r="P422">
        <f t="shared" si="25"/>
        <v>6590.04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130</v>
      </c>
      <c r="P423">
        <f t="shared" si="25"/>
        <v>3262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49</v>
      </c>
      <c r="P424">
        <f t="shared" si="25"/>
        <v>1629.75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98</v>
      </c>
      <c r="P425">
        <f t="shared" si="25"/>
        <v>1501.79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648</v>
      </c>
      <c r="P426">
        <f t="shared" si="25"/>
        <v>3886.8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39</v>
      </c>
      <c r="P427">
        <f t="shared" si="25"/>
        <v>9715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193</v>
      </c>
      <c r="P428">
        <f t="shared" si="25"/>
        <v>2415.5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297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160</v>
      </c>
      <c r="P430">
        <f t="shared" si="25"/>
        <v>1476.54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383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1903</v>
      </c>
      <c r="P432">
        <f t="shared" si="25"/>
        <v>3805.6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629</v>
      </c>
      <c r="P433">
        <f t="shared" si="25"/>
        <v>2356.88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314</v>
      </c>
      <c r="P434">
        <f t="shared" si="25"/>
        <v>2356.38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622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747</v>
      </c>
      <c r="P436">
        <f t="shared" si="25"/>
        <v>9333.5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17</v>
      </c>
      <c r="P437">
        <f t="shared" si="25"/>
        <v>6215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1863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265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92</v>
      </c>
      <c r="P440">
        <f t="shared" si="25"/>
        <v>1679.27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4049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364</v>
      </c>
      <c r="P442">
        <f t="shared" si="25"/>
        <v>18185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4525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106</v>
      </c>
      <c r="P444">
        <f t="shared" si="25"/>
        <v>1063.71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181</v>
      </c>
      <c r="P445">
        <f t="shared" si="25"/>
        <v>9033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1791</v>
      </c>
      <c r="P446">
        <f t="shared" si="25"/>
        <v>17914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30</v>
      </c>
      <c r="P447">
        <f t="shared" si="25"/>
        <v>8947.6299999999992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170</v>
      </c>
      <c r="P448">
        <f t="shared" si="25"/>
        <v>1117.19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59</v>
      </c>
      <c r="P449">
        <f t="shared" si="25"/>
        <v>17805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709</v>
      </c>
      <c r="P450">
        <f t="shared" si="25"/>
        <v>4432.75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884</v>
      </c>
      <c r="P451">
        <f t="shared" ref="P451:P514" si="29">IFERROR(ROUND(E451/L451,2),0)</f>
        <v>3536</v>
      </c>
      <c r="Q451" s="13" t="s">
        <v>8308</v>
      </c>
      <c r="R451" t="s">
        <v>8314</v>
      </c>
      <c r="S451" s="16">
        <f t="shared" ref="S451:S514" si="30">(((J451/60/60)/24)+DATE(1970,1,1))</f>
        <v>41534.568113425928</v>
      </c>
      <c r="T451" s="16">
        <f t="shared" ref="T451:T514" si="31">(((I451/60/60)/24)+DATE(1970,1,1))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35</v>
      </c>
      <c r="P452">
        <f t="shared" si="29"/>
        <v>2512.86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88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2339</v>
      </c>
      <c r="P454">
        <f t="shared" si="29"/>
        <v>1462.08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18</v>
      </c>
      <c r="P455">
        <f t="shared" si="29"/>
        <v>8741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174</v>
      </c>
      <c r="P456">
        <f t="shared" si="29"/>
        <v>3488.8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27</v>
      </c>
      <c r="P457">
        <f t="shared" si="29"/>
        <v>8706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196</v>
      </c>
      <c r="P458">
        <f t="shared" si="29"/>
        <v>5798.67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87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174</v>
      </c>
      <c r="P460">
        <f t="shared" si="29"/>
        <v>354.08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44</v>
      </c>
      <c r="P461">
        <f t="shared" si="29"/>
        <v>17277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203</v>
      </c>
      <c r="P462">
        <f t="shared" si="29"/>
        <v>8630.19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3123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17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31</v>
      </c>
      <c r="P465">
        <f t="shared" si="29"/>
        <v>1559.55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1690</v>
      </c>
      <c r="P466">
        <f t="shared" si="29"/>
        <v>17066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3326</v>
      </c>
      <c r="P467">
        <f t="shared" si="29"/>
        <v>2128.61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170</v>
      </c>
      <c r="P468">
        <f t="shared" si="29"/>
        <v>3396.8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84</v>
      </c>
      <c r="P469">
        <f t="shared" si="29"/>
        <v>432.36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224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278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333</v>
      </c>
      <c r="P472">
        <f t="shared" si="29"/>
        <v>8318.39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30</v>
      </c>
      <c r="P473">
        <f t="shared" si="29"/>
        <v>97.49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2065</v>
      </c>
      <c r="P474">
        <f t="shared" si="29"/>
        <v>3304.01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55</v>
      </c>
      <c r="P475">
        <f t="shared" si="29"/>
        <v>1178.6400000000001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499</v>
      </c>
      <c r="P476">
        <f t="shared" si="29"/>
        <v>16465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819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7</v>
      </c>
      <c r="P478">
        <f t="shared" si="29"/>
        <v>131.38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1082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162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108</v>
      </c>
      <c r="P481">
        <f t="shared" si="29"/>
        <v>294.55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40</v>
      </c>
      <c r="P482">
        <f t="shared" si="29"/>
        <v>115.47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54</v>
      </c>
      <c r="P483">
        <f t="shared" si="29"/>
        <v>768.82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160</v>
      </c>
      <c r="P484">
        <f t="shared" si="29"/>
        <v>16000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106</v>
      </c>
      <c r="P485">
        <f t="shared" si="29"/>
        <v>108.41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20</v>
      </c>
      <c r="P486">
        <f t="shared" si="29"/>
        <v>1448.14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42</v>
      </c>
      <c r="P487">
        <f t="shared" si="29"/>
        <v>127.35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3</v>
      </c>
      <c r="P488">
        <f t="shared" si="29"/>
        <v>15903.5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32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132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21</v>
      </c>
      <c r="P491">
        <f t="shared" si="29"/>
        <v>5248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1573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157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52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78</v>
      </c>
      <c r="P496">
        <f t="shared" si="29"/>
        <v>5232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224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26</v>
      </c>
      <c r="P498">
        <f t="shared" si="29"/>
        <v>15673.44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349</v>
      </c>
      <c r="P499">
        <f t="shared" si="29"/>
        <v>5217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24</v>
      </c>
      <c r="P500">
        <f t="shared" si="29"/>
        <v>711.36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78</v>
      </c>
      <c r="P501">
        <f t="shared" si="29"/>
        <v>600.25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240</v>
      </c>
      <c r="P502">
        <f t="shared" si="29"/>
        <v>3899.25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156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78</v>
      </c>
      <c r="P504">
        <f t="shared" si="29"/>
        <v>3897.75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239</v>
      </c>
      <c r="P505">
        <f t="shared" si="29"/>
        <v>1729.44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63</v>
      </c>
      <c r="P506">
        <f t="shared" si="29"/>
        <v>3107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129</v>
      </c>
      <c r="P507">
        <f t="shared" si="29"/>
        <v>1109.29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8</v>
      </c>
      <c r="P508">
        <f t="shared" si="29"/>
        <v>15505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77</v>
      </c>
      <c r="P509">
        <f t="shared" si="29"/>
        <v>1548.1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31</v>
      </c>
      <c r="P510">
        <f t="shared" si="29"/>
        <v>5147.67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309</v>
      </c>
      <c r="P511">
        <f t="shared" si="29"/>
        <v>15435.55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110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307</v>
      </c>
      <c r="P513">
        <f t="shared" si="29"/>
        <v>3067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192</v>
      </c>
      <c r="P514">
        <f t="shared" si="29"/>
        <v>7663.5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31</v>
      </c>
      <c r="P515">
        <f t="shared" ref="P515:P578" si="33">IFERROR(ROUND(E515/L515,2),0)</f>
        <v>225.27</v>
      </c>
      <c r="Q515" s="13" t="s">
        <v>8308</v>
      </c>
      <c r="R515" t="s">
        <v>8314</v>
      </c>
      <c r="S515" s="16">
        <f t="shared" ref="S515:S578" si="34">(((J515/60/60)/24)+DATE(1970,1,1))</f>
        <v>42552.653993055559</v>
      </c>
      <c r="T515" s="16">
        <f t="shared" ref="T515:T578" si="35">(((I515/60/60)/24)+DATE(1970,1,1))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1021</v>
      </c>
      <c r="P516">
        <f t="shared" si="33"/>
        <v>5105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16</v>
      </c>
      <c r="P517">
        <f t="shared" si="33"/>
        <v>449.56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306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102</v>
      </c>
      <c r="P519">
        <f t="shared" si="33"/>
        <v>5091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213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127</v>
      </c>
      <c r="P521">
        <f t="shared" si="33"/>
        <v>217.57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305</v>
      </c>
      <c r="P522">
        <f t="shared" si="33"/>
        <v>447.94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304</v>
      </c>
      <c r="P523">
        <f t="shared" si="33"/>
        <v>271.19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506</v>
      </c>
      <c r="P524">
        <f t="shared" si="33"/>
        <v>489.4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303</v>
      </c>
      <c r="P525">
        <f t="shared" si="33"/>
        <v>180.07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432</v>
      </c>
      <c r="P526">
        <f t="shared" si="33"/>
        <v>116.32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126</v>
      </c>
      <c r="P527">
        <f t="shared" si="33"/>
        <v>1257.5899999999999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1005</v>
      </c>
      <c r="P528">
        <f t="shared" si="33"/>
        <v>655.52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150</v>
      </c>
      <c r="P529">
        <f t="shared" si="33"/>
        <v>95.18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1283</v>
      </c>
      <c r="P530">
        <f t="shared" si="33"/>
        <v>491.67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1221</v>
      </c>
      <c r="P531">
        <f t="shared" si="33"/>
        <v>814.06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429</v>
      </c>
      <c r="P532">
        <f t="shared" si="33"/>
        <v>503.38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363</v>
      </c>
      <c r="P533">
        <f t="shared" si="33"/>
        <v>468.1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145</v>
      </c>
      <c r="P534">
        <f t="shared" si="33"/>
        <v>83.53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722</v>
      </c>
      <c r="P535">
        <f t="shared" si="33"/>
        <v>849.26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95</v>
      </c>
      <c r="P536">
        <f t="shared" si="33"/>
        <v>297.98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710</v>
      </c>
      <c r="P537">
        <f t="shared" si="33"/>
        <v>240.73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430</v>
      </c>
      <c r="P538">
        <f t="shared" si="33"/>
        <v>363.85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708</v>
      </c>
      <c r="P539">
        <f t="shared" si="33"/>
        <v>240.1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282</v>
      </c>
      <c r="P540">
        <f t="shared" si="33"/>
        <v>234.7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2811</v>
      </c>
      <c r="P541">
        <f t="shared" si="33"/>
        <v>702.75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93</v>
      </c>
      <c r="P542">
        <f t="shared" si="33"/>
        <v>14000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311</v>
      </c>
      <c r="P543">
        <f t="shared" si="33"/>
        <v>14000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6</v>
      </c>
      <c r="P544">
        <f t="shared" si="33"/>
        <v>13864.17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63</v>
      </c>
      <c r="P545">
        <f t="shared" si="33"/>
        <v>6932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2769</v>
      </c>
      <c r="P546">
        <f t="shared" si="33"/>
        <v>6923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403.76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23</v>
      </c>
      <c r="P548">
        <f t="shared" si="33"/>
        <v>6852.17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183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137</v>
      </c>
      <c r="P550">
        <f t="shared" si="33"/>
        <v>13685.99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545</v>
      </c>
      <c r="P551">
        <f t="shared" si="33"/>
        <v>1701.75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271</v>
      </c>
      <c r="P552">
        <f t="shared" si="33"/>
        <v>3391.5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18</v>
      </c>
      <c r="P553">
        <f t="shared" si="33"/>
        <v>483.36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30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54</v>
      </c>
      <c r="P555">
        <f t="shared" si="33"/>
        <v>2246.69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348</v>
      </c>
      <c r="P556">
        <f t="shared" si="33"/>
        <v>611.41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178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167</v>
      </c>
      <c r="P558">
        <f t="shared" si="33"/>
        <v>13323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9</v>
      </c>
      <c r="P559">
        <f t="shared" si="33"/>
        <v>664.8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1773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6</v>
      </c>
      <c r="P561">
        <f t="shared" si="33"/>
        <v>13279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13</v>
      </c>
      <c r="P562">
        <f t="shared" si="33"/>
        <v>4409.33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88</v>
      </c>
      <c r="P563">
        <f t="shared" si="33"/>
        <v>6590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26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17</v>
      </c>
      <c r="P565">
        <f t="shared" si="33"/>
        <v>6560.5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73</v>
      </c>
      <c r="P566">
        <f t="shared" si="33"/>
        <v>13114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52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260</v>
      </c>
      <c r="P568">
        <f t="shared" si="33"/>
        <v>13014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130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53</v>
      </c>
      <c r="P570">
        <f t="shared" si="33"/>
        <v>2585.87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515</v>
      </c>
      <c r="P571">
        <f t="shared" si="33"/>
        <v>12879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15</v>
      </c>
      <c r="P572">
        <f t="shared" si="33"/>
        <v>12870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51</v>
      </c>
      <c r="P573">
        <f t="shared" si="33"/>
        <v>6409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512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14</v>
      </c>
      <c r="P575">
        <f t="shared" si="33"/>
        <v>1422.22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114</v>
      </c>
      <c r="P576">
        <f t="shared" si="33"/>
        <v>3198.75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21</v>
      </c>
      <c r="P577">
        <f t="shared" si="33"/>
        <v>3198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16</v>
      </c>
      <c r="P578">
        <f t="shared" si="33"/>
        <v>12772.6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255</v>
      </c>
      <c r="P579">
        <f t="shared" ref="P579:P642" si="37">IFERROR(ROUND(E579/L579,2),0)</f>
        <v>12730.42</v>
      </c>
      <c r="Q579" s="13" t="s">
        <v>8317</v>
      </c>
      <c r="R579" t="s">
        <v>8318</v>
      </c>
      <c r="S579" s="16">
        <f t="shared" ref="S579:S642" si="38">(((J579/60/60)/24)+DATE(1970,1,1))</f>
        <v>42450.589143518519</v>
      </c>
      <c r="T579" s="16">
        <f t="shared" ref="T579:T642" si="39">(((I579/60/60)/24)+DATE(1970,1,1))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10</v>
      </c>
      <c r="P580">
        <f t="shared" si="37"/>
        <v>1809.71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105</v>
      </c>
      <c r="P581">
        <f t="shared" si="37"/>
        <v>2525.4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419</v>
      </c>
      <c r="P582">
        <f t="shared" si="37"/>
        <v>12571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3139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13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138</v>
      </c>
      <c r="P585">
        <f t="shared" si="37"/>
        <v>12446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1241</v>
      </c>
      <c r="P586">
        <f t="shared" si="37"/>
        <v>6206.5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138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124</v>
      </c>
      <c r="P588">
        <f t="shared" si="37"/>
        <v>3100.15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41</v>
      </c>
      <c r="P589">
        <f t="shared" si="37"/>
        <v>1764.71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137</v>
      </c>
      <c r="P590">
        <f t="shared" si="37"/>
        <v>6174.25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164</v>
      </c>
      <c r="P591">
        <f t="shared" si="37"/>
        <v>12325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246</v>
      </c>
      <c r="P592">
        <f t="shared" si="37"/>
        <v>1369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12</v>
      </c>
      <c r="P593">
        <f t="shared" si="37"/>
        <v>6128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163</v>
      </c>
      <c r="P594">
        <f t="shared" si="37"/>
        <v>12252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2446</v>
      </c>
      <c r="P595">
        <f t="shared" si="37"/>
        <v>1747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49</v>
      </c>
      <c r="P596">
        <f t="shared" si="37"/>
        <v>6089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12</v>
      </c>
      <c r="P597">
        <f t="shared" si="37"/>
        <v>1520.63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61</v>
      </c>
      <c r="P598">
        <f t="shared" si="37"/>
        <v>6082.5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161</v>
      </c>
      <c r="P599">
        <f t="shared" si="37"/>
        <v>6055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484</v>
      </c>
      <c r="P600">
        <f t="shared" si="37"/>
        <v>1729.43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24</v>
      </c>
      <c r="P601">
        <f t="shared" si="37"/>
        <v>6047.5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241</v>
      </c>
      <c r="P602">
        <f t="shared" si="37"/>
        <v>12042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120</v>
      </c>
      <c r="P603">
        <f t="shared" si="37"/>
        <v>2006.94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17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80</v>
      </c>
      <c r="P605">
        <f t="shared" si="37"/>
        <v>923.63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800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240</v>
      </c>
      <c r="P607">
        <f t="shared" si="37"/>
        <v>1500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240</v>
      </c>
      <c r="P608">
        <f t="shared" si="37"/>
        <v>12000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4800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8</v>
      </c>
      <c r="P610">
        <f t="shared" si="37"/>
        <v>2399.6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1537</v>
      </c>
      <c r="P611">
        <f t="shared" si="37"/>
        <v>11992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87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15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119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20</v>
      </c>
      <c r="P615">
        <f t="shared" si="37"/>
        <v>97.75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118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2282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235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587</v>
      </c>
      <c r="P619">
        <f t="shared" si="37"/>
        <v>3915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2936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11727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39</v>
      </c>
      <c r="P622">
        <f t="shared" si="37"/>
        <v>11683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47</v>
      </c>
      <c r="P623">
        <f t="shared" si="37"/>
        <v>3885.33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194</v>
      </c>
      <c r="P624">
        <f t="shared" si="37"/>
        <v>1294.44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16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232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46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46</v>
      </c>
      <c r="P628">
        <f t="shared" si="37"/>
        <v>296.69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3</v>
      </c>
      <c r="P629">
        <f t="shared" si="37"/>
        <v>11545.1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231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6</v>
      </c>
      <c r="P631">
        <f t="shared" si="37"/>
        <v>3843.33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96</v>
      </c>
      <c r="P632">
        <f t="shared" si="37"/>
        <v>11500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23</v>
      </c>
      <c r="P633">
        <f t="shared" si="37"/>
        <v>1274.67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57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115</v>
      </c>
      <c r="P635">
        <f t="shared" si="37"/>
        <v>458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229</v>
      </c>
      <c r="P636">
        <f t="shared" si="37"/>
        <v>11432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46</v>
      </c>
      <c r="P637">
        <f t="shared" si="37"/>
        <v>11428.19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569</v>
      </c>
      <c r="P638">
        <f t="shared" si="37"/>
        <v>11385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11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6</v>
      </c>
      <c r="P640">
        <f t="shared" si="37"/>
        <v>1893.83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1</v>
      </c>
      <c r="P641">
        <f t="shared" si="37"/>
        <v>11353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16207</v>
      </c>
      <c r="P642">
        <f t="shared" si="37"/>
        <v>5672.5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28</v>
      </c>
      <c r="P643">
        <f t="shared" ref="P643:P706" si="41">IFERROR(ROUND(E643/L643,2),0)</f>
        <v>35.99</v>
      </c>
      <c r="Q643" s="13" t="s">
        <v>8317</v>
      </c>
      <c r="R643" t="s">
        <v>8319</v>
      </c>
      <c r="S643" s="16">
        <f t="shared" ref="S643:S706" si="42">(((J643/60/60)/24)+DATE(1970,1,1))</f>
        <v>42199.57</v>
      </c>
      <c r="T643" s="16">
        <f t="shared" ref="T643:T706" si="43">(((I643/60/60)/24)+DATE(1970,1,1))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57</v>
      </c>
      <c r="P644">
        <f t="shared" si="41"/>
        <v>5.21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45</v>
      </c>
      <c r="P645">
        <f t="shared" si="41"/>
        <v>74.290000000000006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45</v>
      </c>
      <c r="P646">
        <f t="shared" si="41"/>
        <v>11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562</v>
      </c>
      <c r="P647">
        <f t="shared" si="41"/>
        <v>47.39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1403</v>
      </c>
      <c r="P648">
        <f t="shared" si="41"/>
        <v>415.78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561</v>
      </c>
      <c r="P649">
        <f t="shared" si="41"/>
        <v>659.71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32</v>
      </c>
      <c r="P650">
        <f t="shared" si="41"/>
        <v>413.93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446</v>
      </c>
      <c r="P651">
        <f t="shared" si="41"/>
        <v>136.1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741</v>
      </c>
      <c r="P652">
        <f t="shared" si="41"/>
        <v>231.71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44</v>
      </c>
      <c r="P653">
        <f t="shared" si="41"/>
        <v>105.66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370</v>
      </c>
      <c r="P654">
        <f t="shared" si="41"/>
        <v>396.07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15</v>
      </c>
      <c r="P655">
        <f t="shared" si="41"/>
        <v>10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92</v>
      </c>
      <c r="P656">
        <f t="shared" si="41"/>
        <v>10.91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138</v>
      </c>
      <c r="P657">
        <f t="shared" si="41"/>
        <v>40.31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221</v>
      </c>
      <c r="P658">
        <f t="shared" si="41"/>
        <v>126.8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73</v>
      </c>
      <c r="P659">
        <f t="shared" si="41"/>
        <v>110.76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38</v>
      </c>
      <c r="P660">
        <f t="shared" si="41"/>
        <v>39.67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362</v>
      </c>
      <c r="P661">
        <f t="shared" si="41"/>
        <v>516.48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22</v>
      </c>
      <c r="P662">
        <f t="shared" si="41"/>
        <v>602.39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108</v>
      </c>
      <c r="P663">
        <f t="shared" si="41"/>
        <v>1201.56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28</v>
      </c>
      <c r="P664">
        <f t="shared" si="41"/>
        <v>2701.11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5</v>
      </c>
      <c r="P665">
        <f t="shared" si="41"/>
        <v>1543.14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90</v>
      </c>
      <c r="P666">
        <f t="shared" si="41"/>
        <v>372.41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108</v>
      </c>
      <c r="P667">
        <f t="shared" si="41"/>
        <v>897.92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5</v>
      </c>
      <c r="P668">
        <f t="shared" si="41"/>
        <v>2685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21</v>
      </c>
      <c r="P669">
        <f t="shared" si="41"/>
        <v>382.5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71</v>
      </c>
      <c r="P670">
        <f t="shared" si="41"/>
        <v>428.24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5</v>
      </c>
      <c r="P671">
        <f t="shared" si="41"/>
        <v>381.61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12</v>
      </c>
      <c r="P672">
        <f t="shared" si="41"/>
        <v>34.450000000000003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36</v>
      </c>
      <c r="P673">
        <f t="shared" si="41"/>
        <v>711.87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21</v>
      </c>
      <c r="P674">
        <f t="shared" si="41"/>
        <v>49.63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11</v>
      </c>
      <c r="P675">
        <f t="shared" si="41"/>
        <v>3546.67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21</v>
      </c>
      <c r="P676">
        <f t="shared" si="41"/>
        <v>5305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177</v>
      </c>
      <c r="P677">
        <f t="shared" si="41"/>
        <v>407.81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11</v>
      </c>
      <c r="P678">
        <f t="shared" si="41"/>
        <v>439.83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21</v>
      </c>
      <c r="P679">
        <f t="shared" si="41"/>
        <v>109.95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36</v>
      </c>
      <c r="P680">
        <f t="shared" si="41"/>
        <v>620.88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19</v>
      </c>
      <c r="P681">
        <f t="shared" si="41"/>
        <v>112.28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14</v>
      </c>
      <c r="P682">
        <f t="shared" si="41"/>
        <v>81.78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421</v>
      </c>
      <c r="P683">
        <f t="shared" si="41"/>
        <v>10526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21</v>
      </c>
      <c r="P684">
        <f t="shared" si="41"/>
        <v>2625.25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30</v>
      </c>
      <c r="P685">
        <f t="shared" si="41"/>
        <v>3480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3</v>
      </c>
      <c r="P686">
        <f t="shared" si="41"/>
        <v>77.3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521</v>
      </c>
      <c r="P687">
        <f t="shared" si="41"/>
        <v>1042.9000000000001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2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10</v>
      </c>
      <c r="P689">
        <f t="shared" si="41"/>
        <v>1731.67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52</v>
      </c>
      <c r="P690">
        <f t="shared" si="41"/>
        <v>288.14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</v>
      </c>
      <c r="P691">
        <f t="shared" si="41"/>
        <v>30.79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52</v>
      </c>
      <c r="P692">
        <f t="shared" si="41"/>
        <v>304.06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21</v>
      </c>
      <c r="P693">
        <f t="shared" si="41"/>
        <v>1033.5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52</v>
      </c>
      <c r="P694">
        <f t="shared" si="41"/>
        <v>51.24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10</v>
      </c>
      <c r="P695">
        <f t="shared" si="41"/>
        <v>34.799999999999997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7</v>
      </c>
      <c r="P696">
        <f t="shared" si="41"/>
        <v>1471.29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17</v>
      </c>
      <c r="P697">
        <f t="shared" si="41"/>
        <v>1470.14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6</v>
      </c>
      <c r="P698">
        <f t="shared" si="41"/>
        <v>10290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205</v>
      </c>
      <c r="P699">
        <f t="shared" si="41"/>
        <v>90.04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10</v>
      </c>
      <c r="P700">
        <f t="shared" si="41"/>
        <v>352.93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</v>
      </c>
      <c r="P701">
        <f t="shared" si="41"/>
        <v>11.5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68</v>
      </c>
      <c r="P702">
        <f t="shared" si="41"/>
        <v>329.35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44</v>
      </c>
      <c r="P703">
        <f t="shared" si="41"/>
        <v>486.19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68</v>
      </c>
      <c r="P704">
        <f t="shared" si="41"/>
        <v>275.68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68</v>
      </c>
      <c r="P705">
        <f t="shared" si="41"/>
        <v>1454.57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18</v>
      </c>
      <c r="P706">
        <f t="shared" si="41"/>
        <v>2543.25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10</v>
      </c>
      <c r="P707">
        <f t="shared" ref="P707:P770" si="45">IFERROR(ROUND(E707/L707,2),0)</f>
        <v>2031.2</v>
      </c>
      <c r="Q707" s="13" t="s">
        <v>8317</v>
      </c>
      <c r="R707" t="s">
        <v>8319</v>
      </c>
      <c r="S707" s="16">
        <f t="shared" ref="S707:S770" si="46">(((J707/60/60)/24)+DATE(1970,1,1))</f>
        <v>42726.491643518515</v>
      </c>
      <c r="T707" s="16">
        <f t="shared" ref="T707:T770" si="47">(((I707/60/60)/24)+DATE(1970,1,1))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10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15</v>
      </c>
      <c r="P709">
        <f t="shared" si="45"/>
        <v>22.22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25</v>
      </c>
      <c r="P710">
        <f t="shared" si="45"/>
        <v>27.42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67</v>
      </c>
      <c r="P711">
        <f t="shared" si="45"/>
        <v>5057.5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842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10</v>
      </c>
      <c r="P713">
        <f t="shared" si="45"/>
        <v>29.86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21</v>
      </c>
      <c r="P714">
        <f t="shared" si="45"/>
        <v>2522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40</v>
      </c>
      <c r="P715">
        <f t="shared" si="45"/>
        <v>10085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67</v>
      </c>
      <c r="P716">
        <f t="shared" si="45"/>
        <v>360.18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37</v>
      </c>
      <c r="P717">
        <f t="shared" si="45"/>
        <v>840.08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144</v>
      </c>
      <c r="P718">
        <f t="shared" si="45"/>
        <v>629.44000000000005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10</v>
      </c>
      <c r="P719">
        <f t="shared" si="45"/>
        <v>2516.88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84</v>
      </c>
      <c r="P720">
        <f t="shared" si="45"/>
        <v>2516.25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67</v>
      </c>
      <c r="P721">
        <f t="shared" si="45"/>
        <v>1004.6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529</v>
      </c>
      <c r="P722">
        <f t="shared" si="45"/>
        <v>245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84.39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40</v>
      </c>
      <c r="P724">
        <f t="shared" si="45"/>
        <v>65.63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201</v>
      </c>
      <c r="P725">
        <f t="shared" si="45"/>
        <v>100.31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143</v>
      </c>
      <c r="P726">
        <f t="shared" si="45"/>
        <v>70.12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50</v>
      </c>
      <c r="P727">
        <f t="shared" si="45"/>
        <v>71.62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401</v>
      </c>
      <c r="P728">
        <f t="shared" si="45"/>
        <v>286.43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286</v>
      </c>
      <c r="P729">
        <f t="shared" si="45"/>
        <v>67.23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134</v>
      </c>
      <c r="P730">
        <f t="shared" si="45"/>
        <v>77.02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250</v>
      </c>
      <c r="P731">
        <f t="shared" si="45"/>
        <v>83.33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50</v>
      </c>
      <c r="P732">
        <f t="shared" si="45"/>
        <v>37.74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198</v>
      </c>
      <c r="P733">
        <f t="shared" si="45"/>
        <v>139.08000000000001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24580</v>
      </c>
      <c r="P734">
        <f t="shared" si="45"/>
        <v>756.31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392</v>
      </c>
      <c r="P735">
        <f t="shared" si="45"/>
        <v>57.99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115</v>
      </c>
      <c r="P736">
        <f t="shared" si="45"/>
        <v>171.49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21</v>
      </c>
      <c r="P737">
        <f t="shared" si="45"/>
        <v>42.47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269</v>
      </c>
      <c r="P738">
        <f t="shared" si="45"/>
        <v>89.81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191</v>
      </c>
      <c r="P739">
        <f t="shared" si="45"/>
        <v>88.38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636</v>
      </c>
      <c r="P740">
        <f t="shared" si="45"/>
        <v>232.59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159</v>
      </c>
      <c r="P741">
        <f t="shared" si="45"/>
        <v>68.53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317</v>
      </c>
      <c r="P742">
        <f t="shared" si="45"/>
        <v>500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73</v>
      </c>
      <c r="P743">
        <f t="shared" si="45"/>
        <v>100.92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677</v>
      </c>
      <c r="P744">
        <f t="shared" si="45"/>
        <v>412.04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1720</v>
      </c>
      <c r="P745">
        <f t="shared" si="45"/>
        <v>630.66999999999996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189</v>
      </c>
      <c r="P746">
        <f t="shared" si="45"/>
        <v>152.35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425</v>
      </c>
      <c r="P747">
        <f t="shared" si="45"/>
        <v>127.37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315</v>
      </c>
      <c r="P748">
        <f t="shared" si="45"/>
        <v>97.1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134</v>
      </c>
      <c r="P749">
        <f t="shared" si="45"/>
        <v>170.82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469</v>
      </c>
      <c r="P750">
        <f t="shared" si="45"/>
        <v>213.34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94</v>
      </c>
      <c r="P751">
        <f t="shared" si="45"/>
        <v>85.18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210</v>
      </c>
      <c r="P752">
        <f t="shared" si="45"/>
        <v>158.34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310</v>
      </c>
      <c r="P753">
        <f t="shared" si="45"/>
        <v>150.04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186</v>
      </c>
      <c r="P754">
        <f t="shared" si="45"/>
        <v>88.6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92</v>
      </c>
      <c r="P755">
        <f t="shared" si="45"/>
        <v>354.92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461</v>
      </c>
      <c r="P756">
        <f t="shared" si="45"/>
        <v>188.33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368</v>
      </c>
      <c r="P757">
        <f t="shared" si="45"/>
        <v>135.34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1310</v>
      </c>
      <c r="P758">
        <f t="shared" si="45"/>
        <v>416.82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3655</v>
      </c>
      <c r="P759">
        <f t="shared" si="45"/>
        <v>507.61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365</v>
      </c>
      <c r="P760">
        <f t="shared" si="45"/>
        <v>480.53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182</v>
      </c>
      <c r="P761">
        <f t="shared" si="45"/>
        <v>92.16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415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182</v>
      </c>
      <c r="P763">
        <f t="shared" si="45"/>
        <v>1518.5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260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211</v>
      </c>
      <c r="P765">
        <f t="shared" si="45"/>
        <v>9044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181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129</v>
      </c>
      <c r="P767">
        <f t="shared" si="45"/>
        <v>204.89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224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177</v>
      </c>
      <c r="P769">
        <f t="shared" si="45"/>
        <v>2945.67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353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221</v>
      </c>
      <c r="P771">
        <f t="shared" ref="P771:P834" si="49">IFERROR(ROUND(E771/L771,2),0)</f>
        <v>169.75</v>
      </c>
      <c r="Q771" s="13" t="s">
        <v>8320</v>
      </c>
      <c r="R771" t="s">
        <v>8322</v>
      </c>
      <c r="S771" s="16">
        <f t="shared" ref="S771:S834" si="50">(((J771/60/60)/24)+DATE(1970,1,1))</f>
        <v>41604.996458333335</v>
      </c>
      <c r="T771" s="16">
        <f t="shared" ref="T771:T834" si="51">(((I771/60/60)/24)+DATE(1970,1,1))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50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23</v>
      </c>
      <c r="P773">
        <f t="shared" si="49"/>
        <v>8807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586</v>
      </c>
      <c r="P774">
        <f t="shared" si="49"/>
        <v>8792.02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234</v>
      </c>
      <c r="P775">
        <f t="shared" si="49"/>
        <v>4390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1750</v>
      </c>
      <c r="P776">
        <f t="shared" si="49"/>
        <v>972.22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87</v>
      </c>
      <c r="P777">
        <f t="shared" si="49"/>
        <v>1748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125</v>
      </c>
      <c r="P778">
        <f t="shared" si="49"/>
        <v>153.32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291</v>
      </c>
      <c r="P779">
        <f t="shared" si="49"/>
        <v>2911.67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1746</v>
      </c>
      <c r="P780">
        <f t="shared" si="49"/>
        <v>8730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58</v>
      </c>
      <c r="P781">
        <f t="shared" si="49"/>
        <v>1454.17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872</v>
      </c>
      <c r="P782">
        <f t="shared" si="49"/>
        <v>323.04000000000002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1089</v>
      </c>
      <c r="P783">
        <f t="shared" si="49"/>
        <v>348.46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1241</v>
      </c>
      <c r="P784">
        <f t="shared" si="49"/>
        <v>620.36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578</v>
      </c>
      <c r="P785">
        <f t="shared" si="49"/>
        <v>247.6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864</v>
      </c>
      <c r="P786">
        <f t="shared" si="49"/>
        <v>864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1727</v>
      </c>
      <c r="P787">
        <f t="shared" si="49"/>
        <v>297.79000000000002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173</v>
      </c>
      <c r="P788">
        <f t="shared" si="49"/>
        <v>196.18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718</v>
      </c>
      <c r="P789">
        <f t="shared" si="49"/>
        <v>507.06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859</v>
      </c>
      <c r="P790">
        <f t="shared" si="49"/>
        <v>252.53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505</v>
      </c>
      <c r="P791">
        <f t="shared" si="49"/>
        <v>612.92999999999995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86</v>
      </c>
      <c r="P792">
        <f t="shared" si="49"/>
        <v>54.92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114</v>
      </c>
      <c r="P793">
        <f t="shared" si="49"/>
        <v>66.709999999999994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341</v>
      </c>
      <c r="P794">
        <f t="shared" si="49"/>
        <v>142.28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310</v>
      </c>
      <c r="P795">
        <f t="shared" si="49"/>
        <v>266.77999999999997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107</v>
      </c>
      <c r="P796">
        <f t="shared" si="49"/>
        <v>160.91999999999999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61</v>
      </c>
      <c r="P797">
        <f t="shared" si="49"/>
        <v>46.3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85</v>
      </c>
      <c r="P798">
        <f t="shared" si="49"/>
        <v>94.12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282</v>
      </c>
      <c r="P799">
        <f t="shared" si="49"/>
        <v>118.97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241</v>
      </c>
      <c r="P800">
        <f t="shared" si="49"/>
        <v>96.84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168</v>
      </c>
      <c r="P801">
        <f t="shared" si="49"/>
        <v>300.04000000000002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560</v>
      </c>
      <c r="P802">
        <f t="shared" si="49"/>
        <v>149.97999999999999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418</v>
      </c>
      <c r="P803">
        <f t="shared" si="49"/>
        <v>163.82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139</v>
      </c>
      <c r="P804">
        <f t="shared" si="49"/>
        <v>111.32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363</v>
      </c>
      <c r="P805">
        <f t="shared" si="49"/>
        <v>219.68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151</v>
      </c>
      <c r="P806">
        <f t="shared" si="49"/>
        <v>462.22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277</v>
      </c>
      <c r="P807">
        <f t="shared" si="49"/>
        <v>153.97999999999999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116.99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208</v>
      </c>
      <c r="P809">
        <f t="shared" si="49"/>
        <v>145.63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184</v>
      </c>
      <c r="P810">
        <f t="shared" si="49"/>
        <v>193.02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207</v>
      </c>
      <c r="P811">
        <f t="shared" si="49"/>
        <v>159.08000000000001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550</v>
      </c>
      <c r="P812">
        <f t="shared" si="49"/>
        <v>305.77999999999997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824</v>
      </c>
      <c r="P813">
        <f t="shared" si="49"/>
        <v>686.75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1372</v>
      </c>
      <c r="P814">
        <f t="shared" si="49"/>
        <v>249.39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548</v>
      </c>
      <c r="P815">
        <f t="shared" si="49"/>
        <v>85.7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821</v>
      </c>
      <c r="P816">
        <f t="shared" si="49"/>
        <v>293.27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205</v>
      </c>
      <c r="P817">
        <f t="shared" si="49"/>
        <v>190.95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117</v>
      </c>
      <c r="P818">
        <f t="shared" si="49"/>
        <v>40.049999999999997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547</v>
      </c>
      <c r="P819">
        <f t="shared" si="49"/>
        <v>356.83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2340</v>
      </c>
      <c r="P820">
        <f t="shared" si="49"/>
        <v>431.11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2048</v>
      </c>
      <c r="P821">
        <f t="shared" si="49"/>
        <v>585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409</v>
      </c>
      <c r="P822">
        <f t="shared" si="49"/>
        <v>215.08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47</v>
      </c>
      <c r="P823">
        <f t="shared" si="49"/>
        <v>104.69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272</v>
      </c>
      <c r="P824">
        <f t="shared" si="49"/>
        <v>118.26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1019</v>
      </c>
      <c r="P825">
        <f t="shared" si="49"/>
        <v>247.03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509</v>
      </c>
      <c r="P826">
        <f t="shared" si="49"/>
        <v>150.66999999999999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65</v>
      </c>
      <c r="P827">
        <f t="shared" si="49"/>
        <v>82.02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148</v>
      </c>
      <c r="P828">
        <f t="shared" si="49"/>
        <v>165.59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2703</v>
      </c>
      <c r="P829">
        <f t="shared" si="49"/>
        <v>737.27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624</v>
      </c>
      <c r="P830">
        <f t="shared" si="49"/>
        <v>213.39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1621</v>
      </c>
      <c r="P831">
        <f t="shared" si="49"/>
        <v>506.56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450</v>
      </c>
      <c r="P832">
        <f t="shared" si="49"/>
        <v>253.06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540</v>
      </c>
      <c r="P833">
        <f t="shared" si="49"/>
        <v>404.75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54</v>
      </c>
      <c r="P834">
        <f t="shared" si="49"/>
        <v>52.54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135</v>
      </c>
      <c r="P835">
        <f t="shared" ref="P835:P898" si="53">IFERROR(ROUND(E835/L835,2),0)</f>
        <v>197.17</v>
      </c>
      <c r="Q835" s="13" t="s">
        <v>8323</v>
      </c>
      <c r="R835" t="s">
        <v>8324</v>
      </c>
      <c r="S835" s="16">
        <f t="shared" ref="S835:S898" si="54">(((J835/60/60)/24)+DATE(1970,1,1))</f>
        <v>41718.878182870372</v>
      </c>
      <c r="T835" s="16">
        <f t="shared" ref="T835:T898" si="55">(((I835/60/60)/24)+DATE(1970,1,1))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147</v>
      </c>
      <c r="P836">
        <f t="shared" si="53"/>
        <v>107.74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404</v>
      </c>
      <c r="P837">
        <f t="shared" si="53"/>
        <v>201.93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162</v>
      </c>
      <c r="P838">
        <f t="shared" si="53"/>
        <v>175.57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323</v>
      </c>
      <c r="P839">
        <f t="shared" si="53"/>
        <v>130.16999999999999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403</v>
      </c>
      <c r="P840">
        <f t="shared" si="53"/>
        <v>132.19999999999999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161</v>
      </c>
      <c r="P841">
        <f t="shared" si="53"/>
        <v>83.94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81</v>
      </c>
      <c r="P842">
        <f t="shared" si="53"/>
        <v>42.38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161</v>
      </c>
      <c r="P843">
        <f t="shared" si="53"/>
        <v>85.48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321</v>
      </c>
      <c r="P844">
        <f t="shared" si="53"/>
        <v>205.79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267</v>
      </c>
      <c r="P846">
        <f t="shared" si="53"/>
        <v>50.38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160</v>
      </c>
      <c r="P847">
        <f t="shared" si="53"/>
        <v>45.23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727</v>
      </c>
      <c r="P848">
        <f t="shared" si="53"/>
        <v>170.23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80000</v>
      </c>
      <c r="P849">
        <f t="shared" si="53"/>
        <v>8000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2660</v>
      </c>
      <c r="P850">
        <f t="shared" si="53"/>
        <v>498.81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199</v>
      </c>
      <c r="P851">
        <f t="shared" si="53"/>
        <v>69.06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198</v>
      </c>
      <c r="P852">
        <f t="shared" si="53"/>
        <v>59.65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396</v>
      </c>
      <c r="P853">
        <f t="shared" si="53"/>
        <v>113.11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226</v>
      </c>
      <c r="P854">
        <f t="shared" si="53"/>
        <v>127.5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2635</v>
      </c>
      <c r="P855">
        <f t="shared" si="53"/>
        <v>790.5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28</v>
      </c>
      <c r="P856">
        <f t="shared" si="53"/>
        <v>15.79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543</v>
      </c>
      <c r="P857">
        <f t="shared" si="53"/>
        <v>167.57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3149</v>
      </c>
      <c r="P858">
        <f t="shared" si="53"/>
        <v>281.18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655</v>
      </c>
      <c r="P859">
        <f t="shared" si="53"/>
        <v>327.5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653</v>
      </c>
      <c r="P860">
        <f t="shared" si="53"/>
        <v>103.14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196</v>
      </c>
      <c r="P861">
        <f t="shared" si="53"/>
        <v>79.94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56</v>
      </c>
      <c r="P862">
        <f t="shared" si="53"/>
        <v>163.19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174</v>
      </c>
      <c r="P863">
        <f t="shared" si="53"/>
        <v>3905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16</v>
      </c>
      <c r="P864">
        <f t="shared" si="53"/>
        <v>1948.75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390</v>
      </c>
      <c r="P865">
        <f t="shared" si="53"/>
        <v>1558.6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120</v>
      </c>
      <c r="P866">
        <f t="shared" si="53"/>
        <v>98.61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354</v>
      </c>
      <c r="P867">
        <f t="shared" si="53"/>
        <v>3892.5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222</v>
      </c>
      <c r="P868">
        <f t="shared" si="53"/>
        <v>705.82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155</v>
      </c>
      <c r="P869">
        <f t="shared" si="53"/>
        <v>704.55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17</v>
      </c>
      <c r="P870">
        <f t="shared" si="53"/>
        <v>7733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88</v>
      </c>
      <c r="P871">
        <f t="shared" si="53"/>
        <v>2570.4299999999998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39</v>
      </c>
      <c r="P872">
        <f t="shared" si="53"/>
        <v>1540.39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128</v>
      </c>
      <c r="P873">
        <f t="shared" si="53"/>
        <v>640.41999999999996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96</v>
      </c>
      <c r="P874">
        <f t="shared" si="53"/>
        <v>3835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219</v>
      </c>
      <c r="P875">
        <f t="shared" si="53"/>
        <v>1533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255</v>
      </c>
      <c r="P876">
        <f t="shared" si="53"/>
        <v>364.52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153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242</v>
      </c>
      <c r="P878">
        <f t="shared" si="53"/>
        <v>169.33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381</v>
      </c>
      <c r="P879">
        <f t="shared" si="53"/>
        <v>262.66000000000003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152</v>
      </c>
      <c r="P880">
        <f t="shared" si="53"/>
        <v>3797.72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361</v>
      </c>
      <c r="P881">
        <f t="shared" si="53"/>
        <v>252.53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200</v>
      </c>
      <c r="P882">
        <f t="shared" si="53"/>
        <v>944.88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201</v>
      </c>
      <c r="P883">
        <f t="shared" si="53"/>
        <v>7555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503</v>
      </c>
      <c r="P884">
        <f t="shared" si="53"/>
        <v>538.57000000000005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151</v>
      </c>
      <c r="P885">
        <f t="shared" si="53"/>
        <v>313.75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376</v>
      </c>
      <c r="P886">
        <f t="shared" si="53"/>
        <v>3763.5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753</v>
      </c>
      <c r="P887">
        <f t="shared" si="53"/>
        <v>358.34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1504</v>
      </c>
      <c r="P888">
        <f t="shared" si="53"/>
        <v>1074.29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751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750</v>
      </c>
      <c r="P890">
        <f t="shared" si="53"/>
        <v>1875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30</v>
      </c>
      <c r="P891">
        <f t="shared" si="53"/>
        <v>234.22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248</v>
      </c>
      <c r="P892">
        <f t="shared" si="53"/>
        <v>1861.29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93</v>
      </c>
      <c r="P893">
        <f t="shared" si="53"/>
        <v>825.94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124</v>
      </c>
      <c r="P894">
        <f t="shared" si="53"/>
        <v>436.18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371</v>
      </c>
      <c r="P895">
        <f t="shared" si="53"/>
        <v>1482.4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37</v>
      </c>
      <c r="P896">
        <f t="shared" si="53"/>
        <v>139.57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92</v>
      </c>
      <c r="P897">
        <f t="shared" si="53"/>
        <v>1054.72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92</v>
      </c>
      <c r="P898">
        <f t="shared" si="53"/>
        <v>102.29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245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(((J899/60/60)/24)+DATE(1970,1,1))</f>
        <v>41211.688750000001</v>
      </c>
      <c r="T899" s="16">
        <f t="shared" ref="T899:T962" si="59">(((I899/60/60)/24)+DATE(1970,1,1))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294</v>
      </c>
      <c r="P900">
        <f t="shared" si="57"/>
        <v>3670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978</v>
      </c>
      <c r="P901">
        <f t="shared" si="57"/>
        <v>917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147</v>
      </c>
      <c r="P902">
        <f t="shared" si="57"/>
        <v>3663.44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112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24</v>
      </c>
      <c r="P904">
        <f t="shared" si="57"/>
        <v>2408.67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144</v>
      </c>
      <c r="P905">
        <f t="shared" si="57"/>
        <v>1805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14</v>
      </c>
      <c r="P906">
        <f t="shared" si="57"/>
        <v>2406.33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111</v>
      </c>
      <c r="P907">
        <f t="shared" si="57"/>
        <v>1201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48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247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287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45</v>
      </c>
      <c r="P911">
        <f t="shared" si="57"/>
        <v>895.02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1298</v>
      </c>
      <c r="P912">
        <f t="shared" si="57"/>
        <v>1428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7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202</v>
      </c>
      <c r="P914">
        <f t="shared" si="57"/>
        <v>3531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24</v>
      </c>
      <c r="P915">
        <f t="shared" si="57"/>
        <v>293.89999999999998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470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108</v>
      </c>
      <c r="P917">
        <f t="shared" si="57"/>
        <v>782.22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213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140</v>
      </c>
      <c r="P919">
        <f t="shared" si="57"/>
        <v>7015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180</v>
      </c>
      <c r="P920">
        <f t="shared" si="57"/>
        <v>701.1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35</v>
      </c>
      <c r="P921">
        <f t="shared" si="57"/>
        <v>7003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127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46</v>
      </c>
      <c r="P923">
        <f t="shared" si="57"/>
        <v>348.1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26</v>
      </c>
      <c r="P924">
        <f t="shared" si="57"/>
        <v>230.83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46</v>
      </c>
      <c r="P925">
        <f t="shared" si="57"/>
        <v>1150.67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229</v>
      </c>
      <c r="P926">
        <f t="shared" si="57"/>
        <v>457.53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114</v>
      </c>
      <c r="P927">
        <f t="shared" si="57"/>
        <v>1370.6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98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34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47</v>
      </c>
      <c r="P930">
        <f t="shared" si="57"/>
        <v>241.25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1348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745</v>
      </c>
      <c r="P932">
        <f t="shared" si="57"/>
        <v>1341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335</v>
      </c>
      <c r="P933">
        <f t="shared" si="57"/>
        <v>957.14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70</v>
      </c>
      <c r="P934">
        <f t="shared" si="57"/>
        <v>223.03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334</v>
      </c>
      <c r="P935">
        <f t="shared" si="57"/>
        <v>3342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134</v>
      </c>
      <c r="P936">
        <f t="shared" si="57"/>
        <v>222.67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190</v>
      </c>
      <c r="P937">
        <f t="shared" si="57"/>
        <v>3331.5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476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190</v>
      </c>
      <c r="P939">
        <f t="shared" si="57"/>
        <v>3323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95</v>
      </c>
      <c r="P940">
        <f t="shared" si="57"/>
        <v>6645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241</v>
      </c>
      <c r="P941">
        <f t="shared" si="57"/>
        <v>3316.5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74</v>
      </c>
      <c r="P942">
        <f t="shared" si="57"/>
        <v>473.74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13</v>
      </c>
      <c r="P943">
        <f t="shared" si="57"/>
        <v>213.81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88</v>
      </c>
      <c r="P944">
        <f t="shared" si="57"/>
        <v>413.13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220</v>
      </c>
      <c r="P945">
        <f t="shared" si="57"/>
        <v>549.33000000000004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68.39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7</v>
      </c>
      <c r="P947">
        <f t="shared" si="57"/>
        <v>409.69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44</v>
      </c>
      <c r="P948">
        <f t="shared" si="57"/>
        <v>1308.2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768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163</v>
      </c>
      <c r="P950">
        <f t="shared" si="57"/>
        <v>814.38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33</v>
      </c>
      <c r="P951">
        <f t="shared" si="57"/>
        <v>930.14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130</v>
      </c>
      <c r="P952">
        <f t="shared" si="57"/>
        <v>271.08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13</v>
      </c>
      <c r="P953">
        <f t="shared" si="57"/>
        <v>53.76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13</v>
      </c>
      <c r="P954">
        <f t="shared" si="57"/>
        <v>33.159999999999997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43</v>
      </c>
      <c r="P955">
        <f t="shared" si="57"/>
        <v>1300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88.84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2</v>
      </c>
      <c r="P957">
        <f t="shared" si="57"/>
        <v>69.23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13</v>
      </c>
      <c r="P958">
        <f t="shared" si="57"/>
        <v>376.5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53</v>
      </c>
      <c r="P959">
        <f t="shared" si="57"/>
        <v>912.57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82</v>
      </c>
      <c r="P960">
        <f t="shared" si="57"/>
        <v>375.71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13</v>
      </c>
      <c r="P961">
        <f t="shared" si="57"/>
        <v>37.32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11</v>
      </c>
      <c r="P962">
        <f t="shared" si="57"/>
        <v>33.909999999999997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7</v>
      </c>
      <c r="P963">
        <f t="shared" ref="P963:P1026" si="61">IFERROR(ROUND(E963/L963,2),0)</f>
        <v>57.94</v>
      </c>
      <c r="Q963" s="13" t="s">
        <v>8317</v>
      </c>
      <c r="R963" t="s">
        <v>8319</v>
      </c>
      <c r="S963" s="16">
        <f t="shared" ref="S963:S1026" si="62">(((J963/60/60)/24)+DATE(1970,1,1))</f>
        <v>42740.693692129629</v>
      </c>
      <c r="T963" s="16">
        <f t="shared" ref="T963:T1026" si="63">(((I963/60/60)/24)+DATE(1970,1,1))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254</v>
      </c>
      <c r="P964">
        <f t="shared" si="61"/>
        <v>171.89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18</v>
      </c>
      <c r="P965">
        <f t="shared" si="61"/>
        <v>706.67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6</v>
      </c>
      <c r="P966">
        <f t="shared" si="61"/>
        <v>217.52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25</v>
      </c>
      <c r="P967">
        <f t="shared" si="61"/>
        <v>1050.29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53</v>
      </c>
      <c r="P968">
        <f t="shared" si="61"/>
        <v>210.03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32</v>
      </c>
      <c r="P969">
        <f t="shared" si="61"/>
        <v>77.78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79</v>
      </c>
      <c r="P970">
        <f t="shared" si="61"/>
        <v>1575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21</v>
      </c>
      <c r="P971">
        <f t="shared" si="61"/>
        <v>568.91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125</v>
      </c>
      <c r="P972">
        <f t="shared" si="61"/>
        <v>446.93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6</v>
      </c>
      <c r="P973">
        <f t="shared" si="61"/>
        <v>1248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31</v>
      </c>
      <c r="P974">
        <f t="shared" si="61"/>
        <v>138.56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31</v>
      </c>
      <c r="P975">
        <f t="shared" si="61"/>
        <v>777.5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12</v>
      </c>
      <c r="P976">
        <f t="shared" si="61"/>
        <v>2071.85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6</v>
      </c>
      <c r="P977">
        <f t="shared" si="61"/>
        <v>258.95999999999998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4</v>
      </c>
      <c r="P978">
        <f t="shared" si="61"/>
        <v>345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230</v>
      </c>
      <c r="P979">
        <f t="shared" si="61"/>
        <v>517.41999999999996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4</v>
      </c>
      <c r="P980">
        <f t="shared" si="61"/>
        <v>50.46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18</v>
      </c>
      <c r="P981">
        <f t="shared" si="61"/>
        <v>64.39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62</v>
      </c>
      <c r="P982">
        <f t="shared" si="61"/>
        <v>198.55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7</v>
      </c>
      <c r="P983">
        <f t="shared" si="61"/>
        <v>1536.57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35</v>
      </c>
      <c r="P984">
        <f t="shared" si="61"/>
        <v>2047.33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6</v>
      </c>
      <c r="P985">
        <f t="shared" si="61"/>
        <v>34.25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61</v>
      </c>
      <c r="P986">
        <f t="shared" si="61"/>
        <v>2040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20</v>
      </c>
      <c r="P987">
        <f t="shared" si="61"/>
        <v>266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31</v>
      </c>
      <c r="P988">
        <f t="shared" si="61"/>
        <v>265.7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12</v>
      </c>
      <c r="P989">
        <f t="shared" si="61"/>
        <v>148.97999999999999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122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61</v>
      </c>
      <c r="P991">
        <f t="shared" si="61"/>
        <v>190.63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24</v>
      </c>
      <c r="P992">
        <f t="shared" si="61"/>
        <v>3043.13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122</v>
      </c>
      <c r="P993">
        <f t="shared" si="61"/>
        <v>868.57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6</v>
      </c>
      <c r="P994">
        <f t="shared" si="61"/>
        <v>1520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9</v>
      </c>
      <c r="P995">
        <f t="shared" si="61"/>
        <v>31.01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3</v>
      </c>
      <c r="P996">
        <f t="shared" si="61"/>
        <v>551.91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61</v>
      </c>
      <c r="P997">
        <f t="shared" si="61"/>
        <v>673.44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152</v>
      </c>
      <c r="P998">
        <f t="shared" si="61"/>
        <v>1212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121</v>
      </c>
      <c r="P999">
        <f t="shared" si="61"/>
        <v>757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10</v>
      </c>
      <c r="P1000">
        <f t="shared" si="61"/>
        <v>26.43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4</v>
      </c>
      <c r="P1001">
        <f t="shared" si="61"/>
        <v>151.05000000000001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1</v>
      </c>
      <c r="P1002">
        <f t="shared" si="61"/>
        <v>1006.93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121</v>
      </c>
      <c r="P1003">
        <f t="shared" si="61"/>
        <v>1510.39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60</v>
      </c>
      <c r="P1004">
        <f t="shared" si="61"/>
        <v>274.5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30</v>
      </c>
      <c r="P1005">
        <f t="shared" si="61"/>
        <v>402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24</v>
      </c>
      <c r="P1006">
        <f t="shared" si="61"/>
        <v>63.46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3</v>
      </c>
      <c r="P1007">
        <f t="shared" si="61"/>
        <v>37.43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151</v>
      </c>
      <c r="P1008">
        <f t="shared" si="61"/>
        <v>753.13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20</v>
      </c>
      <c r="P1009">
        <f t="shared" si="61"/>
        <v>79.28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6</v>
      </c>
      <c r="P1010">
        <f t="shared" si="61"/>
        <v>6020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12</v>
      </c>
      <c r="P1011">
        <f t="shared" si="61"/>
        <v>59.59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5</v>
      </c>
      <c r="P1012">
        <f t="shared" si="61"/>
        <v>1504.75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30</v>
      </c>
      <c r="P1013">
        <f t="shared" si="61"/>
        <v>6007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120</v>
      </c>
      <c r="P1014">
        <f t="shared" si="61"/>
        <v>7.74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24</v>
      </c>
      <c r="P1015">
        <f t="shared" si="61"/>
        <v>66.67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60</v>
      </c>
      <c r="P1016">
        <f t="shared" si="61"/>
        <v>375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67</v>
      </c>
      <c r="P1017">
        <f t="shared" si="61"/>
        <v>1000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6</v>
      </c>
      <c r="P1018">
        <f t="shared" si="61"/>
        <v>157.88999999999999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</v>
      </c>
      <c r="P1019">
        <f t="shared" si="61"/>
        <v>16.899999999999999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30</v>
      </c>
      <c r="P1020">
        <f t="shared" si="61"/>
        <v>857.14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13</v>
      </c>
      <c r="P1021">
        <f t="shared" si="61"/>
        <v>14.96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383</v>
      </c>
      <c r="P1022">
        <f t="shared" si="61"/>
        <v>198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197</v>
      </c>
      <c r="P1023">
        <f t="shared" si="61"/>
        <v>12.39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296</v>
      </c>
      <c r="P1024">
        <f t="shared" si="61"/>
        <v>79.86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295</v>
      </c>
      <c r="P1025">
        <f t="shared" si="61"/>
        <v>45.09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30</v>
      </c>
      <c r="P1026">
        <f t="shared" si="61"/>
        <v>96.79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8</v>
      </c>
      <c r="P1027">
        <f t="shared" ref="P1027:P1090" si="65">IFERROR(ROUND(E1027/L1027,2),0)</f>
        <v>5.51</v>
      </c>
      <c r="Q1027" s="13" t="s">
        <v>8323</v>
      </c>
      <c r="R1027" t="s">
        <v>8328</v>
      </c>
      <c r="S1027" s="16">
        <f t="shared" ref="S1027:S1090" si="66">(((J1027/60/60)/24)+DATE(1970,1,1))</f>
        <v>42049.833761574075</v>
      </c>
      <c r="T1027" s="16">
        <f t="shared" ref="T1027:T1090" si="67">(((I1027/60/60)/24)+DATE(1970,1,1))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84</v>
      </c>
      <c r="P1028">
        <f t="shared" si="65"/>
        <v>48.16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78</v>
      </c>
      <c r="P1029">
        <f t="shared" si="65"/>
        <v>52.93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59</v>
      </c>
      <c r="P1030">
        <f t="shared" si="65"/>
        <v>22.98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59</v>
      </c>
      <c r="P1031">
        <f t="shared" si="65"/>
        <v>41.52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292</v>
      </c>
      <c r="P1032">
        <f t="shared" si="65"/>
        <v>36.76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58</v>
      </c>
      <c r="P1033">
        <f t="shared" si="65"/>
        <v>58.91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60.74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439</v>
      </c>
      <c r="P1035">
        <f t="shared" si="65"/>
        <v>215.7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116</v>
      </c>
      <c r="P1036">
        <f t="shared" si="65"/>
        <v>35.020000000000003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126</v>
      </c>
      <c r="P1037">
        <f t="shared" si="65"/>
        <v>76.319999999999993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128</v>
      </c>
      <c r="P1038">
        <f t="shared" si="65"/>
        <v>27.35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576</v>
      </c>
      <c r="P1039">
        <f t="shared" si="65"/>
        <v>274.14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383</v>
      </c>
      <c r="P1040">
        <f t="shared" si="65"/>
        <v>94.08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1143</v>
      </c>
      <c r="P1041">
        <f t="shared" si="65"/>
        <v>190.43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7</v>
      </c>
      <c r="P1042">
        <f t="shared" si="65"/>
        <v>5700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11392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874</v>
      </c>
      <c r="P1044">
        <f t="shared" si="65"/>
        <v>5680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6</v>
      </c>
      <c r="P1045">
        <f t="shared" si="65"/>
        <v>19.43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81</v>
      </c>
      <c r="P1046">
        <f t="shared" si="65"/>
        <v>2835.56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57</v>
      </c>
      <c r="P1047">
        <f t="shared" si="65"/>
        <v>708.25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189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283</v>
      </c>
      <c r="P1049">
        <f t="shared" si="65"/>
        <v>5660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38</v>
      </c>
      <c r="P1050">
        <f t="shared" si="65"/>
        <v>1413.9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47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226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1127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130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375</v>
      </c>
      <c r="P1055">
        <f t="shared" si="65"/>
        <v>5623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225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160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56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56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14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508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112</v>
      </c>
      <c r="P1062">
        <f t="shared" si="65"/>
        <v>5580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139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2799</v>
      </c>
      <c r="P1064">
        <f t="shared" si="65"/>
        <v>1392.5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556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6</v>
      </c>
      <c r="P1066">
        <f t="shared" si="65"/>
        <v>45.16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185</v>
      </c>
      <c r="P1067">
        <f t="shared" si="65"/>
        <v>1108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4</v>
      </c>
      <c r="P1068">
        <f t="shared" si="65"/>
        <v>37.4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1107</v>
      </c>
      <c r="P1069">
        <f t="shared" si="65"/>
        <v>553.5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18</v>
      </c>
      <c r="P1070">
        <f t="shared" si="65"/>
        <v>1381.5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251</v>
      </c>
      <c r="P1071">
        <f t="shared" si="65"/>
        <v>262.67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55</v>
      </c>
      <c r="P1072">
        <f t="shared" si="65"/>
        <v>2755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5509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7</v>
      </c>
      <c r="P1074">
        <f t="shared" si="65"/>
        <v>1377.25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734</v>
      </c>
      <c r="P1075">
        <f t="shared" si="65"/>
        <v>5504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10</v>
      </c>
      <c r="P1076">
        <f t="shared" si="65"/>
        <v>183.37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550</v>
      </c>
      <c r="P1077">
        <f t="shared" si="65"/>
        <v>1833.33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7</v>
      </c>
      <c r="P1078">
        <f t="shared" si="65"/>
        <v>5.64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22</v>
      </c>
      <c r="P1079">
        <f t="shared" si="65"/>
        <v>32.82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913</v>
      </c>
      <c r="P1080">
        <f t="shared" si="65"/>
        <v>1095.5999999999999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21</v>
      </c>
      <c r="P1081">
        <f t="shared" si="65"/>
        <v>303.83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27</v>
      </c>
      <c r="P1082">
        <f t="shared" si="65"/>
        <v>55.77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8</v>
      </c>
      <c r="P1083">
        <f t="shared" si="65"/>
        <v>1365.5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55</v>
      </c>
      <c r="P1084">
        <f t="shared" si="65"/>
        <v>1818.67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11</v>
      </c>
      <c r="P1085">
        <f t="shared" si="65"/>
        <v>5452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990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18</v>
      </c>
      <c r="P1087">
        <f t="shared" si="65"/>
        <v>604.11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30</v>
      </c>
      <c r="P1088">
        <f t="shared" si="65"/>
        <v>2716.5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494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12</v>
      </c>
      <c r="P1090">
        <f t="shared" si="65"/>
        <v>36.94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36</v>
      </c>
      <c r="P1091">
        <f t="shared" ref="P1091:P1154" si="69">IFERROR(ROUND(E1091/L1091,2),0)</f>
        <v>110.65</v>
      </c>
      <c r="Q1091" s="13" t="s">
        <v>8331</v>
      </c>
      <c r="R1091" t="s">
        <v>8332</v>
      </c>
      <c r="S1091" s="16">
        <f t="shared" ref="S1091:S1154" si="70">(((J1091/60/60)/24)+DATE(1970,1,1))</f>
        <v>42151.189525462964</v>
      </c>
      <c r="T1091" s="16">
        <f t="shared" ref="T1091:T1154" si="71">(((I1091/60/60)/24)+DATE(1970,1,1))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42</v>
      </c>
      <c r="P1092">
        <f t="shared" si="69"/>
        <v>5414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2705</v>
      </c>
      <c r="P1093">
        <f t="shared" si="69"/>
        <v>2705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271</v>
      </c>
      <c r="P1094">
        <f t="shared" si="69"/>
        <v>772.86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1800</v>
      </c>
      <c r="P1095">
        <f t="shared" si="69"/>
        <v>1349.75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30</v>
      </c>
      <c r="P1096">
        <f t="shared" si="69"/>
        <v>199.85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1</v>
      </c>
      <c r="P1097">
        <f t="shared" si="69"/>
        <v>57.34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45</v>
      </c>
      <c r="P1098">
        <f t="shared" si="69"/>
        <v>185.82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5</v>
      </c>
      <c r="P1099">
        <f t="shared" si="69"/>
        <v>768.65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22</v>
      </c>
      <c r="P1100">
        <f t="shared" si="69"/>
        <v>244.55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108</v>
      </c>
      <c r="P1101">
        <f t="shared" si="69"/>
        <v>5376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134</v>
      </c>
      <c r="P1102">
        <f t="shared" si="69"/>
        <v>536.6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5</v>
      </c>
      <c r="P1103">
        <f t="shared" si="69"/>
        <v>893.33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67</v>
      </c>
      <c r="P1104">
        <f t="shared" si="69"/>
        <v>223.3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36</v>
      </c>
      <c r="P1105">
        <f t="shared" si="69"/>
        <v>357.2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9</v>
      </c>
      <c r="P1106">
        <f t="shared" si="69"/>
        <v>144.72999999999999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1</v>
      </c>
      <c r="P1107">
        <f t="shared" si="69"/>
        <v>267.14999999999998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1333</v>
      </c>
      <c r="P1108">
        <f t="shared" si="69"/>
        <v>761.57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53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21</v>
      </c>
      <c r="P1110">
        <f t="shared" si="69"/>
        <v>253.71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53</v>
      </c>
      <c r="P1111">
        <f t="shared" si="69"/>
        <v>1774.34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11</v>
      </c>
      <c r="P1112">
        <f t="shared" si="69"/>
        <v>483.82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212</v>
      </c>
      <c r="P1113">
        <f t="shared" si="69"/>
        <v>5308.26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6</v>
      </c>
      <c r="P1114">
        <f t="shared" si="69"/>
        <v>16.989999999999998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530</v>
      </c>
      <c r="P1115">
        <f t="shared" si="69"/>
        <v>5297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88</v>
      </c>
      <c r="P1116">
        <f t="shared" si="69"/>
        <v>1765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13</v>
      </c>
      <c r="P1117">
        <f t="shared" si="69"/>
        <v>1322.75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1</v>
      </c>
      <c r="P1118">
        <f t="shared" si="69"/>
        <v>528.5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527</v>
      </c>
      <c r="P1119">
        <f t="shared" si="69"/>
        <v>658.88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117</v>
      </c>
      <c r="P1120">
        <f t="shared" si="69"/>
        <v>1754.33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251</v>
      </c>
      <c r="P1121">
        <f t="shared" si="69"/>
        <v>5260.92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21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2</v>
      </c>
      <c r="P1123">
        <f t="shared" si="69"/>
        <v>1051.8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164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105</v>
      </c>
      <c r="P1125">
        <f t="shared" si="69"/>
        <v>1750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6</v>
      </c>
      <c r="P1126">
        <f t="shared" si="69"/>
        <v>748.57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175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262</v>
      </c>
      <c r="P1128">
        <f t="shared" si="69"/>
        <v>2617.5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15</v>
      </c>
      <c r="P1129">
        <f t="shared" si="69"/>
        <v>227.57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523</v>
      </c>
      <c r="P1130">
        <f t="shared" si="69"/>
        <v>5233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26</v>
      </c>
      <c r="P1131">
        <f t="shared" si="69"/>
        <v>2616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105</v>
      </c>
      <c r="P1132">
        <f t="shared" si="69"/>
        <v>1742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13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52</v>
      </c>
      <c r="P1134">
        <f t="shared" si="69"/>
        <v>401.69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174</v>
      </c>
      <c r="P1135">
        <f t="shared" si="69"/>
        <v>5221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21</v>
      </c>
      <c r="P1136">
        <f t="shared" si="69"/>
        <v>5221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521</v>
      </c>
      <c r="P1137">
        <f t="shared" si="69"/>
        <v>5212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124</v>
      </c>
      <c r="P1138">
        <f t="shared" si="69"/>
        <v>867.08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21</v>
      </c>
      <c r="P1139">
        <f t="shared" si="69"/>
        <v>133.33000000000001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15</v>
      </c>
      <c r="P1140">
        <f t="shared" si="69"/>
        <v>1300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65</v>
      </c>
      <c r="P1141">
        <f t="shared" si="69"/>
        <v>5195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104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1035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129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11</v>
      </c>
      <c r="P1145">
        <f t="shared" si="69"/>
        <v>645.88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55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6</v>
      </c>
      <c r="P1147">
        <f t="shared" si="69"/>
        <v>5145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86</v>
      </c>
      <c r="P1148">
        <f t="shared" si="69"/>
        <v>427.92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20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34</v>
      </c>
      <c r="P1150">
        <f t="shared" si="69"/>
        <v>1705.33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10</v>
      </c>
      <c r="P1151">
        <f t="shared" si="69"/>
        <v>2552.5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204</v>
      </c>
      <c r="P1152">
        <f t="shared" si="69"/>
        <v>850.5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20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32</v>
      </c>
      <c r="P1154">
        <f t="shared" si="69"/>
        <v>340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64</v>
      </c>
      <c r="P1155">
        <f t="shared" ref="P1155:P1218" si="73">IFERROR(ROUND(E1155/L1155,2),0)</f>
        <v>5096</v>
      </c>
      <c r="Q1155" s="13" t="s">
        <v>8334</v>
      </c>
      <c r="R1155" t="s">
        <v>8335</v>
      </c>
      <c r="S1155" s="16">
        <f t="shared" ref="S1155:S1218" si="74">(((J1155/60/60)/24)+DATE(1970,1,1))</f>
        <v>42143.714178240742</v>
      </c>
      <c r="T1155" s="16">
        <f t="shared" ref="T1155:T1218" si="75">(((I1155/60/60)/24)+DATE(1970,1,1))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102</v>
      </c>
      <c r="P1156">
        <f t="shared" si="73"/>
        <v>1695.67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20</v>
      </c>
      <c r="P1157">
        <f t="shared" si="73"/>
        <v>635.75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78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51</v>
      </c>
      <c r="P1159">
        <f t="shared" si="73"/>
        <v>1692.67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68</v>
      </c>
      <c r="P1160">
        <f t="shared" si="73"/>
        <v>1690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75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17</v>
      </c>
      <c r="P1162">
        <f t="shared" si="73"/>
        <v>266.63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28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8</v>
      </c>
      <c r="P1164">
        <f t="shared" si="73"/>
        <v>2527.5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97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51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51</v>
      </c>
      <c r="P1167">
        <f t="shared" si="73"/>
        <v>202.04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34</v>
      </c>
      <c r="P1168">
        <f t="shared" si="73"/>
        <v>631.35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8</v>
      </c>
      <c r="P1169">
        <f t="shared" si="73"/>
        <v>315.63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28</v>
      </c>
      <c r="P1170">
        <f t="shared" si="73"/>
        <v>1682.17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50</v>
      </c>
      <c r="P1171">
        <f t="shared" si="73"/>
        <v>1681.67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20</v>
      </c>
      <c r="P1172">
        <f t="shared" si="73"/>
        <v>2520.5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20</v>
      </c>
      <c r="P1173">
        <f t="shared" si="73"/>
        <v>5040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56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4</v>
      </c>
      <c r="P1175">
        <f t="shared" si="73"/>
        <v>5025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33</v>
      </c>
      <c r="P1176">
        <f t="shared" si="73"/>
        <v>264.42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25</v>
      </c>
      <c r="P1177">
        <f t="shared" si="73"/>
        <v>557.33000000000004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3</v>
      </c>
      <c r="P1178">
        <f t="shared" si="73"/>
        <v>5012.25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84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7</v>
      </c>
      <c r="P1180">
        <f t="shared" si="73"/>
        <v>5003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8</v>
      </c>
      <c r="P1181">
        <f t="shared" si="73"/>
        <v>1000.2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10</v>
      </c>
      <c r="P1182">
        <f t="shared" si="73"/>
        <v>58.83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10</v>
      </c>
      <c r="P1183">
        <f t="shared" si="73"/>
        <v>1666.67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500</v>
      </c>
      <c r="P1184">
        <f t="shared" si="73"/>
        <v>1250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200</v>
      </c>
      <c r="P1185">
        <f t="shared" si="73"/>
        <v>1666.67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23</v>
      </c>
      <c r="P1186">
        <f t="shared" si="73"/>
        <v>13.33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40</v>
      </c>
      <c r="P1187">
        <f t="shared" si="73"/>
        <v>45.05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66</v>
      </c>
      <c r="P1188">
        <f t="shared" si="73"/>
        <v>40.26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56</v>
      </c>
      <c r="P1189">
        <f t="shared" si="73"/>
        <v>70.569999999999993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247</v>
      </c>
      <c r="P1190">
        <f t="shared" si="73"/>
        <v>58.11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55</v>
      </c>
      <c r="P1191">
        <f t="shared" si="73"/>
        <v>57.38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984</v>
      </c>
      <c r="P1192">
        <f t="shared" si="73"/>
        <v>378.46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182</v>
      </c>
      <c r="P1193">
        <f t="shared" si="73"/>
        <v>148.68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4900</v>
      </c>
      <c r="P1194">
        <f t="shared" si="73"/>
        <v>326.67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23</v>
      </c>
      <c r="P1195">
        <f t="shared" si="73"/>
        <v>17.91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39</v>
      </c>
      <c r="P1196">
        <f t="shared" si="73"/>
        <v>6.84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49</v>
      </c>
      <c r="P1197">
        <f t="shared" si="73"/>
        <v>28.56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33</v>
      </c>
      <c r="P1198">
        <f t="shared" si="73"/>
        <v>9.48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32</v>
      </c>
      <c r="P1199">
        <f t="shared" si="73"/>
        <v>15.37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138</v>
      </c>
      <c r="P1200">
        <f t="shared" si="73"/>
        <v>28.85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181</v>
      </c>
      <c r="P1201">
        <f t="shared" si="73"/>
        <v>533.78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100</v>
      </c>
      <c r="P1202">
        <f t="shared" si="73"/>
        <v>46.61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80</v>
      </c>
      <c r="P1203">
        <f t="shared" si="73"/>
        <v>43.21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</v>
      </c>
      <c r="P1204">
        <f t="shared" si="73"/>
        <v>17.690000000000001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29</v>
      </c>
      <c r="P1205">
        <f t="shared" si="73"/>
        <v>47.37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36</v>
      </c>
      <c r="P1206">
        <f t="shared" si="73"/>
        <v>83.21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36</v>
      </c>
      <c r="P1207">
        <f t="shared" si="73"/>
        <v>76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521</v>
      </c>
      <c r="P1208">
        <f t="shared" si="73"/>
        <v>146.41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28</v>
      </c>
      <c r="P1209">
        <f t="shared" si="73"/>
        <v>33.18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47</v>
      </c>
      <c r="P1210">
        <f t="shared" si="73"/>
        <v>62.31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78</v>
      </c>
      <c r="P1211">
        <f t="shared" si="73"/>
        <v>101.5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23</v>
      </c>
      <c r="P1212">
        <f t="shared" si="73"/>
        <v>45.3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466</v>
      </c>
      <c r="P1213">
        <f t="shared" si="73"/>
        <v>776.67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186</v>
      </c>
      <c r="P1214">
        <f t="shared" si="73"/>
        <v>56.1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72</v>
      </c>
      <c r="P1215">
        <f t="shared" si="73"/>
        <v>43.04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232</v>
      </c>
      <c r="P1216">
        <f t="shared" si="73"/>
        <v>185.68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93</v>
      </c>
      <c r="P1217">
        <f t="shared" si="73"/>
        <v>8.4499999999999993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33</v>
      </c>
      <c r="P1218">
        <f t="shared" si="73"/>
        <v>20.88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17</v>
      </c>
      <c r="P1219">
        <f t="shared" ref="P1219:P1282" si="77">IFERROR(ROUND(E1219/L1219,2),0)</f>
        <v>25.33</v>
      </c>
      <c r="Q1219" s="13" t="s">
        <v>8336</v>
      </c>
      <c r="R1219" t="s">
        <v>8337</v>
      </c>
      <c r="S1219" s="16">
        <f t="shared" ref="S1219:S1282" si="78">(((J1219/60/60)/24)+DATE(1970,1,1))</f>
        <v>42535.809490740736</v>
      </c>
      <c r="T1219" s="16">
        <f t="shared" ref="T1219:T1282" si="79">(((I1219/60/60)/24)+DATE(1970,1,1))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51</v>
      </c>
      <c r="P1220">
        <f t="shared" si="77"/>
        <v>51.93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28</v>
      </c>
      <c r="P1221">
        <f t="shared" si="77"/>
        <v>18.22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31</v>
      </c>
      <c r="P1222">
        <f t="shared" si="77"/>
        <v>32.799999999999997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208</v>
      </c>
      <c r="P1223">
        <f t="shared" si="77"/>
        <v>44.47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114</v>
      </c>
      <c r="P1224">
        <f t="shared" si="77"/>
        <v>33.11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23</v>
      </c>
      <c r="P1225">
        <f t="shared" si="77"/>
        <v>23.9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30</v>
      </c>
      <c r="P1226">
        <f t="shared" si="77"/>
        <v>253.61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152</v>
      </c>
      <c r="P1227">
        <f t="shared" si="77"/>
        <v>1519.71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9</v>
      </c>
      <c r="P1228">
        <f t="shared" si="77"/>
        <v>113.98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228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91</v>
      </c>
      <c r="P1230">
        <f t="shared" si="77"/>
        <v>189.42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165</v>
      </c>
      <c r="P1231">
        <f t="shared" si="77"/>
        <v>4545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1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90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90</v>
      </c>
      <c r="P1234">
        <f t="shared" si="77"/>
        <v>4522.22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452</v>
      </c>
      <c r="P1235">
        <f t="shared" si="77"/>
        <v>753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9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60</v>
      </c>
      <c r="P1237">
        <f t="shared" si="77"/>
        <v>752.74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180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18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450</v>
      </c>
      <c r="P1240">
        <f t="shared" si="77"/>
        <v>1500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180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56</v>
      </c>
      <c r="P1242">
        <f t="shared" si="77"/>
        <v>560.25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89</v>
      </c>
      <c r="P1243">
        <f t="shared" si="77"/>
        <v>131.09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488</v>
      </c>
      <c r="P1244">
        <f t="shared" si="77"/>
        <v>4450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37</v>
      </c>
      <c r="P1245">
        <f t="shared" si="77"/>
        <v>116.92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221</v>
      </c>
      <c r="P1246">
        <f t="shared" si="77"/>
        <v>98.4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220</v>
      </c>
      <c r="P1247">
        <f t="shared" si="77"/>
        <v>259.39999999999998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220</v>
      </c>
      <c r="P1248">
        <f t="shared" si="77"/>
        <v>142.24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126</v>
      </c>
      <c r="P1249">
        <f t="shared" si="77"/>
        <v>88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176</v>
      </c>
      <c r="P1250">
        <f t="shared" si="77"/>
        <v>74.510000000000005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88</v>
      </c>
      <c r="P1251">
        <f t="shared" si="77"/>
        <v>54.26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15</v>
      </c>
      <c r="P1252">
        <f t="shared" si="77"/>
        <v>8.64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73</v>
      </c>
      <c r="P1253">
        <f t="shared" si="77"/>
        <v>59.3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125</v>
      </c>
      <c r="P1254">
        <f t="shared" si="77"/>
        <v>31.01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43710</v>
      </c>
      <c r="P1255">
        <f t="shared" si="77"/>
        <v>6.15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65</v>
      </c>
      <c r="P1256">
        <f t="shared" si="77"/>
        <v>30.82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145</v>
      </c>
      <c r="P1257">
        <f t="shared" si="77"/>
        <v>39.840000000000003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14</v>
      </c>
      <c r="P1258">
        <f t="shared" si="77"/>
        <v>12.02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79</v>
      </c>
      <c r="P1259">
        <f t="shared" si="77"/>
        <v>24.66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36</v>
      </c>
      <c r="P1260">
        <f t="shared" si="77"/>
        <v>6.45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173</v>
      </c>
      <c r="P1261">
        <f t="shared" si="77"/>
        <v>44.95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131</v>
      </c>
      <c r="P1262">
        <f t="shared" si="77"/>
        <v>58.28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216</v>
      </c>
      <c r="P1263">
        <f t="shared" si="77"/>
        <v>82.88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66</v>
      </c>
      <c r="P1264">
        <f t="shared" si="77"/>
        <v>41.03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287</v>
      </c>
      <c r="P1265">
        <f t="shared" si="77"/>
        <v>105.03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662</v>
      </c>
      <c r="P1266">
        <f t="shared" si="77"/>
        <v>126.56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123</v>
      </c>
      <c r="P1267">
        <f t="shared" si="77"/>
        <v>65.09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45</v>
      </c>
      <c r="P1268">
        <f t="shared" si="77"/>
        <v>85.8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19</v>
      </c>
      <c r="P1269">
        <f t="shared" si="77"/>
        <v>26.92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36</v>
      </c>
      <c r="P1270">
        <f t="shared" si="77"/>
        <v>23.52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23</v>
      </c>
      <c r="P1271">
        <f t="shared" si="77"/>
        <v>20.75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43</v>
      </c>
      <c r="P1272">
        <f t="shared" si="77"/>
        <v>25.21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57</v>
      </c>
      <c r="P1273">
        <f t="shared" si="77"/>
        <v>137.1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85</v>
      </c>
      <c r="P1274">
        <f t="shared" si="77"/>
        <v>151.68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106</v>
      </c>
      <c r="P1275">
        <f t="shared" si="77"/>
        <v>78.569999999999993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17</v>
      </c>
      <c r="P1276">
        <f t="shared" si="77"/>
        <v>9.06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28</v>
      </c>
      <c r="P1277">
        <f t="shared" si="77"/>
        <v>10.86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141</v>
      </c>
      <c r="P1278">
        <f t="shared" si="77"/>
        <v>62.04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28</v>
      </c>
      <c r="P1279">
        <f t="shared" si="77"/>
        <v>10.210000000000001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65</v>
      </c>
      <c r="P1280">
        <f t="shared" si="77"/>
        <v>22.13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33</v>
      </c>
      <c r="P1281">
        <f t="shared" si="77"/>
        <v>22.17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28</v>
      </c>
      <c r="P1282">
        <f t="shared" si="77"/>
        <v>32.21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60</v>
      </c>
      <c r="P1283">
        <f t="shared" ref="P1283:P1346" si="81">IFERROR(ROUND(E1283/L1283,2),0)</f>
        <v>56.5</v>
      </c>
      <c r="Q1283" s="13" t="s">
        <v>8323</v>
      </c>
      <c r="R1283" t="s">
        <v>8324</v>
      </c>
      <c r="S1283" s="16">
        <f t="shared" ref="S1283:S1346" si="82">(((J1283/60/60)/24)+DATE(1970,1,1))</f>
        <v>41463.743472222224</v>
      </c>
      <c r="T1283" s="16">
        <f t="shared" ref="T1283:T1346" si="83">(((I1283/60/60)/24)+DATE(1970,1,1))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28</v>
      </c>
      <c r="P1284">
        <f t="shared" si="81"/>
        <v>15.24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418</v>
      </c>
      <c r="P1285">
        <f t="shared" si="81"/>
        <v>189.82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209</v>
      </c>
      <c r="P1286">
        <f t="shared" si="81"/>
        <v>134.71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209</v>
      </c>
      <c r="P1287">
        <f t="shared" si="81"/>
        <v>66.19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277</v>
      </c>
      <c r="P1288">
        <f t="shared" si="81"/>
        <v>207.6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1660</v>
      </c>
      <c r="P1289">
        <f t="shared" si="81"/>
        <v>166.04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104</v>
      </c>
      <c r="P1290">
        <f t="shared" si="81"/>
        <v>68.03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276</v>
      </c>
      <c r="P1291">
        <f t="shared" si="81"/>
        <v>79.709999999999994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118</v>
      </c>
      <c r="P1292">
        <f t="shared" si="81"/>
        <v>48.14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138</v>
      </c>
      <c r="P1293">
        <f t="shared" si="81"/>
        <v>98.5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243</v>
      </c>
      <c r="P1294">
        <f t="shared" si="81"/>
        <v>79.52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28</v>
      </c>
      <c r="P1295">
        <f t="shared" si="81"/>
        <v>34.42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825</v>
      </c>
      <c r="P1296">
        <f t="shared" si="81"/>
        <v>187.45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165</v>
      </c>
      <c r="P1297">
        <f t="shared" si="81"/>
        <v>64.36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483</v>
      </c>
      <c r="P1298">
        <f t="shared" si="81"/>
        <v>178.39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20</v>
      </c>
      <c r="P1299">
        <f t="shared" si="81"/>
        <v>17.190000000000001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205</v>
      </c>
      <c r="P1300">
        <f t="shared" si="81"/>
        <v>123.94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117</v>
      </c>
      <c r="P1301">
        <f t="shared" si="81"/>
        <v>127.66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136</v>
      </c>
      <c r="P1302">
        <f t="shared" si="81"/>
        <v>170.21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204</v>
      </c>
      <c r="P1303">
        <f t="shared" si="81"/>
        <v>140.72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163</v>
      </c>
      <c r="P1304">
        <f t="shared" si="81"/>
        <v>81.56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116</v>
      </c>
      <c r="P1305">
        <f t="shared" si="81"/>
        <v>37.71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10</v>
      </c>
      <c r="P1306">
        <f t="shared" si="81"/>
        <v>39.11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14</v>
      </c>
      <c r="P1307">
        <f t="shared" si="81"/>
        <v>47.28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4</v>
      </c>
      <c r="P1308">
        <f t="shared" si="81"/>
        <v>11.42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8</v>
      </c>
      <c r="P1309">
        <f t="shared" si="81"/>
        <v>90.11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41</v>
      </c>
      <c r="P1310">
        <f t="shared" si="81"/>
        <v>106.71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35</v>
      </c>
      <c r="P1311">
        <f t="shared" si="81"/>
        <v>115.77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20</v>
      </c>
      <c r="P1312">
        <f t="shared" si="81"/>
        <v>168.75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2</v>
      </c>
      <c r="P1313">
        <f t="shared" si="81"/>
        <v>40.5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88</v>
      </c>
      <c r="P1314">
        <f t="shared" si="81"/>
        <v>4045.93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10</v>
      </c>
      <c r="P1315">
        <f t="shared" si="81"/>
        <v>33.11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2</v>
      </c>
      <c r="P1316">
        <f t="shared" si="81"/>
        <v>367.27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</v>
      </c>
      <c r="P1317">
        <f t="shared" si="81"/>
        <v>16.28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5</v>
      </c>
      <c r="P1318">
        <f t="shared" si="81"/>
        <v>4035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2</v>
      </c>
      <c r="P1319">
        <f t="shared" si="81"/>
        <v>212.11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10</v>
      </c>
      <c r="P1320">
        <f t="shared" si="81"/>
        <v>29.84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69</v>
      </c>
      <c r="P1321">
        <f t="shared" si="81"/>
        <v>446.89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4</v>
      </c>
      <c r="P1322">
        <f t="shared" si="81"/>
        <v>1340.33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574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11</v>
      </c>
      <c r="P1324">
        <f t="shared" si="81"/>
        <v>1003.93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27</v>
      </c>
      <c r="P1325">
        <f t="shared" si="81"/>
        <v>91.14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8</v>
      </c>
      <c r="P1326">
        <f t="shared" si="81"/>
        <v>44.5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20</v>
      </c>
      <c r="P1327">
        <f t="shared" si="81"/>
        <v>500.5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4</v>
      </c>
      <c r="P1328">
        <f t="shared" si="81"/>
        <v>363.82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8</v>
      </c>
      <c r="P1329">
        <f t="shared" si="81"/>
        <v>97.57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5</v>
      </c>
      <c r="P1330">
        <f t="shared" si="81"/>
        <v>266.68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8</v>
      </c>
      <c r="P1331">
        <f t="shared" si="81"/>
        <v>444.44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11</v>
      </c>
      <c r="P1332">
        <f t="shared" si="81"/>
        <v>80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2</v>
      </c>
      <c r="P1333">
        <f t="shared" si="81"/>
        <v>117.65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39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159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3</v>
      </c>
      <c r="P1336">
        <f t="shared" si="81"/>
        <v>14.41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16</v>
      </c>
      <c r="P1337">
        <f t="shared" si="81"/>
        <v>248.5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4</v>
      </c>
      <c r="P1338">
        <f t="shared" si="81"/>
        <v>17.73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8</v>
      </c>
      <c r="P1339">
        <f t="shared" si="81"/>
        <v>28.25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13</v>
      </c>
      <c r="P1340">
        <f t="shared" si="81"/>
        <v>262.52999999999997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8</v>
      </c>
      <c r="P1341">
        <f t="shared" si="81"/>
        <v>106.08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233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16</v>
      </c>
      <c r="P1343">
        <f t="shared" si="81"/>
        <v>85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8</v>
      </c>
      <c r="P1344">
        <f t="shared" si="81"/>
        <v>3908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8</v>
      </c>
      <c r="P1345">
        <f t="shared" si="81"/>
        <v>12.09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260</v>
      </c>
      <c r="P1346">
        <f t="shared" si="81"/>
        <v>28.09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1301</v>
      </c>
      <c r="P1347">
        <f t="shared" ref="P1347:P1410" si="85">IFERROR(ROUND(E1347/L1347,2),0)</f>
        <v>557.5</v>
      </c>
      <c r="Q1347" s="13" t="s">
        <v>8320</v>
      </c>
      <c r="R1347" t="s">
        <v>8321</v>
      </c>
      <c r="S1347" s="16">
        <f t="shared" ref="S1347:S1410" si="86">(((J1347/60/60)/24)+DATE(1970,1,1))</f>
        <v>41799.814340277779</v>
      </c>
      <c r="T1347" s="16">
        <f t="shared" ref="T1347:T1410" si="87">(((I1347/60/60)/24)+DATE(1970,1,1))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80</v>
      </c>
      <c r="P1348">
        <f t="shared" si="85"/>
        <v>26.17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155</v>
      </c>
      <c r="P1349">
        <f t="shared" si="85"/>
        <v>125.16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66</v>
      </c>
      <c r="P1350">
        <f t="shared" si="85"/>
        <v>149.12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77</v>
      </c>
      <c r="P1351">
        <f t="shared" si="85"/>
        <v>22.47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77</v>
      </c>
      <c r="P1352">
        <f t="shared" si="85"/>
        <v>49.38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19</v>
      </c>
      <c r="P1353">
        <f t="shared" si="85"/>
        <v>31.85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38</v>
      </c>
      <c r="P1354">
        <f t="shared" si="85"/>
        <v>16.760000000000002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380</v>
      </c>
      <c r="P1355">
        <f t="shared" si="85"/>
        <v>90.48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317</v>
      </c>
      <c r="P1356">
        <f t="shared" si="85"/>
        <v>59.34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152</v>
      </c>
      <c r="P1357">
        <f t="shared" si="85"/>
        <v>31.33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111</v>
      </c>
      <c r="P1358">
        <f t="shared" si="85"/>
        <v>43.51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189</v>
      </c>
      <c r="P1359">
        <f t="shared" si="85"/>
        <v>58.17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126</v>
      </c>
      <c r="P1360">
        <f t="shared" si="85"/>
        <v>77.05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572</v>
      </c>
      <c r="P1361">
        <f t="shared" si="85"/>
        <v>198.58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251</v>
      </c>
      <c r="P1362">
        <f t="shared" si="85"/>
        <v>46.42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63</v>
      </c>
      <c r="P1363">
        <f t="shared" si="85"/>
        <v>14.21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375</v>
      </c>
      <c r="P1364">
        <f t="shared" si="85"/>
        <v>150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1873</v>
      </c>
      <c r="P1365">
        <f t="shared" si="85"/>
        <v>749.2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9</v>
      </c>
      <c r="P1366">
        <f t="shared" si="85"/>
        <v>25.95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50</v>
      </c>
      <c r="P1367">
        <f t="shared" si="85"/>
        <v>40.6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50</v>
      </c>
      <c r="P1368">
        <f t="shared" si="85"/>
        <v>25.39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75</v>
      </c>
      <c r="P1369">
        <f t="shared" si="85"/>
        <v>41.44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74</v>
      </c>
      <c r="P1370">
        <f t="shared" si="85"/>
        <v>42.64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11</v>
      </c>
      <c r="P1371">
        <f t="shared" si="85"/>
        <v>9.11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247</v>
      </c>
      <c r="P1372">
        <f t="shared" si="85"/>
        <v>185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53</v>
      </c>
      <c r="P1373">
        <f t="shared" si="85"/>
        <v>52.64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737</v>
      </c>
      <c r="P1374">
        <f t="shared" si="85"/>
        <v>230.25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37</v>
      </c>
      <c r="P1375">
        <f t="shared" si="85"/>
        <v>70.650000000000006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245</v>
      </c>
      <c r="P1376">
        <f t="shared" si="85"/>
        <v>55.61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92</v>
      </c>
      <c r="P1377">
        <f t="shared" si="85"/>
        <v>33.58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99</v>
      </c>
      <c r="P1378">
        <f t="shared" si="85"/>
        <v>21.78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281</v>
      </c>
      <c r="P1379">
        <f t="shared" si="85"/>
        <v>117.9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182</v>
      </c>
      <c r="P1380">
        <f t="shared" si="85"/>
        <v>27.38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36</v>
      </c>
      <c r="P1381">
        <f t="shared" si="85"/>
        <v>24.09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14544</v>
      </c>
      <c r="P1382">
        <f t="shared" si="85"/>
        <v>727.2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72</v>
      </c>
      <c r="P1383">
        <f t="shared" si="85"/>
        <v>49.32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45</v>
      </c>
      <c r="P1384">
        <f t="shared" si="85"/>
        <v>24.32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164</v>
      </c>
      <c r="P1385">
        <f t="shared" si="85"/>
        <v>38.69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103</v>
      </c>
      <c r="P1386">
        <f t="shared" si="85"/>
        <v>56.98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45</v>
      </c>
      <c r="P1387">
        <f t="shared" si="85"/>
        <v>26.68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893</v>
      </c>
      <c r="P1388">
        <f t="shared" si="85"/>
        <v>255.15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89</v>
      </c>
      <c r="P1389">
        <f t="shared" si="85"/>
        <v>45.67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71</v>
      </c>
      <c r="P1390">
        <f t="shared" si="85"/>
        <v>31.74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710</v>
      </c>
      <c r="P1391">
        <f t="shared" si="85"/>
        <v>104.41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127</v>
      </c>
      <c r="P1392">
        <f t="shared" si="85"/>
        <v>186.84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708</v>
      </c>
      <c r="P1393">
        <f t="shared" si="85"/>
        <v>272.31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141</v>
      </c>
      <c r="P1394">
        <f t="shared" si="85"/>
        <v>33.99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35</v>
      </c>
      <c r="P1395">
        <f t="shared" si="85"/>
        <v>67.900000000000006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471</v>
      </c>
      <c r="P1396">
        <f t="shared" si="85"/>
        <v>207.65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101</v>
      </c>
      <c r="P1397">
        <f t="shared" si="85"/>
        <v>43.05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59</v>
      </c>
      <c r="P1398">
        <f t="shared" si="85"/>
        <v>48.3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35</v>
      </c>
      <c r="P1399">
        <f t="shared" si="85"/>
        <v>22.24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80</v>
      </c>
      <c r="P1400">
        <f t="shared" si="85"/>
        <v>54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39</v>
      </c>
      <c r="P1401">
        <f t="shared" si="85"/>
        <v>19.07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1002</v>
      </c>
      <c r="P1402">
        <f t="shared" si="85"/>
        <v>103.12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140</v>
      </c>
      <c r="P1403">
        <f t="shared" si="85"/>
        <v>14.59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140</v>
      </c>
      <c r="P1404">
        <f t="shared" si="85"/>
        <v>30.97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88</v>
      </c>
      <c r="P1405">
        <f t="shared" si="85"/>
        <v>53.03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24</v>
      </c>
      <c r="P1406">
        <f t="shared" si="85"/>
        <v>700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14</v>
      </c>
      <c r="P1407">
        <f t="shared" si="85"/>
        <v>205.82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29</v>
      </c>
      <c r="P1408">
        <f t="shared" si="85"/>
        <v>1162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116</v>
      </c>
      <c r="P1409">
        <f t="shared" si="85"/>
        <v>1742.5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347</v>
      </c>
      <c r="P1410">
        <f t="shared" si="85"/>
        <v>578.33000000000004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87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(((J1411/60/60)/24)+DATE(1970,1,1))</f>
        <v>41945.133506944447</v>
      </c>
      <c r="T1411" s="16">
        <f t="shared" ref="T1411:T1474" si="91">(((I1411/60/60)/24)+DATE(1970,1,1))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58</v>
      </c>
      <c r="P1412">
        <f t="shared" si="89"/>
        <v>3466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116</v>
      </c>
      <c r="P1413">
        <f t="shared" si="89"/>
        <v>1155.1099999999999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50</v>
      </c>
      <c r="P1414">
        <f t="shared" si="89"/>
        <v>266.54000000000002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173</v>
      </c>
      <c r="P1415">
        <f t="shared" si="89"/>
        <v>3460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691</v>
      </c>
      <c r="P1416">
        <f t="shared" si="89"/>
        <v>3453.69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78</v>
      </c>
      <c r="P1417">
        <f t="shared" si="89"/>
        <v>383.22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7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76</v>
      </c>
      <c r="P1419">
        <f t="shared" si="89"/>
        <v>1720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114</v>
      </c>
      <c r="P1420">
        <f t="shared" si="89"/>
        <v>3432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54</v>
      </c>
      <c r="P1421">
        <f t="shared" si="89"/>
        <v>341.9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3106</v>
      </c>
      <c r="P1422">
        <f t="shared" si="89"/>
        <v>1139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2</v>
      </c>
      <c r="P1423">
        <f t="shared" si="89"/>
        <v>1707.5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14</v>
      </c>
      <c r="P1424">
        <f t="shared" si="89"/>
        <v>1705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11</v>
      </c>
      <c r="P1425">
        <f t="shared" si="89"/>
        <v>3407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45</v>
      </c>
      <c r="P1426">
        <f t="shared" si="89"/>
        <v>243.36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26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340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68</v>
      </c>
      <c r="P1429">
        <f t="shared" si="89"/>
        <v>850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340</v>
      </c>
      <c r="P1430">
        <f t="shared" si="89"/>
        <v>1132.7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34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68</v>
      </c>
      <c r="P1432">
        <f t="shared" si="89"/>
        <v>679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20</v>
      </c>
      <c r="P1433">
        <f t="shared" si="89"/>
        <v>72.17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8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28</v>
      </c>
      <c r="P1435">
        <f t="shared" si="89"/>
        <v>338.5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4</v>
      </c>
      <c r="P1436">
        <f t="shared" si="89"/>
        <v>307.73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23</v>
      </c>
      <c r="P1437">
        <f t="shared" si="89"/>
        <v>1691.5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34</v>
      </c>
      <c r="P1438">
        <f t="shared" si="89"/>
        <v>1690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112</v>
      </c>
      <c r="P1439">
        <f t="shared" si="89"/>
        <v>153.28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17</v>
      </c>
      <c r="P1440">
        <f t="shared" si="89"/>
        <v>421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124</v>
      </c>
      <c r="P1441">
        <f t="shared" si="89"/>
        <v>561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26</v>
      </c>
      <c r="P1442">
        <f t="shared" si="89"/>
        <v>3363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2</v>
      </c>
      <c r="P1443">
        <f t="shared" si="89"/>
        <v>1120.24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224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26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68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3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371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1</v>
      </c>
      <c r="P1449">
        <f t="shared" si="89"/>
        <v>1110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2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37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3</v>
      </c>
      <c r="P1452">
        <f t="shared" si="89"/>
        <v>3319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18</v>
      </c>
      <c r="P1453">
        <f t="shared" si="89"/>
        <v>1659.5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24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13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189</v>
      </c>
      <c r="P1456">
        <f t="shared" si="89"/>
        <v>3315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22</v>
      </c>
      <c r="P1457">
        <f t="shared" si="89"/>
        <v>473.57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66</v>
      </c>
      <c r="P1458">
        <f t="shared" si="89"/>
        <v>1102.33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55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66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9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22</v>
      </c>
      <c r="P1463">
        <f t="shared" si="89"/>
        <v>9.6300000000000008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82</v>
      </c>
      <c r="P1464">
        <f t="shared" si="89"/>
        <v>21.83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546</v>
      </c>
      <c r="P1465">
        <f t="shared" si="89"/>
        <v>131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65</v>
      </c>
      <c r="P1466">
        <f t="shared" si="89"/>
        <v>13.99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11</v>
      </c>
      <c r="P1467">
        <f t="shared" si="89"/>
        <v>1.26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20</v>
      </c>
      <c r="P1468">
        <f t="shared" si="89"/>
        <v>13.19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8</v>
      </c>
      <c r="P1469">
        <f t="shared" si="89"/>
        <v>5.43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34</v>
      </c>
      <c r="P1470">
        <f t="shared" si="89"/>
        <v>11.12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7</v>
      </c>
      <c r="P1471">
        <f t="shared" si="89"/>
        <v>10.14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217</v>
      </c>
      <c r="P1472">
        <f t="shared" si="89"/>
        <v>40.19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</v>
      </c>
      <c r="P1473">
        <f t="shared" si="89"/>
        <v>9.48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</v>
      </c>
      <c r="P1474">
        <f t="shared" si="89"/>
        <v>9.6300000000000008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215</v>
      </c>
      <c r="P1475">
        <f t="shared" ref="P1475:P1538" si="93">IFERROR(ROUND(E1475/L1475,2),0)</f>
        <v>68.739999999999995</v>
      </c>
      <c r="Q1475" s="13" t="s">
        <v>8320</v>
      </c>
      <c r="R1475" t="s">
        <v>8340</v>
      </c>
      <c r="S1475" s="16">
        <f t="shared" ref="S1475:S1538" si="94">(((J1475/60/60)/24)+DATE(1970,1,1))</f>
        <v>40939.979618055557</v>
      </c>
      <c r="T1475" s="16">
        <f t="shared" ref="T1475:T1538" si="95">(((I1475/60/60)/24)+DATE(1970,1,1))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108</v>
      </c>
      <c r="P1476">
        <f t="shared" si="93"/>
        <v>42.45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22</v>
      </c>
      <c r="P1477">
        <f t="shared" si="93"/>
        <v>7.32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54</v>
      </c>
      <c r="P1478">
        <f t="shared" si="93"/>
        <v>3.52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</v>
      </c>
      <c r="P1479">
        <f t="shared" si="93"/>
        <v>8.73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6</v>
      </c>
      <c r="P1480">
        <f t="shared" si="93"/>
        <v>0.16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201</v>
      </c>
      <c r="P1481">
        <f t="shared" si="93"/>
        <v>45.37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6</v>
      </c>
      <c r="P1482">
        <f t="shared" si="93"/>
        <v>5.0599999999999996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64</v>
      </c>
      <c r="P1483">
        <f t="shared" si="93"/>
        <v>535.16999999999996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64</v>
      </c>
      <c r="P1484">
        <f t="shared" si="93"/>
        <v>3210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46</v>
      </c>
      <c r="P1485">
        <f t="shared" si="93"/>
        <v>1602.5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160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48</v>
      </c>
      <c r="P1487">
        <f t="shared" si="93"/>
        <v>1066.67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16</v>
      </c>
      <c r="P1488">
        <f t="shared" si="93"/>
        <v>1066.67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32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21</v>
      </c>
      <c r="P1490">
        <f t="shared" si="93"/>
        <v>531.66999999999996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64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110</v>
      </c>
      <c r="P1492">
        <f t="shared" si="93"/>
        <v>167.63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265</v>
      </c>
      <c r="P1493">
        <f t="shared" si="93"/>
        <v>3178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79</v>
      </c>
      <c r="P1494">
        <f t="shared" si="93"/>
        <v>1587.5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132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63</v>
      </c>
      <c r="P1496">
        <f t="shared" si="93"/>
        <v>288.27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159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211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21</v>
      </c>
      <c r="P1499">
        <f t="shared" si="93"/>
        <v>3158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105</v>
      </c>
      <c r="P1500">
        <f t="shared" si="93"/>
        <v>1051.67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158</v>
      </c>
      <c r="P1501">
        <f t="shared" si="93"/>
        <v>3150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112</v>
      </c>
      <c r="P1502">
        <f t="shared" si="93"/>
        <v>209.87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6</v>
      </c>
      <c r="P1503">
        <f t="shared" si="93"/>
        <v>3.55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14</v>
      </c>
      <c r="P1504">
        <f t="shared" si="93"/>
        <v>9.5299999999999994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84</v>
      </c>
      <c r="P1505">
        <f t="shared" si="93"/>
        <v>44.13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48</v>
      </c>
      <c r="P1506">
        <f t="shared" si="93"/>
        <v>11.65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20</v>
      </c>
      <c r="P1507">
        <f t="shared" si="93"/>
        <v>9.06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208</v>
      </c>
      <c r="P1508">
        <f t="shared" si="93"/>
        <v>72.599999999999994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260</v>
      </c>
      <c r="P1509">
        <f t="shared" si="93"/>
        <v>94.55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17</v>
      </c>
      <c r="P1510">
        <f t="shared" si="93"/>
        <v>14.79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18</v>
      </c>
      <c r="P1511">
        <f t="shared" si="93"/>
        <v>15.84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19</v>
      </c>
      <c r="P1512">
        <f t="shared" si="93"/>
        <v>7.67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22</v>
      </c>
      <c r="P1513">
        <f t="shared" si="93"/>
        <v>15.05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89</v>
      </c>
      <c r="P1514">
        <f t="shared" si="93"/>
        <v>9.25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39</v>
      </c>
      <c r="P1515">
        <f t="shared" si="93"/>
        <v>14.42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12</v>
      </c>
      <c r="P1516">
        <f t="shared" si="93"/>
        <v>17.61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</v>
      </c>
      <c r="P1517">
        <f t="shared" si="93"/>
        <v>5.58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18</v>
      </c>
      <c r="P1518">
        <f t="shared" si="93"/>
        <v>26.59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21</v>
      </c>
      <c r="P1519">
        <f t="shared" si="93"/>
        <v>5.01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21</v>
      </c>
      <c r="P1520">
        <f t="shared" si="93"/>
        <v>13.05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34</v>
      </c>
      <c r="P1521">
        <f t="shared" si="93"/>
        <v>21.24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17</v>
      </c>
      <c r="P1522">
        <f t="shared" si="93"/>
        <v>18.37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8</v>
      </c>
      <c r="P1523">
        <f t="shared" si="93"/>
        <v>13.03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7</v>
      </c>
      <c r="P1524">
        <f t="shared" si="93"/>
        <v>6.77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17</v>
      </c>
      <c r="P1525">
        <f t="shared" si="93"/>
        <v>12.7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102</v>
      </c>
      <c r="P1526">
        <f t="shared" si="93"/>
        <v>109.29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118</v>
      </c>
      <c r="P1527">
        <f t="shared" si="93"/>
        <v>21.84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13</v>
      </c>
      <c r="P1528">
        <f t="shared" si="93"/>
        <v>10.91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87</v>
      </c>
      <c r="P1529">
        <f t="shared" si="93"/>
        <v>43.64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102</v>
      </c>
      <c r="P1530">
        <f t="shared" si="93"/>
        <v>19.05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16</v>
      </c>
      <c r="P1531">
        <f t="shared" si="93"/>
        <v>21.6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9</v>
      </c>
      <c r="P1532">
        <f t="shared" si="93"/>
        <v>3.48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130</v>
      </c>
      <c r="P1533">
        <f t="shared" si="93"/>
        <v>41.71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61</v>
      </c>
      <c r="P1534">
        <f t="shared" si="93"/>
        <v>10.36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7</v>
      </c>
      <c r="P1535">
        <f t="shared" si="93"/>
        <v>4.0999999999999996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40</v>
      </c>
      <c r="P1536">
        <f t="shared" si="93"/>
        <v>8.23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76</v>
      </c>
      <c r="P1537">
        <f t="shared" si="93"/>
        <v>27.59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</v>
      </c>
      <c r="P1538">
        <f t="shared" si="93"/>
        <v>6.67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25</v>
      </c>
      <c r="P1539">
        <f t="shared" ref="P1539:P1602" si="97">IFERROR(ROUND(E1539/L1539,2),0)</f>
        <v>13.55</v>
      </c>
      <c r="Q1539" s="13" t="s">
        <v>8336</v>
      </c>
      <c r="R1539" t="s">
        <v>8337</v>
      </c>
      <c r="S1539" s="16">
        <f t="shared" ref="S1539:S1602" si="98">(((J1539/60/60)/24)+DATE(1970,1,1))</f>
        <v>42552.315127314811</v>
      </c>
      <c r="T1539" s="16">
        <f t="shared" ref="T1539:T1602" si="99">(((I1539/60/60)/24)+DATE(1970,1,1))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43</v>
      </c>
      <c r="P1540">
        <f t="shared" si="97"/>
        <v>65.959999999999994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15</v>
      </c>
      <c r="P1541">
        <f t="shared" si="97"/>
        <v>10.67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20</v>
      </c>
      <c r="P1542">
        <f t="shared" si="97"/>
        <v>30.92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17</v>
      </c>
      <c r="P1543">
        <f t="shared" si="97"/>
        <v>1515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605</v>
      </c>
      <c r="P1544">
        <f t="shared" si="97"/>
        <v>3025.66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134</v>
      </c>
      <c r="P1545">
        <f t="shared" si="97"/>
        <v>3022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302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101</v>
      </c>
      <c r="P1547">
        <f t="shared" si="97"/>
        <v>3017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302</v>
      </c>
      <c r="P1548">
        <f t="shared" si="97"/>
        <v>274.16000000000003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15075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431</v>
      </c>
      <c r="P1550">
        <f t="shared" si="97"/>
        <v>3015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603</v>
      </c>
      <c r="P1551">
        <f t="shared" si="97"/>
        <v>502.33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402</v>
      </c>
      <c r="P1552">
        <f t="shared" si="97"/>
        <v>430.29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86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70</v>
      </c>
      <c r="P1554">
        <f t="shared" si="97"/>
        <v>187.81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50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15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400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200</v>
      </c>
      <c r="P1558">
        <f t="shared" si="97"/>
        <v>250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120</v>
      </c>
      <c r="P1559">
        <f t="shared" si="97"/>
        <v>3000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400</v>
      </c>
      <c r="P1560">
        <f t="shared" si="97"/>
        <v>1000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20</v>
      </c>
      <c r="P1561">
        <f t="shared" si="97"/>
        <v>3000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120</v>
      </c>
      <c r="P1562">
        <f t="shared" si="97"/>
        <v>750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30</v>
      </c>
      <c r="P1563">
        <f t="shared" si="97"/>
        <v>3000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75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50</v>
      </c>
      <c r="P1565">
        <f t="shared" si="97"/>
        <v>1500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30</v>
      </c>
      <c r="P1566">
        <f t="shared" si="97"/>
        <v>3000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75</v>
      </c>
      <c r="P1567">
        <f t="shared" si="97"/>
        <v>2994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10</v>
      </c>
      <c r="P1568">
        <f t="shared" si="97"/>
        <v>50.73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35</v>
      </c>
      <c r="P1569">
        <f t="shared" si="97"/>
        <v>230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12</v>
      </c>
      <c r="P1570">
        <f t="shared" si="97"/>
        <v>135.05000000000001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10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49</v>
      </c>
      <c r="P1572">
        <f t="shared" si="97"/>
        <v>56.92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24</v>
      </c>
      <c r="P1573">
        <f t="shared" si="97"/>
        <v>738.5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118</v>
      </c>
      <c r="P1574">
        <f t="shared" si="97"/>
        <v>982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33</v>
      </c>
      <c r="P1575">
        <f t="shared" si="97"/>
        <v>981.67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29</v>
      </c>
      <c r="P1576">
        <f t="shared" si="97"/>
        <v>489.17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29</v>
      </c>
      <c r="P1577">
        <f t="shared" si="97"/>
        <v>83.77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59</v>
      </c>
      <c r="P1578">
        <f t="shared" si="97"/>
        <v>293.07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29</v>
      </c>
      <c r="P1579">
        <f t="shared" si="97"/>
        <v>1465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154</v>
      </c>
      <c r="P1580">
        <f t="shared" si="97"/>
        <v>732.25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88</v>
      </c>
      <c r="P1581">
        <f t="shared" si="97"/>
        <v>1462.5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167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291</v>
      </c>
      <c r="P1583">
        <f t="shared" si="97"/>
        <v>2908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289</v>
      </c>
      <c r="P1584">
        <f t="shared" si="97"/>
        <v>963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14</v>
      </c>
      <c r="P1585">
        <f t="shared" si="97"/>
        <v>2885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240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144</v>
      </c>
      <c r="P1587">
        <f t="shared" si="97"/>
        <v>239.92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192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38</v>
      </c>
      <c r="P1589">
        <f t="shared" si="97"/>
        <v>2871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556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239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5</v>
      </c>
      <c r="P1592">
        <f t="shared" si="97"/>
        <v>1432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20</v>
      </c>
      <c r="P1593">
        <f t="shared" si="97"/>
        <v>31.05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11424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13</v>
      </c>
      <c r="P1595">
        <f t="shared" si="97"/>
        <v>947.33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284</v>
      </c>
      <c r="P1596">
        <f t="shared" si="97"/>
        <v>284.2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3</v>
      </c>
      <c r="P1597">
        <f t="shared" si="97"/>
        <v>405.86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87</v>
      </c>
      <c r="P1598">
        <f t="shared" si="97"/>
        <v>945.33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19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354</v>
      </c>
      <c r="P1600">
        <f t="shared" si="97"/>
        <v>2833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566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57</v>
      </c>
      <c r="P1602">
        <f t="shared" si="97"/>
        <v>314.05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113</v>
      </c>
      <c r="P1603">
        <f t="shared" ref="P1603:P1666" si="101">IFERROR(ROUND(E1603/L1603,2),0)</f>
        <v>50.41</v>
      </c>
      <c r="Q1603" s="13" t="s">
        <v>8323</v>
      </c>
      <c r="R1603" t="s">
        <v>8324</v>
      </c>
      <c r="S1603" s="16">
        <f t="shared" ref="S1603:S1666" si="102">(((J1603/60/60)/24)+DATE(1970,1,1))</f>
        <v>40638.092974537038</v>
      </c>
      <c r="T1603" s="16">
        <f t="shared" ref="T1603:T1666" si="103">(((I1603/60/60)/24)+DATE(1970,1,1))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187</v>
      </c>
      <c r="P1604">
        <f t="shared" si="101"/>
        <v>87.63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140</v>
      </c>
      <c r="P1605">
        <f t="shared" si="101"/>
        <v>93.47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100</v>
      </c>
      <c r="P1606">
        <f t="shared" si="101"/>
        <v>40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47</v>
      </c>
      <c r="P1607">
        <f t="shared" si="101"/>
        <v>63.64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35</v>
      </c>
      <c r="P1608">
        <f t="shared" si="101"/>
        <v>30.38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28</v>
      </c>
      <c r="P1609">
        <f t="shared" si="101"/>
        <v>13.6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230</v>
      </c>
      <c r="P1610">
        <f t="shared" si="101"/>
        <v>119.78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183</v>
      </c>
      <c r="P1611">
        <f t="shared" si="101"/>
        <v>687.75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138</v>
      </c>
      <c r="P1612">
        <f t="shared" si="101"/>
        <v>24.55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343</v>
      </c>
      <c r="P1613">
        <f t="shared" si="101"/>
        <v>101.7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549</v>
      </c>
      <c r="P1614">
        <f t="shared" si="101"/>
        <v>249.64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274</v>
      </c>
      <c r="P1615">
        <f t="shared" si="101"/>
        <v>105.19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55</v>
      </c>
      <c r="P1616">
        <f t="shared" si="101"/>
        <v>35.51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34</v>
      </c>
      <c r="P1617">
        <f t="shared" si="101"/>
        <v>20.07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27</v>
      </c>
      <c r="P1618">
        <f t="shared" si="101"/>
        <v>17.36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39</v>
      </c>
      <c r="P1619">
        <f t="shared" si="101"/>
        <v>17.25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182</v>
      </c>
      <c r="P1620">
        <f t="shared" si="101"/>
        <v>100.93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181</v>
      </c>
      <c r="P1621">
        <f t="shared" si="101"/>
        <v>118.09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271</v>
      </c>
      <c r="P1622">
        <f t="shared" si="101"/>
        <v>159.59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54</v>
      </c>
      <c r="P1623">
        <f t="shared" si="101"/>
        <v>73.239999999999995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39</v>
      </c>
      <c r="P1624">
        <f t="shared" si="101"/>
        <v>41.63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361</v>
      </c>
      <c r="P1625">
        <f t="shared" si="101"/>
        <v>150.28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270</v>
      </c>
      <c r="P1626">
        <f t="shared" si="101"/>
        <v>108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36</v>
      </c>
      <c r="P1627">
        <f t="shared" si="101"/>
        <v>25.96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34</v>
      </c>
      <c r="P1628">
        <f t="shared" si="101"/>
        <v>25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135</v>
      </c>
      <c r="P1629">
        <f t="shared" si="101"/>
        <v>70.87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67</v>
      </c>
      <c r="P1630">
        <f t="shared" si="101"/>
        <v>30.57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45</v>
      </c>
      <c r="P1631">
        <f t="shared" si="101"/>
        <v>32.79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67</v>
      </c>
      <c r="P1632">
        <f t="shared" si="101"/>
        <v>21.28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27</v>
      </c>
      <c r="P1633">
        <f t="shared" si="101"/>
        <v>20.16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67</v>
      </c>
      <c r="P1634">
        <f t="shared" si="101"/>
        <v>56.81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27</v>
      </c>
      <c r="P1635">
        <f t="shared" si="101"/>
        <v>46.03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133</v>
      </c>
      <c r="P1636">
        <f t="shared" si="101"/>
        <v>83.41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133</v>
      </c>
      <c r="P1637">
        <f t="shared" si="101"/>
        <v>71.97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59</v>
      </c>
      <c r="P1638">
        <f t="shared" si="101"/>
        <v>30.47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530</v>
      </c>
      <c r="P1639">
        <f t="shared" si="101"/>
        <v>176.67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265</v>
      </c>
      <c r="P1640">
        <f t="shared" si="101"/>
        <v>98.02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146</v>
      </c>
      <c r="P1641">
        <f t="shared" si="101"/>
        <v>138.74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659</v>
      </c>
      <c r="P1642">
        <f t="shared" si="101"/>
        <v>155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105</v>
      </c>
      <c r="P1643">
        <f t="shared" si="101"/>
        <v>101.15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219</v>
      </c>
      <c r="P1644">
        <f t="shared" si="101"/>
        <v>93.93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53</v>
      </c>
      <c r="P1645">
        <f t="shared" si="101"/>
        <v>71.08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26</v>
      </c>
      <c r="P1646">
        <f t="shared" si="101"/>
        <v>20.47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52</v>
      </c>
      <c r="P1647">
        <f t="shared" si="101"/>
        <v>261.8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131</v>
      </c>
      <c r="P1648">
        <f t="shared" si="101"/>
        <v>31.52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52</v>
      </c>
      <c r="P1649">
        <f t="shared" si="101"/>
        <v>56.85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113</v>
      </c>
      <c r="P1650">
        <f t="shared" si="101"/>
        <v>28.99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69</v>
      </c>
      <c r="P1651">
        <f t="shared" si="101"/>
        <v>32.200000000000003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130</v>
      </c>
      <c r="P1652">
        <f t="shared" si="101"/>
        <v>81.5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130</v>
      </c>
      <c r="P1653">
        <f t="shared" si="101"/>
        <v>130.35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58</v>
      </c>
      <c r="P1654">
        <f t="shared" si="101"/>
        <v>37.229999999999997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52</v>
      </c>
      <c r="P1655">
        <f t="shared" si="101"/>
        <v>15.51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236</v>
      </c>
      <c r="P1656">
        <f t="shared" si="101"/>
        <v>76.47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173</v>
      </c>
      <c r="P1657">
        <f t="shared" si="101"/>
        <v>54.17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35</v>
      </c>
      <c r="P1658">
        <f t="shared" si="101"/>
        <v>54.17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</v>
      </c>
      <c r="P1659">
        <f t="shared" si="101"/>
        <v>11.76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43</v>
      </c>
      <c r="P1660">
        <f t="shared" si="101"/>
        <v>24.26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519</v>
      </c>
      <c r="P1661">
        <f t="shared" si="101"/>
        <v>57.64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3231</v>
      </c>
      <c r="P1662">
        <f t="shared" si="101"/>
        <v>71.81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33</v>
      </c>
      <c r="P1663">
        <f t="shared" si="101"/>
        <v>25.59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32</v>
      </c>
      <c r="P1664">
        <f t="shared" si="101"/>
        <v>41.61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258</v>
      </c>
      <c r="P1665">
        <f t="shared" si="101"/>
        <v>80.5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103</v>
      </c>
      <c r="P1666">
        <f t="shared" si="101"/>
        <v>28.93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73</v>
      </c>
      <c r="P1667">
        <f t="shared" ref="P1667:P1730" si="105">IFERROR(ROUND(E1667/L1667,2),0)</f>
        <v>27.62</v>
      </c>
      <c r="Q1667" s="13" t="s">
        <v>8323</v>
      </c>
      <c r="R1667" t="s">
        <v>8344</v>
      </c>
      <c r="S1667" s="16">
        <f t="shared" ref="S1667:S1730" si="106">(((J1667/60/60)/24)+DATE(1970,1,1))</f>
        <v>40564.649456018517</v>
      </c>
      <c r="T1667" s="16">
        <f t="shared" ref="T1667:T1730" si="107">(((I1667/60/60)/24)+DATE(1970,1,1))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103</v>
      </c>
      <c r="P1668">
        <f t="shared" si="105"/>
        <v>26.21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75</v>
      </c>
      <c r="P1669">
        <f t="shared" si="105"/>
        <v>31.28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32</v>
      </c>
      <c r="P1670">
        <f t="shared" si="105"/>
        <v>22.11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128</v>
      </c>
      <c r="P1671">
        <f t="shared" si="105"/>
        <v>49.33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256</v>
      </c>
      <c r="P1672">
        <f t="shared" si="105"/>
        <v>111.3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128</v>
      </c>
      <c r="P1673">
        <f t="shared" si="105"/>
        <v>33.25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151</v>
      </c>
      <c r="P1674">
        <f t="shared" si="105"/>
        <v>52.24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122</v>
      </c>
      <c r="P1675">
        <f t="shared" si="105"/>
        <v>43.39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51</v>
      </c>
      <c r="P1676">
        <f t="shared" si="105"/>
        <v>22.61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256</v>
      </c>
      <c r="P1677">
        <f t="shared" si="105"/>
        <v>75.150000000000006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85</v>
      </c>
      <c r="P1678">
        <f t="shared" si="105"/>
        <v>60.71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43</v>
      </c>
      <c r="P1679">
        <f t="shared" si="105"/>
        <v>60.71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170</v>
      </c>
      <c r="P1680">
        <f t="shared" si="105"/>
        <v>52.04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127</v>
      </c>
      <c r="P1681">
        <f t="shared" si="105"/>
        <v>45.52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255</v>
      </c>
      <c r="P1682">
        <f t="shared" si="105"/>
        <v>101.91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4</v>
      </c>
      <c r="P1683">
        <f t="shared" si="105"/>
        <v>2.88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42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72</v>
      </c>
      <c r="P1685">
        <f t="shared" si="105"/>
        <v>253.7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32</v>
      </c>
      <c r="P1686">
        <f t="shared" si="105"/>
        <v>25.1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724</v>
      </c>
      <c r="P1687">
        <f t="shared" si="105"/>
        <v>169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51</v>
      </c>
      <c r="P1688">
        <f t="shared" si="105"/>
        <v>2532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25</v>
      </c>
      <c r="P1689">
        <f t="shared" si="105"/>
        <v>64.77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63</v>
      </c>
      <c r="P1690">
        <f t="shared" si="105"/>
        <v>360.71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105</v>
      </c>
      <c r="P1691">
        <f t="shared" si="105"/>
        <v>180.29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101</v>
      </c>
      <c r="P1692">
        <f t="shared" si="105"/>
        <v>229.18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8</v>
      </c>
      <c r="P1693">
        <f t="shared" si="105"/>
        <v>66.34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50</v>
      </c>
      <c r="P1694">
        <f t="shared" si="105"/>
        <v>168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84</v>
      </c>
      <c r="P1695">
        <f t="shared" si="105"/>
        <v>315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25</v>
      </c>
      <c r="P1696">
        <f t="shared" si="105"/>
        <v>2512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21</v>
      </c>
      <c r="P1697">
        <f t="shared" si="105"/>
        <v>109.18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1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113.91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2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49</v>
      </c>
      <c r="P1701">
        <f t="shared" si="105"/>
        <v>625.75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13</v>
      </c>
      <c r="P1702">
        <f t="shared" si="105"/>
        <v>31.68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50</v>
      </c>
      <c r="P1703">
        <f t="shared" si="105"/>
        <v>1250.5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15</v>
      </c>
      <c r="P1704">
        <f t="shared" si="105"/>
        <v>2501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50</v>
      </c>
      <c r="P1705">
        <f t="shared" si="105"/>
        <v>1250.1300000000001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125</v>
      </c>
      <c r="P1706">
        <f t="shared" si="105"/>
        <v>227.27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125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45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50</v>
      </c>
      <c r="P1709">
        <f t="shared" si="105"/>
        <v>277.77999999999997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36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143</v>
      </c>
      <c r="P1711">
        <f t="shared" si="105"/>
        <v>625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50</v>
      </c>
      <c r="P1712">
        <f t="shared" si="105"/>
        <v>2500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25</v>
      </c>
      <c r="P1713">
        <f t="shared" si="105"/>
        <v>1250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50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83</v>
      </c>
      <c r="P1715">
        <f t="shared" si="105"/>
        <v>2485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10</v>
      </c>
      <c r="P1716">
        <f t="shared" si="105"/>
        <v>146.12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50</v>
      </c>
      <c r="P1717">
        <f t="shared" si="105"/>
        <v>1242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124</v>
      </c>
      <c r="P1718">
        <f t="shared" si="105"/>
        <v>825.33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76</v>
      </c>
      <c r="P1719">
        <f t="shared" si="105"/>
        <v>60.2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7</v>
      </c>
      <c r="P1720">
        <f t="shared" si="105"/>
        <v>1228.33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61</v>
      </c>
      <c r="P1721">
        <f t="shared" si="105"/>
        <v>817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61</v>
      </c>
      <c r="P1722">
        <f t="shared" si="105"/>
        <v>305.63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48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84</v>
      </c>
      <c r="P1724">
        <f t="shared" si="105"/>
        <v>2412.02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24</v>
      </c>
      <c r="P1725">
        <f t="shared" si="105"/>
        <v>803.33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40</v>
      </c>
      <c r="P1726">
        <f t="shared" si="105"/>
        <v>601.25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44</v>
      </c>
      <c r="P1727">
        <f t="shared" si="105"/>
        <v>267.22000000000003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37</v>
      </c>
      <c r="P1728">
        <f t="shared" si="105"/>
        <v>150.31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80</v>
      </c>
      <c r="P1729">
        <f t="shared" si="105"/>
        <v>2400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192</v>
      </c>
      <c r="P1730">
        <f t="shared" si="105"/>
        <v>342.86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24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(((J1731/60/60)/24)+DATE(1970,1,1))</f>
        <v>42471.052152777775</v>
      </c>
      <c r="T1731" s="16">
        <f t="shared" ref="T1731:T1794" si="111">(((I1731/60/60)/24)+DATE(1970,1,1))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80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239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60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24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53</v>
      </c>
      <c r="P1736">
        <f t="shared" si="109"/>
        <v>2370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237</v>
      </c>
      <c r="P1737">
        <f t="shared" si="109"/>
        <v>1185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79</v>
      </c>
      <c r="P1738">
        <f t="shared" si="109"/>
        <v>2366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59</v>
      </c>
      <c r="P1739">
        <f t="shared" si="109"/>
        <v>157.53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47</v>
      </c>
      <c r="P1740">
        <f t="shared" si="109"/>
        <v>2361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236</v>
      </c>
      <c r="P1741">
        <f t="shared" si="109"/>
        <v>2360.3200000000002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79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196</v>
      </c>
      <c r="P1743">
        <f t="shared" si="109"/>
        <v>45.29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118</v>
      </c>
      <c r="P1744">
        <f t="shared" si="109"/>
        <v>69.260000000000005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39</v>
      </c>
      <c r="P1745">
        <f t="shared" si="109"/>
        <v>35.15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43</v>
      </c>
      <c r="P1746">
        <f t="shared" si="109"/>
        <v>33.5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33</v>
      </c>
      <c r="P1747">
        <f t="shared" si="109"/>
        <v>26.29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16</v>
      </c>
      <c r="P1748">
        <f t="shared" si="109"/>
        <v>21.87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26</v>
      </c>
      <c r="P1749">
        <f t="shared" si="109"/>
        <v>14.69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5</v>
      </c>
      <c r="P1750">
        <f t="shared" si="109"/>
        <v>12.9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23</v>
      </c>
      <c r="P1751">
        <f t="shared" si="109"/>
        <v>17.809999999999999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47</v>
      </c>
      <c r="P1752">
        <f t="shared" si="109"/>
        <v>18.649999999999999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23</v>
      </c>
      <c r="P1753">
        <f t="shared" si="109"/>
        <v>38.11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194</v>
      </c>
      <c r="P1754">
        <f t="shared" si="109"/>
        <v>25.83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15</v>
      </c>
      <c r="P1755">
        <f t="shared" si="109"/>
        <v>66.31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27</v>
      </c>
      <c r="P1756">
        <f t="shared" si="109"/>
        <v>25.77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9244</v>
      </c>
      <c r="P1757">
        <f t="shared" si="109"/>
        <v>577.75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42</v>
      </c>
      <c r="P1758">
        <f t="shared" si="109"/>
        <v>19.21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46</v>
      </c>
      <c r="P1759">
        <f t="shared" si="109"/>
        <v>164.29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230</v>
      </c>
      <c r="P1760">
        <f t="shared" si="109"/>
        <v>85.19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46</v>
      </c>
      <c r="P1761">
        <f t="shared" si="109"/>
        <v>46.92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46</v>
      </c>
      <c r="P1762">
        <f t="shared" si="109"/>
        <v>22.53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2296</v>
      </c>
      <c r="P1763">
        <f t="shared" si="109"/>
        <v>765.33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2291</v>
      </c>
      <c r="P1764">
        <f t="shared" si="109"/>
        <v>91.64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19</v>
      </c>
      <c r="P1765">
        <f t="shared" si="109"/>
        <v>19.41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21</v>
      </c>
      <c r="P1766">
        <f t="shared" si="109"/>
        <v>58.64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18</v>
      </c>
      <c r="P1767">
        <f t="shared" si="109"/>
        <v>22.19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152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58.46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45</v>
      </c>
      <c r="P1770">
        <f t="shared" si="109"/>
        <v>151.36000000000001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6</v>
      </c>
      <c r="P1771">
        <f t="shared" si="109"/>
        <v>102.95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9</v>
      </c>
      <c r="P1772">
        <f t="shared" si="109"/>
        <v>24.53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54</v>
      </c>
      <c r="P1773">
        <f t="shared" si="109"/>
        <v>89.96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41</v>
      </c>
      <c r="P1774">
        <f t="shared" si="109"/>
        <v>118.16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7</v>
      </c>
      <c r="P1775">
        <f t="shared" si="109"/>
        <v>117.42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89</v>
      </c>
      <c r="P1776">
        <f t="shared" si="109"/>
        <v>171.57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7</v>
      </c>
      <c r="P1777">
        <f t="shared" si="109"/>
        <v>17.98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44</v>
      </c>
      <c r="P1778">
        <f t="shared" si="109"/>
        <v>555.5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46</v>
      </c>
      <c r="P1779">
        <f t="shared" si="109"/>
        <v>222.2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4</v>
      </c>
      <c r="P1780">
        <f t="shared" si="109"/>
        <v>147.66999999999999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20</v>
      </c>
      <c r="P1781">
        <f t="shared" si="109"/>
        <v>58.16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7</v>
      </c>
      <c r="P1782">
        <f t="shared" si="109"/>
        <v>14.54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40</v>
      </c>
      <c r="P1783">
        <f t="shared" si="109"/>
        <v>91.83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6</v>
      </c>
      <c r="P1784">
        <f t="shared" si="109"/>
        <v>28.97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6</v>
      </c>
      <c r="P1785">
        <f t="shared" si="109"/>
        <v>11.89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44</v>
      </c>
      <c r="P1786">
        <f t="shared" si="109"/>
        <v>66.61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9</v>
      </c>
      <c r="P1787">
        <f t="shared" si="109"/>
        <v>20.329999999999998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116</v>
      </c>
      <c r="P1788">
        <f t="shared" si="109"/>
        <v>75.69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22</v>
      </c>
      <c r="P1789">
        <f t="shared" si="109"/>
        <v>91.38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40</v>
      </c>
      <c r="P1790">
        <f t="shared" si="109"/>
        <v>547.75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27</v>
      </c>
      <c r="P1791">
        <f t="shared" si="109"/>
        <v>547.75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7</v>
      </c>
      <c r="P1792">
        <f t="shared" si="109"/>
        <v>145.47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73</v>
      </c>
      <c r="P1793">
        <f t="shared" si="109"/>
        <v>545.5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9</v>
      </c>
      <c r="P1794">
        <f t="shared" si="109"/>
        <v>15.68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73</v>
      </c>
      <c r="P1795">
        <f t="shared" ref="P1795:P1858" si="113">IFERROR(ROUND(E1795/L1795,2),0)</f>
        <v>1087.5</v>
      </c>
      <c r="Q1795" s="13" t="s">
        <v>8336</v>
      </c>
      <c r="R1795" t="s">
        <v>8337</v>
      </c>
      <c r="S1795" s="16">
        <f t="shared" ref="S1795:S1858" si="114">(((J1795/60/60)/24)+DATE(1970,1,1))</f>
        <v>41940.89166666667</v>
      </c>
      <c r="T1795" s="16">
        <f t="shared" ref="T1795:T1858" si="115">(((I1795/60/60)/24)+DATE(1970,1,1))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24</v>
      </c>
      <c r="P1796">
        <f t="shared" si="113"/>
        <v>120.61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8</v>
      </c>
      <c r="P1797">
        <f t="shared" si="113"/>
        <v>26.68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11</v>
      </c>
      <c r="P1798">
        <f t="shared" si="113"/>
        <v>25.12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22</v>
      </c>
      <c r="P1799">
        <f t="shared" si="113"/>
        <v>15.42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13</v>
      </c>
      <c r="P1800">
        <f t="shared" si="113"/>
        <v>58.27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54</v>
      </c>
      <c r="P1801">
        <f t="shared" si="113"/>
        <v>359.17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5</v>
      </c>
      <c r="P1802">
        <f t="shared" si="113"/>
        <v>19.07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13</v>
      </c>
      <c r="P1803">
        <f t="shared" si="113"/>
        <v>58.16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61</v>
      </c>
      <c r="P1804">
        <f t="shared" si="113"/>
        <v>119.56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12</v>
      </c>
      <c r="P1805">
        <f t="shared" si="113"/>
        <v>28.67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14</v>
      </c>
      <c r="P1806">
        <f t="shared" si="113"/>
        <v>41.29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10</v>
      </c>
      <c r="P1807">
        <f t="shared" si="113"/>
        <v>17.579999999999998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11</v>
      </c>
      <c r="P1808">
        <f t="shared" si="113"/>
        <v>268.13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43</v>
      </c>
      <c r="P1809">
        <f t="shared" si="113"/>
        <v>268.04000000000002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8</v>
      </c>
      <c r="P1810">
        <f t="shared" si="113"/>
        <v>22.32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61</v>
      </c>
      <c r="P1811">
        <f t="shared" si="113"/>
        <v>238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476</v>
      </c>
      <c r="P1812">
        <f t="shared" si="113"/>
        <v>1070.5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4</v>
      </c>
      <c r="P1813">
        <f t="shared" si="113"/>
        <v>82.31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33</v>
      </c>
      <c r="P1814">
        <f t="shared" si="113"/>
        <v>93.04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24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18</v>
      </c>
      <c r="P1816">
        <f t="shared" si="113"/>
        <v>15.23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71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9</v>
      </c>
      <c r="P1818">
        <f t="shared" si="113"/>
        <v>355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12</v>
      </c>
      <c r="P1819">
        <f t="shared" si="113"/>
        <v>21.29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14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177</v>
      </c>
      <c r="P1821">
        <f t="shared" si="113"/>
        <v>530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8</v>
      </c>
      <c r="P1822">
        <f t="shared" si="113"/>
        <v>264.38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85</v>
      </c>
      <c r="P1823">
        <f t="shared" si="113"/>
        <v>37.07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704</v>
      </c>
      <c r="P1824">
        <f t="shared" si="113"/>
        <v>192.09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302</v>
      </c>
      <c r="P1825">
        <f t="shared" si="113"/>
        <v>63.95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70</v>
      </c>
      <c r="P1826">
        <f t="shared" si="113"/>
        <v>52.75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42.14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105</v>
      </c>
      <c r="P1828">
        <f t="shared" si="113"/>
        <v>55.34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26</v>
      </c>
      <c r="P1829">
        <f t="shared" si="113"/>
        <v>21.9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11</v>
      </c>
      <c r="P1830">
        <f t="shared" si="113"/>
        <v>43.79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140</v>
      </c>
      <c r="P1831">
        <f t="shared" si="113"/>
        <v>63.67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14</v>
      </c>
      <c r="P1832">
        <f t="shared" si="113"/>
        <v>9.2899999999999991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210</v>
      </c>
      <c r="P1833">
        <f t="shared" si="113"/>
        <v>150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600</v>
      </c>
      <c r="P1834">
        <f t="shared" si="113"/>
        <v>105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525</v>
      </c>
      <c r="P1835">
        <f t="shared" si="113"/>
        <v>84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21</v>
      </c>
      <c r="P1836">
        <f t="shared" si="113"/>
        <v>23.28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419</v>
      </c>
      <c r="P1837">
        <f t="shared" si="113"/>
        <v>190.45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42</v>
      </c>
      <c r="P1838">
        <f t="shared" si="113"/>
        <v>38.049999999999997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348</v>
      </c>
      <c r="P1839">
        <f t="shared" si="113"/>
        <v>69.569999999999993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209</v>
      </c>
      <c r="P1840">
        <f t="shared" si="113"/>
        <v>74.5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208</v>
      </c>
      <c r="P1841">
        <f t="shared" si="113"/>
        <v>46.27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231</v>
      </c>
      <c r="P1842">
        <f t="shared" si="113"/>
        <v>160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51.9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104</v>
      </c>
      <c r="P1844">
        <f t="shared" si="113"/>
        <v>98.86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21</v>
      </c>
      <c r="P1845">
        <f t="shared" si="113"/>
        <v>15.49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138</v>
      </c>
      <c r="P1846">
        <f t="shared" si="113"/>
        <v>103.65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207</v>
      </c>
      <c r="P1847">
        <f t="shared" si="113"/>
        <v>108.97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14</v>
      </c>
      <c r="P1848">
        <f t="shared" si="113"/>
        <v>9.9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83</v>
      </c>
      <c r="P1849">
        <f t="shared" si="113"/>
        <v>54.47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69</v>
      </c>
      <c r="P1850">
        <f t="shared" si="113"/>
        <v>86.04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688</v>
      </c>
      <c r="P1851">
        <f t="shared" si="113"/>
        <v>258.13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23</v>
      </c>
      <c r="P1852">
        <f t="shared" si="113"/>
        <v>11.53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158</v>
      </c>
      <c r="P1853">
        <f t="shared" si="113"/>
        <v>79.23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14</v>
      </c>
      <c r="P1854">
        <f t="shared" si="113"/>
        <v>15.73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257</v>
      </c>
      <c r="P1855">
        <f t="shared" si="113"/>
        <v>147.07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14</v>
      </c>
      <c r="P1856">
        <f t="shared" si="113"/>
        <v>11.82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23</v>
      </c>
      <c r="P1857">
        <f t="shared" si="113"/>
        <v>10.76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103</v>
      </c>
      <c r="P1858">
        <f t="shared" si="113"/>
        <v>54.08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68</v>
      </c>
      <c r="P1859">
        <f t="shared" ref="P1859:P1922" si="117">IFERROR(ROUND(E1859/L1859,2),0)</f>
        <v>93.32</v>
      </c>
      <c r="Q1859" s="13" t="s">
        <v>8323</v>
      </c>
      <c r="R1859" t="s">
        <v>8324</v>
      </c>
      <c r="S1859" s="16">
        <f t="shared" ref="S1859:S1922" si="118">(((J1859/60/60)/24)+DATE(1970,1,1))</f>
        <v>41864.76866898148</v>
      </c>
      <c r="T1859" s="16">
        <f t="shared" ref="T1859:T1922" si="119">(((I1859/60/60)/24)+DATE(1970,1,1))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37</v>
      </c>
      <c r="P1860">
        <f t="shared" si="117"/>
        <v>13.78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68</v>
      </c>
      <c r="P1861">
        <f t="shared" si="117"/>
        <v>36.64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273</v>
      </c>
      <c r="P1862">
        <f t="shared" si="117"/>
        <v>107.89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1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11</v>
      </c>
      <c r="P1864">
        <f t="shared" si="117"/>
        <v>128.13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82</v>
      </c>
      <c r="P1865">
        <f t="shared" si="117"/>
        <v>1025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31</v>
      </c>
      <c r="P1866">
        <f t="shared" si="117"/>
        <v>42.65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2</v>
      </c>
      <c r="P1867">
        <f t="shared" si="117"/>
        <v>1021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8</v>
      </c>
      <c r="P1868">
        <f t="shared" si="117"/>
        <v>1020.5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10</v>
      </c>
      <c r="P1869">
        <f t="shared" si="117"/>
        <v>2035.05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8</v>
      </c>
      <c r="P1870">
        <f t="shared" si="117"/>
        <v>119.71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20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58</v>
      </c>
      <c r="P1872">
        <f t="shared" si="117"/>
        <v>184.82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31</v>
      </c>
      <c r="P1873">
        <f t="shared" si="117"/>
        <v>21.38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10</v>
      </c>
      <c r="P1874">
        <f t="shared" si="117"/>
        <v>156.15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25</v>
      </c>
      <c r="P1875">
        <f t="shared" si="117"/>
        <v>1015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1</v>
      </c>
      <c r="P1876">
        <f t="shared" si="117"/>
        <v>1014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20</v>
      </c>
      <c r="P1877">
        <f t="shared" si="117"/>
        <v>675.67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724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3375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25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41</v>
      </c>
      <c r="P1881">
        <f t="shared" si="117"/>
        <v>1012.5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41</v>
      </c>
      <c r="P1882">
        <f t="shared" si="117"/>
        <v>84.38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101</v>
      </c>
      <c r="P1883">
        <f t="shared" si="117"/>
        <v>28.86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60</v>
      </c>
      <c r="P1884">
        <f t="shared" si="117"/>
        <v>24.94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202</v>
      </c>
      <c r="P1885">
        <f t="shared" si="117"/>
        <v>63.13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202</v>
      </c>
      <c r="P1886">
        <f t="shared" si="117"/>
        <v>77.69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44</v>
      </c>
      <c r="P1887">
        <f t="shared" si="117"/>
        <v>19.239999999999998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168</v>
      </c>
      <c r="P1888">
        <f t="shared" si="117"/>
        <v>69.66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67</v>
      </c>
      <c r="P1889">
        <f t="shared" si="117"/>
        <v>251.88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81</v>
      </c>
      <c r="P1890">
        <f t="shared" si="117"/>
        <v>22.64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101</v>
      </c>
      <c r="P1891">
        <f t="shared" si="117"/>
        <v>45.8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17</v>
      </c>
      <c r="P1892">
        <f t="shared" si="117"/>
        <v>8.19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20</v>
      </c>
      <c r="P1893">
        <f t="shared" si="117"/>
        <v>16.79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403</v>
      </c>
      <c r="P1894">
        <f t="shared" si="117"/>
        <v>77.44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80</v>
      </c>
      <c r="P1895">
        <f t="shared" si="117"/>
        <v>44.67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201</v>
      </c>
      <c r="P1896">
        <f t="shared" si="117"/>
        <v>100.5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22</v>
      </c>
      <c r="P1897">
        <f t="shared" si="117"/>
        <v>42.7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445</v>
      </c>
      <c r="P1898">
        <f t="shared" si="117"/>
        <v>154.22999999999999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32</v>
      </c>
      <c r="P1899">
        <f t="shared" si="117"/>
        <v>10.96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201</v>
      </c>
      <c r="P1900">
        <f t="shared" si="117"/>
        <v>95.48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223</v>
      </c>
      <c r="P1901">
        <f t="shared" si="117"/>
        <v>47.74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80</v>
      </c>
      <c r="P1902">
        <f t="shared" si="117"/>
        <v>37.11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2</v>
      </c>
      <c r="P1903">
        <f t="shared" si="117"/>
        <v>80.16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200</v>
      </c>
      <c r="P1904">
        <f t="shared" si="117"/>
        <v>667.41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67</v>
      </c>
      <c r="P1905">
        <f t="shared" si="117"/>
        <v>48.8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4</v>
      </c>
      <c r="P1906">
        <f t="shared" si="117"/>
        <v>1000.5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8</v>
      </c>
      <c r="P1907">
        <f t="shared" si="117"/>
        <v>500.17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</v>
      </c>
      <c r="P1908">
        <f t="shared" si="117"/>
        <v>20.2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7</v>
      </c>
      <c r="P1909">
        <f t="shared" si="117"/>
        <v>500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8</v>
      </c>
      <c r="P1910">
        <f t="shared" si="117"/>
        <v>500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6</v>
      </c>
      <c r="P1911">
        <f t="shared" si="117"/>
        <v>52.63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2</v>
      </c>
      <c r="P1912">
        <f t="shared" si="117"/>
        <v>7.02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5</v>
      </c>
      <c r="P1913">
        <f t="shared" si="117"/>
        <v>2000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40</v>
      </c>
      <c r="P1914">
        <f t="shared" si="117"/>
        <v>47.62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4</v>
      </c>
      <c r="P1915">
        <f t="shared" si="117"/>
        <v>76.92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300</v>
      </c>
      <c r="P1916">
        <f t="shared" si="117"/>
        <v>1000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400</v>
      </c>
      <c r="P1917">
        <f t="shared" si="117"/>
        <v>500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10</v>
      </c>
      <c r="P1918">
        <f t="shared" si="117"/>
        <v>333.33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1</v>
      </c>
      <c r="P1919">
        <f t="shared" si="117"/>
        <v>28.57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8</v>
      </c>
      <c r="P1920">
        <f t="shared" si="117"/>
        <v>222.22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399</v>
      </c>
      <c r="P1921">
        <f t="shared" si="117"/>
        <v>249.13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20</v>
      </c>
      <c r="P1922">
        <f t="shared" si="117"/>
        <v>18.93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132</v>
      </c>
      <c r="P1923">
        <f t="shared" ref="P1923:P1986" si="121">IFERROR(ROUND(E1923/L1923,2),0)</f>
        <v>52.16</v>
      </c>
      <c r="Q1923" s="13" t="s">
        <v>8323</v>
      </c>
      <c r="R1923" t="s">
        <v>8327</v>
      </c>
      <c r="S1923" s="16">
        <f t="shared" ref="S1923:S1986" si="122">(((J1923/60/60)/24)+DATE(1970,1,1))</f>
        <v>41074.221562500003</v>
      </c>
      <c r="T1923" s="16">
        <f t="shared" ref="T1923:T1986" si="123">(((I1923/60/60)/24)+DATE(1970,1,1))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98</v>
      </c>
      <c r="P1924">
        <f t="shared" si="121"/>
        <v>30.75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1574</v>
      </c>
      <c r="P1925">
        <f t="shared" si="121"/>
        <v>151.31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65</v>
      </c>
      <c r="P1926">
        <f t="shared" si="121"/>
        <v>59.24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130</v>
      </c>
      <c r="P1927">
        <f t="shared" si="121"/>
        <v>37.5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129</v>
      </c>
      <c r="P1928">
        <f t="shared" si="121"/>
        <v>18.14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323</v>
      </c>
      <c r="P1929">
        <f t="shared" si="121"/>
        <v>176.36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76</v>
      </c>
      <c r="P1930">
        <f t="shared" si="121"/>
        <v>56.97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60</v>
      </c>
      <c r="P1931">
        <f t="shared" si="121"/>
        <v>25.6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192</v>
      </c>
      <c r="P1932">
        <f t="shared" si="121"/>
        <v>73.849999999999994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96</v>
      </c>
      <c r="P1933">
        <f t="shared" si="121"/>
        <v>38.36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36</v>
      </c>
      <c r="P1934">
        <f t="shared" si="121"/>
        <v>23.91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32</v>
      </c>
      <c r="P1935">
        <f t="shared" si="121"/>
        <v>17.36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38</v>
      </c>
      <c r="P1936">
        <f t="shared" si="121"/>
        <v>24.78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76</v>
      </c>
      <c r="P1937">
        <f t="shared" si="121"/>
        <v>37.94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25</v>
      </c>
      <c r="P1938">
        <f t="shared" si="121"/>
        <v>13.02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314</v>
      </c>
      <c r="P1939">
        <f t="shared" si="121"/>
        <v>64.97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13</v>
      </c>
      <c r="P1940">
        <f t="shared" si="121"/>
        <v>16.52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19</v>
      </c>
      <c r="P1941">
        <f t="shared" si="121"/>
        <v>19.55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289</v>
      </c>
      <c r="P1942">
        <f t="shared" si="121"/>
        <v>60.55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</v>
      </c>
      <c r="P1943">
        <f t="shared" si="121"/>
        <v>0.38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31</v>
      </c>
      <c r="P1944">
        <f t="shared" si="121"/>
        <v>19.75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19</v>
      </c>
      <c r="P1945">
        <f t="shared" si="121"/>
        <v>0.76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5</v>
      </c>
      <c r="P1946">
        <f t="shared" si="121"/>
        <v>1.05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2</v>
      </c>
      <c r="P1947">
        <f t="shared" si="121"/>
        <v>2.75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25</v>
      </c>
      <c r="P1948">
        <f t="shared" si="121"/>
        <v>26.67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233</v>
      </c>
      <c r="P1949">
        <f t="shared" si="121"/>
        <v>81.17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2</v>
      </c>
      <c r="P1950">
        <f t="shared" si="121"/>
        <v>0.44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4</v>
      </c>
      <c r="P1951">
        <f t="shared" si="121"/>
        <v>1.97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4</v>
      </c>
      <c r="P1952">
        <f t="shared" si="121"/>
        <v>0.99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4</v>
      </c>
      <c r="P1953">
        <f t="shared" si="121"/>
        <v>2.23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5</v>
      </c>
      <c r="P1954">
        <f t="shared" si="121"/>
        <v>2.72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12</v>
      </c>
      <c r="P1955">
        <f t="shared" si="121"/>
        <v>12.52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4</v>
      </c>
      <c r="P1956">
        <f t="shared" si="121"/>
        <v>4.43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4</v>
      </c>
      <c r="P1957">
        <f t="shared" si="121"/>
        <v>6.33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3</v>
      </c>
      <c r="P1958">
        <f t="shared" si="121"/>
        <v>5.0199999999999996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6</v>
      </c>
      <c r="P1959">
        <f t="shared" si="121"/>
        <v>2.77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26</v>
      </c>
      <c r="P1960">
        <f t="shared" si="121"/>
        <v>1.35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18</v>
      </c>
      <c r="P1961">
        <f t="shared" si="121"/>
        <v>4.3099999999999996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3</v>
      </c>
      <c r="P1962">
        <f t="shared" si="121"/>
        <v>55.33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18</v>
      </c>
      <c r="P1963">
        <f t="shared" si="121"/>
        <v>1.1200000000000001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18</v>
      </c>
      <c r="P1964">
        <f t="shared" si="121"/>
        <v>5.95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10</v>
      </c>
      <c r="P1965">
        <f t="shared" si="121"/>
        <v>8.8800000000000008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</v>
      </c>
      <c r="P1966">
        <f t="shared" si="121"/>
        <v>1.41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36</v>
      </c>
      <c r="P1967">
        <f t="shared" si="121"/>
        <v>17.52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</v>
      </c>
      <c r="P1968">
        <f t="shared" si="121"/>
        <v>1.19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9</v>
      </c>
      <c r="P1969">
        <f t="shared" si="121"/>
        <v>4.4400000000000004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4</v>
      </c>
      <c r="P1970">
        <f t="shared" si="121"/>
        <v>3.53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9</v>
      </c>
      <c r="P1971">
        <f t="shared" si="121"/>
        <v>0.95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36</v>
      </c>
      <c r="P1972">
        <f t="shared" si="121"/>
        <v>2.5499999999999998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0</v>
      </c>
      <c r="P1973">
        <f t="shared" si="121"/>
        <v>0.46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71</v>
      </c>
      <c r="P1974">
        <f t="shared" si="121"/>
        <v>7.5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1</v>
      </c>
      <c r="P1975">
        <f t="shared" si="121"/>
        <v>0.87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9</v>
      </c>
      <c r="P1976">
        <f t="shared" si="121"/>
        <v>4.43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11</v>
      </c>
      <c r="P1977">
        <f t="shared" si="121"/>
        <v>7.02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44</v>
      </c>
      <c r="P1978">
        <f t="shared" si="121"/>
        <v>3.75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</v>
      </c>
      <c r="P1979">
        <f t="shared" si="121"/>
        <v>2.16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4</v>
      </c>
      <c r="P1980">
        <f t="shared" si="121"/>
        <v>4.57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</v>
      </c>
      <c r="P1981">
        <f t="shared" si="121"/>
        <v>2.1800000000000002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4</v>
      </c>
      <c r="P1982">
        <f t="shared" si="121"/>
        <v>0.91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24</v>
      </c>
      <c r="P1983">
        <f t="shared" si="121"/>
        <v>147.25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1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5</v>
      </c>
      <c r="P1985">
        <f t="shared" si="121"/>
        <v>110.13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12</v>
      </c>
      <c r="P1986">
        <f t="shared" si="121"/>
        <v>251.14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110</v>
      </c>
      <c r="P1987">
        <f t="shared" ref="P1987:P2050" si="125">IFERROR(ROUND(E1987/L1987,2),0)</f>
        <v>438.75</v>
      </c>
      <c r="Q1987" s="13" t="s">
        <v>8336</v>
      </c>
      <c r="R1987" t="s">
        <v>8348</v>
      </c>
      <c r="S1987" s="16">
        <f t="shared" ref="S1987:S2050" si="126">(((J1987/60/60)/24)+DATE(1970,1,1))</f>
        <v>42555.698738425926</v>
      </c>
      <c r="T1987" s="16">
        <f t="shared" ref="T1987:T2050" si="127">(((I1987/60/60)/24)+DATE(1970,1,1))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88</v>
      </c>
      <c r="P1988">
        <f t="shared" si="125"/>
        <v>1751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32</v>
      </c>
      <c r="P1989">
        <f t="shared" si="125"/>
        <v>62.5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29</v>
      </c>
      <c r="P1990">
        <f t="shared" si="125"/>
        <v>1748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35</v>
      </c>
      <c r="P1991">
        <f t="shared" si="125"/>
        <v>1742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58</v>
      </c>
      <c r="P1992">
        <f t="shared" si="125"/>
        <v>347.8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86</v>
      </c>
      <c r="P1993">
        <f t="shared" si="125"/>
        <v>576.02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115</v>
      </c>
      <c r="P1994">
        <f t="shared" si="125"/>
        <v>860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86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53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171</v>
      </c>
      <c r="P1997">
        <f t="shared" si="125"/>
        <v>569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1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26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68</v>
      </c>
      <c r="P2000">
        <f t="shared" si="125"/>
        <v>566.66999999999996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5</v>
      </c>
      <c r="P2001">
        <f t="shared" si="125"/>
        <v>242.86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34</v>
      </c>
      <c r="P2002">
        <f t="shared" si="125"/>
        <v>67.92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</v>
      </c>
      <c r="P2003">
        <f t="shared" si="125"/>
        <v>1.04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3</v>
      </c>
      <c r="P2004">
        <f t="shared" si="125"/>
        <v>1.23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338</v>
      </c>
      <c r="P2005">
        <f t="shared" si="125"/>
        <v>99.47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3</v>
      </c>
      <c r="P2006">
        <f t="shared" si="125"/>
        <v>4.7699999999999996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6</v>
      </c>
      <c r="P2007">
        <f t="shared" si="125"/>
        <v>8.83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3</v>
      </c>
      <c r="P2008">
        <f t="shared" si="125"/>
        <v>5.56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17</v>
      </c>
      <c r="P2009">
        <f t="shared" si="125"/>
        <v>12.31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107</v>
      </c>
      <c r="P2010">
        <f t="shared" si="125"/>
        <v>40.9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</v>
      </c>
      <c r="P2011">
        <f t="shared" si="125"/>
        <v>4.2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6</v>
      </c>
      <c r="P2012">
        <f t="shared" si="125"/>
        <v>0.96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3</v>
      </c>
      <c r="P2013">
        <f t="shared" si="125"/>
        <v>1.72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33</v>
      </c>
      <c r="P2014">
        <f t="shared" si="125"/>
        <v>9.1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1</v>
      </c>
      <c r="P2015">
        <f t="shared" si="125"/>
        <v>0.36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6</v>
      </c>
      <c r="P2016">
        <f t="shared" si="125"/>
        <v>0.06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23</v>
      </c>
      <c r="P2017">
        <f t="shared" si="125"/>
        <v>10.25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17</v>
      </c>
      <c r="P2018">
        <f t="shared" si="125"/>
        <v>3.47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7</v>
      </c>
      <c r="P2019">
        <f t="shared" si="125"/>
        <v>3.89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3</v>
      </c>
      <c r="P2020">
        <f t="shared" si="125"/>
        <v>3.68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</v>
      </c>
      <c r="P2021">
        <f t="shared" si="125"/>
        <v>0.93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110</v>
      </c>
      <c r="P2022">
        <f t="shared" si="125"/>
        <v>13.53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33</v>
      </c>
      <c r="P2023">
        <f t="shared" si="125"/>
        <v>17.38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2</v>
      </c>
      <c r="P2024">
        <f t="shared" si="125"/>
        <v>5.08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2</v>
      </c>
      <c r="P2025">
        <f t="shared" si="125"/>
        <v>4.67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41</v>
      </c>
      <c r="P2026">
        <f t="shared" si="125"/>
        <v>15.58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</v>
      </c>
      <c r="P2027">
        <f t="shared" si="125"/>
        <v>2.2400000000000002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7</v>
      </c>
      <c r="P2028">
        <f t="shared" si="125"/>
        <v>3.58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2</v>
      </c>
      <c r="P2029">
        <f t="shared" si="125"/>
        <v>3.01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54</v>
      </c>
      <c r="P2030">
        <f t="shared" si="125"/>
        <v>20.57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65</v>
      </c>
      <c r="P2031">
        <f t="shared" si="125"/>
        <v>17.27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5</v>
      </c>
      <c r="P2032">
        <f t="shared" si="125"/>
        <v>2.59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3</v>
      </c>
      <c r="P2033">
        <f t="shared" si="125"/>
        <v>3.18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6</v>
      </c>
      <c r="P2034">
        <f t="shared" si="125"/>
        <v>3.04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6</v>
      </c>
      <c r="P2035">
        <f t="shared" si="125"/>
        <v>10.220000000000001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2</v>
      </c>
      <c r="P2036">
        <f t="shared" si="125"/>
        <v>3.17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</v>
      </c>
      <c r="P2037">
        <f t="shared" si="125"/>
        <v>2.5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5</v>
      </c>
      <c r="P2038">
        <f t="shared" si="125"/>
        <v>1.89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16</v>
      </c>
      <c r="P2039">
        <f t="shared" si="125"/>
        <v>3.74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20</v>
      </c>
      <c r="P2040">
        <f t="shared" si="125"/>
        <v>7.85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</v>
      </c>
      <c r="P2041">
        <f t="shared" si="125"/>
        <v>4.21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53</v>
      </c>
      <c r="P2042">
        <f t="shared" si="125"/>
        <v>5.87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17</v>
      </c>
      <c r="P2043">
        <f t="shared" si="125"/>
        <v>13.23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16</v>
      </c>
      <c r="P2044">
        <f t="shared" si="125"/>
        <v>11.29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114</v>
      </c>
      <c r="P2045">
        <f t="shared" si="125"/>
        <v>8.17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11</v>
      </c>
      <c r="P2046">
        <f t="shared" si="125"/>
        <v>8.76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32</v>
      </c>
      <c r="P2047">
        <f t="shared" si="125"/>
        <v>5.99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16</v>
      </c>
      <c r="P2048">
        <f t="shared" si="125"/>
        <v>7.26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2</v>
      </c>
      <c r="P2049">
        <f t="shared" si="125"/>
        <v>3.56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2</v>
      </c>
      <c r="P2050">
        <f t="shared" si="125"/>
        <v>1.1499999999999999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3</v>
      </c>
      <c r="P2051">
        <f t="shared" ref="P2051:P2114" si="129">IFERROR(ROUND(E2051/L2051,2),0)</f>
        <v>2.12</v>
      </c>
      <c r="Q2051" s="13" t="s">
        <v>8317</v>
      </c>
      <c r="R2051" t="s">
        <v>8347</v>
      </c>
      <c r="S2051" s="16">
        <f t="shared" ref="S2051:S2114" si="130">(((J2051/60/60)/24)+DATE(1970,1,1))</f>
        <v>41575.527349537035</v>
      </c>
      <c r="T2051" s="16">
        <f t="shared" ref="T2051:T2114" si="131">(((I2051/60/60)/24)+DATE(1970,1,1))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16</v>
      </c>
      <c r="P2052">
        <f t="shared" si="129"/>
        <v>9.24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20</v>
      </c>
      <c r="P2053">
        <f t="shared" si="129"/>
        <v>6.49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</v>
      </c>
      <c r="P2054">
        <f t="shared" si="129"/>
        <v>2.9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31</v>
      </c>
      <c r="P2055">
        <f t="shared" si="129"/>
        <v>12.98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4</v>
      </c>
      <c r="P2056">
        <f t="shared" si="129"/>
        <v>2.52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26</v>
      </c>
      <c r="P2057">
        <f t="shared" si="129"/>
        <v>15.5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3</v>
      </c>
      <c r="P2058">
        <f t="shared" si="129"/>
        <v>2.82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10</v>
      </c>
      <c r="P2059">
        <f t="shared" si="129"/>
        <v>2.34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61</v>
      </c>
      <c r="P2060">
        <f t="shared" si="129"/>
        <v>3.8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5</v>
      </c>
      <c r="P2061">
        <f t="shared" si="129"/>
        <v>4.1500000000000004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6</v>
      </c>
      <c r="P2062">
        <f t="shared" si="129"/>
        <v>1.1399999999999999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31</v>
      </c>
      <c r="P2063">
        <f t="shared" si="129"/>
        <v>44.43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2</v>
      </c>
      <c r="P2064">
        <f t="shared" si="129"/>
        <v>7.65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39</v>
      </c>
      <c r="P2065">
        <f t="shared" si="129"/>
        <v>31.63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</v>
      </c>
      <c r="P2066">
        <f t="shared" si="129"/>
        <v>0.27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4</v>
      </c>
      <c r="P2067">
        <f t="shared" si="129"/>
        <v>0.99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77</v>
      </c>
      <c r="P2068">
        <f t="shared" si="129"/>
        <v>23.75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311</v>
      </c>
      <c r="P2069">
        <f t="shared" si="129"/>
        <v>153.80000000000001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6</v>
      </c>
      <c r="P2070">
        <f t="shared" si="129"/>
        <v>20.22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3</v>
      </c>
      <c r="P2071">
        <f t="shared" si="129"/>
        <v>5.84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1</v>
      </c>
      <c r="P2072">
        <f t="shared" si="129"/>
        <v>1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8</v>
      </c>
      <c r="P2073">
        <f t="shared" si="129"/>
        <v>5.52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2</v>
      </c>
      <c r="P2074">
        <f t="shared" si="129"/>
        <v>4.38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2</v>
      </c>
      <c r="P2075">
        <f t="shared" si="129"/>
        <v>3.26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255</v>
      </c>
      <c r="P2076">
        <f t="shared" si="129"/>
        <v>510.67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15</v>
      </c>
      <c r="P2077">
        <f t="shared" si="129"/>
        <v>0.19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1</v>
      </c>
      <c r="P2078">
        <f t="shared" si="129"/>
        <v>0.18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3</v>
      </c>
      <c r="P2079">
        <f t="shared" si="129"/>
        <v>8.1199999999999992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8</v>
      </c>
      <c r="P2080">
        <f t="shared" si="129"/>
        <v>31.77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15</v>
      </c>
      <c r="P2081">
        <f t="shared" si="129"/>
        <v>2.5099999999999998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152</v>
      </c>
      <c r="P2082">
        <f t="shared" si="129"/>
        <v>30.42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43</v>
      </c>
      <c r="P2083">
        <f t="shared" si="129"/>
        <v>27.64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101</v>
      </c>
      <c r="P2084">
        <f t="shared" si="129"/>
        <v>39.950000000000003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202</v>
      </c>
      <c r="P2085">
        <f t="shared" si="129"/>
        <v>60.6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50</v>
      </c>
      <c r="P2086">
        <f t="shared" si="129"/>
        <v>32.85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25</v>
      </c>
      <c r="P2087">
        <f t="shared" si="129"/>
        <v>18.190000000000001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38</v>
      </c>
      <c r="P2088">
        <f t="shared" si="129"/>
        <v>43.14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101</v>
      </c>
      <c r="P2089">
        <f t="shared" si="129"/>
        <v>60.4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50</v>
      </c>
      <c r="P2090">
        <f t="shared" si="129"/>
        <v>20.13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60</v>
      </c>
      <c r="P2091">
        <f t="shared" si="129"/>
        <v>24.29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19</v>
      </c>
      <c r="P2092">
        <f t="shared" si="129"/>
        <v>9.41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8</v>
      </c>
      <c r="P2093">
        <f t="shared" si="129"/>
        <v>6.12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25</v>
      </c>
      <c r="P2094">
        <f t="shared" si="129"/>
        <v>27.33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100</v>
      </c>
      <c r="P2095">
        <f t="shared" si="129"/>
        <v>65.33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43</v>
      </c>
      <c r="P2096">
        <f t="shared" si="129"/>
        <v>20.85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60</v>
      </c>
      <c r="P2097">
        <f t="shared" si="129"/>
        <v>68.22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250</v>
      </c>
      <c r="P2098">
        <f t="shared" si="129"/>
        <v>107.16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50</v>
      </c>
      <c r="P2099">
        <f t="shared" si="129"/>
        <v>39.47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25</v>
      </c>
      <c r="P2100">
        <f t="shared" si="129"/>
        <v>46.88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50</v>
      </c>
      <c r="P2101">
        <f t="shared" si="129"/>
        <v>23.81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250</v>
      </c>
      <c r="P2102">
        <f t="shared" si="129"/>
        <v>55.56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75</v>
      </c>
      <c r="P2103">
        <f t="shared" si="129"/>
        <v>34.090000000000003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150</v>
      </c>
      <c r="P2104">
        <f t="shared" si="129"/>
        <v>39.47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19</v>
      </c>
      <c r="P2105">
        <f t="shared" si="129"/>
        <v>13.04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188</v>
      </c>
      <c r="P2106">
        <f t="shared" si="129"/>
        <v>40.54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75</v>
      </c>
      <c r="P2107">
        <f t="shared" si="129"/>
        <v>15.08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68</v>
      </c>
      <c r="P2108">
        <f t="shared" si="129"/>
        <v>33.770000000000003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74</v>
      </c>
      <c r="P2109">
        <f t="shared" si="129"/>
        <v>25.6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9</v>
      </c>
      <c r="P2110">
        <f t="shared" si="129"/>
        <v>7.7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37</v>
      </c>
      <c r="P2111">
        <f t="shared" si="129"/>
        <v>36.65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73</v>
      </c>
      <c r="P2112">
        <f t="shared" si="129"/>
        <v>38.549999999999997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73</v>
      </c>
      <c r="P2113">
        <f t="shared" si="129"/>
        <v>37.56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488</v>
      </c>
      <c r="P2114">
        <f t="shared" si="129"/>
        <v>133.18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21</v>
      </c>
      <c r="P2115">
        <f t="shared" ref="P2115:P2178" si="133">IFERROR(ROUND(E2115/L2115,2),0)</f>
        <v>13.65</v>
      </c>
      <c r="Q2115" s="13" t="s">
        <v>8323</v>
      </c>
      <c r="R2115" t="s">
        <v>8327</v>
      </c>
      <c r="S2115" s="16">
        <f t="shared" ref="S2115:S2178" si="134">(((J2115/60/60)/24)+DATE(1970,1,1))</f>
        <v>41870.86546296296</v>
      </c>
      <c r="T2115" s="16">
        <f t="shared" ref="T2115:T2178" si="135">(((I2115/60/60)/24)+DATE(1970,1,1))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29</v>
      </c>
      <c r="P2116">
        <f t="shared" si="133"/>
        <v>9.93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97</v>
      </c>
      <c r="P2117">
        <f t="shared" si="133"/>
        <v>40.42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3</v>
      </c>
      <c r="P2118">
        <f t="shared" si="133"/>
        <v>15.82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120</v>
      </c>
      <c r="P2119">
        <f t="shared" si="133"/>
        <v>41.29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144</v>
      </c>
      <c r="P2120">
        <f t="shared" si="133"/>
        <v>84.59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72</v>
      </c>
      <c r="P2121">
        <f t="shared" si="133"/>
        <v>65.319999999999993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18</v>
      </c>
      <c r="P2122">
        <f t="shared" si="133"/>
        <v>20.81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3</v>
      </c>
      <c r="P2123">
        <f t="shared" si="133"/>
        <v>143.4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2</v>
      </c>
      <c r="P2124">
        <f t="shared" si="133"/>
        <v>477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286</v>
      </c>
      <c r="P2125">
        <f t="shared" si="133"/>
        <v>286.01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129</v>
      </c>
      <c r="P2126">
        <f t="shared" si="133"/>
        <v>283.8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2</v>
      </c>
      <c r="P2127">
        <f t="shared" si="133"/>
        <v>52.48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7</v>
      </c>
      <c r="P2128">
        <f t="shared" si="133"/>
        <v>708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5</v>
      </c>
      <c r="P2129">
        <f t="shared" si="133"/>
        <v>5.97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9</v>
      </c>
      <c r="P2130">
        <f t="shared" si="133"/>
        <v>1405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70</v>
      </c>
      <c r="P2131">
        <f t="shared" si="133"/>
        <v>117.08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3</v>
      </c>
      <c r="P2132">
        <f t="shared" si="133"/>
        <v>350.5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280</v>
      </c>
      <c r="P2133">
        <f t="shared" si="133"/>
        <v>466.67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1</v>
      </c>
      <c r="P2134">
        <f t="shared" si="133"/>
        <v>14.12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140</v>
      </c>
      <c r="P2135">
        <f t="shared" si="133"/>
        <v>465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23</v>
      </c>
      <c r="P2136">
        <f t="shared" si="133"/>
        <v>465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28</v>
      </c>
      <c r="P2137">
        <f t="shared" si="133"/>
        <v>63.23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2</v>
      </c>
      <c r="P2138">
        <f t="shared" si="133"/>
        <v>347.5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3</v>
      </c>
      <c r="P2139">
        <f t="shared" si="133"/>
        <v>2.6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139</v>
      </c>
      <c r="P2140">
        <f t="shared" si="133"/>
        <v>115.58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24.71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125.64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9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13</v>
      </c>
      <c r="P2144">
        <f t="shared" si="133"/>
        <v>114.51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69</v>
      </c>
      <c r="P2145">
        <f t="shared" si="133"/>
        <v>274.64999999999998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4</v>
      </c>
      <c r="P2146">
        <f t="shared" si="133"/>
        <v>57.08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9</v>
      </c>
      <c r="P2147">
        <f t="shared" si="133"/>
        <v>15.36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27</v>
      </c>
      <c r="P2148">
        <f t="shared" si="133"/>
        <v>1366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0</v>
      </c>
      <c r="P2149">
        <f t="shared" si="133"/>
        <v>24.84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1365</v>
      </c>
      <c r="P2150">
        <f t="shared" si="133"/>
        <v>682.5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68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3</v>
      </c>
      <c r="P2152">
        <f t="shared" si="133"/>
        <v>340.5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3</v>
      </c>
      <c r="P2153">
        <f t="shared" si="133"/>
        <v>226.83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5</v>
      </c>
      <c r="P2154">
        <f t="shared" si="133"/>
        <v>340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340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540</v>
      </c>
      <c r="P2156">
        <f t="shared" si="133"/>
        <v>675.5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27</v>
      </c>
      <c r="P2157">
        <f t="shared" si="133"/>
        <v>270.2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2</v>
      </c>
      <c r="P2158">
        <f t="shared" si="133"/>
        <v>16.28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</v>
      </c>
      <c r="P2159">
        <f t="shared" si="133"/>
        <v>23.62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0</v>
      </c>
      <c r="P2160">
        <f t="shared" si="133"/>
        <v>4.32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37</v>
      </c>
      <c r="P2161">
        <f t="shared" si="133"/>
        <v>671.01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13</v>
      </c>
      <c r="P2162">
        <f t="shared" si="133"/>
        <v>83.5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334</v>
      </c>
      <c r="P2163">
        <f t="shared" si="133"/>
        <v>102.69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30</v>
      </c>
      <c r="P2164">
        <f t="shared" si="133"/>
        <v>22.98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53</v>
      </c>
      <c r="P2165">
        <f t="shared" si="133"/>
        <v>30.27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24</v>
      </c>
      <c r="P2166">
        <f t="shared" si="133"/>
        <v>16.02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53</v>
      </c>
      <c r="P2167">
        <f t="shared" si="133"/>
        <v>11.37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67</v>
      </c>
      <c r="P2168">
        <f t="shared" si="133"/>
        <v>41.56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885</v>
      </c>
      <c r="P2169">
        <f t="shared" si="133"/>
        <v>166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7</v>
      </c>
      <c r="P2170">
        <f t="shared" si="133"/>
        <v>3.9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864</v>
      </c>
      <c r="P2171">
        <f t="shared" si="133"/>
        <v>188.86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377</v>
      </c>
      <c r="P2172">
        <f t="shared" si="133"/>
        <v>69.42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33</v>
      </c>
      <c r="P2173">
        <f t="shared" si="133"/>
        <v>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132</v>
      </c>
      <c r="P2174">
        <f t="shared" si="133"/>
        <v>101.15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31</v>
      </c>
      <c r="P2175">
        <f t="shared" si="133"/>
        <v>14.58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33</v>
      </c>
      <c r="P2176">
        <f t="shared" si="133"/>
        <v>20.73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186</v>
      </c>
      <c r="P2177">
        <f t="shared" si="133"/>
        <v>50.19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26</v>
      </c>
      <c r="P2178">
        <f t="shared" si="133"/>
        <v>18.34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52</v>
      </c>
      <c r="P2179">
        <f t="shared" ref="P2179:P2242" si="137">IFERROR(ROUND(E2179/L2179,2),0)</f>
        <v>34.24</v>
      </c>
      <c r="Q2179" s="13" t="s">
        <v>8323</v>
      </c>
      <c r="R2179" t="s">
        <v>8324</v>
      </c>
      <c r="S2179" s="16">
        <f t="shared" ref="S2179:S2242" si="138">(((J2179/60/60)/24)+DATE(1970,1,1))</f>
        <v>42502.250775462962</v>
      </c>
      <c r="T2179" s="16">
        <f t="shared" ref="T2179:T2242" si="139">(((I2179/60/60)/24)+DATE(1970,1,1))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5</v>
      </c>
      <c r="P2180">
        <f t="shared" si="137"/>
        <v>1.51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130</v>
      </c>
      <c r="P2181">
        <f t="shared" si="137"/>
        <v>61.9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26</v>
      </c>
      <c r="P2182">
        <f t="shared" si="137"/>
        <v>16.63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65</v>
      </c>
      <c r="P2183">
        <f t="shared" si="137"/>
        <v>24.45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43</v>
      </c>
      <c r="P2184">
        <f t="shared" si="137"/>
        <v>3.64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72</v>
      </c>
      <c r="P2185">
        <f t="shared" si="137"/>
        <v>4.63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13</v>
      </c>
      <c r="P2186">
        <f t="shared" si="137"/>
        <v>4.8499999999999996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26</v>
      </c>
      <c r="P2187">
        <f t="shared" si="137"/>
        <v>2.06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6</v>
      </c>
      <c r="P2188">
        <f t="shared" si="137"/>
        <v>3.28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6</v>
      </c>
      <c r="P2189">
        <f t="shared" si="137"/>
        <v>0.36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23</v>
      </c>
      <c r="P2190">
        <f t="shared" si="137"/>
        <v>2.4900000000000002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107</v>
      </c>
      <c r="P2191">
        <f t="shared" si="137"/>
        <v>14.55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7</v>
      </c>
      <c r="P2192">
        <f t="shared" si="137"/>
        <v>2.38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170</v>
      </c>
      <c r="P2193">
        <f t="shared" si="137"/>
        <v>51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11</v>
      </c>
      <c r="P2194">
        <f t="shared" si="137"/>
        <v>0.39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8</v>
      </c>
      <c r="P2195">
        <f t="shared" si="137"/>
        <v>1.42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13</v>
      </c>
      <c r="P2196">
        <f t="shared" si="137"/>
        <v>1.45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28</v>
      </c>
      <c r="P2197">
        <f t="shared" si="137"/>
        <v>11.04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9</v>
      </c>
      <c r="P2198">
        <f t="shared" si="137"/>
        <v>5.39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4</v>
      </c>
      <c r="P2199">
        <f t="shared" si="137"/>
        <v>0.28999999999999998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3</v>
      </c>
      <c r="P2200">
        <f t="shared" si="137"/>
        <v>1.94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</v>
      </c>
      <c r="P2201">
        <f t="shared" si="137"/>
        <v>5.0199999999999996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63</v>
      </c>
      <c r="P2202">
        <f t="shared" si="137"/>
        <v>4.78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1137</v>
      </c>
      <c r="P2203">
        <f t="shared" si="137"/>
        <v>44.68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31</v>
      </c>
      <c r="P2204">
        <f t="shared" si="137"/>
        <v>1.73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63</v>
      </c>
      <c r="P2205">
        <f t="shared" si="137"/>
        <v>25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83</v>
      </c>
      <c r="P2206">
        <f t="shared" si="137"/>
        <v>17.12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166</v>
      </c>
      <c r="P2207">
        <f t="shared" si="137"/>
        <v>46.15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113</v>
      </c>
      <c r="P2208">
        <f t="shared" si="137"/>
        <v>36.619999999999997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62</v>
      </c>
      <c r="P2209">
        <f t="shared" si="137"/>
        <v>177.86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124</v>
      </c>
      <c r="P2210">
        <f t="shared" si="137"/>
        <v>51.71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247</v>
      </c>
      <c r="P2211">
        <f t="shared" si="137"/>
        <v>82.33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31</v>
      </c>
      <c r="P2212">
        <f t="shared" si="137"/>
        <v>17.010000000000002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49</v>
      </c>
      <c r="P2213">
        <f t="shared" si="137"/>
        <v>10.210000000000001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20</v>
      </c>
      <c r="P2214">
        <f t="shared" si="137"/>
        <v>9.9600000000000009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24480</v>
      </c>
      <c r="P2215">
        <f t="shared" si="137"/>
        <v>1224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203</v>
      </c>
      <c r="P2216">
        <f t="shared" si="137"/>
        <v>50.83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221</v>
      </c>
      <c r="P2217">
        <f t="shared" si="137"/>
        <v>36.909999999999997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406</v>
      </c>
      <c r="P2218">
        <f t="shared" si="137"/>
        <v>87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290</v>
      </c>
      <c r="P2219">
        <f t="shared" si="137"/>
        <v>135.22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61</v>
      </c>
      <c r="P2220">
        <f t="shared" si="137"/>
        <v>16.010000000000002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122</v>
      </c>
      <c r="P2221">
        <f t="shared" si="137"/>
        <v>64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35</v>
      </c>
      <c r="P2222">
        <f t="shared" si="137"/>
        <v>17.61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16</v>
      </c>
      <c r="P2223">
        <f t="shared" si="137"/>
        <v>5.51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240</v>
      </c>
      <c r="P2224">
        <f t="shared" si="137"/>
        <v>40.03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6</v>
      </c>
      <c r="P2225">
        <f t="shared" si="137"/>
        <v>12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12</v>
      </c>
      <c r="P2226">
        <f t="shared" si="137"/>
        <v>4.05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6</v>
      </c>
      <c r="P2227">
        <f t="shared" si="137"/>
        <v>1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7</v>
      </c>
      <c r="P2228">
        <f t="shared" si="137"/>
        <v>3.74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9</v>
      </c>
      <c r="P2229">
        <f t="shared" si="137"/>
        <v>3.99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120</v>
      </c>
      <c r="P2230">
        <f t="shared" si="137"/>
        <v>8.33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15</v>
      </c>
      <c r="P2231">
        <f t="shared" si="137"/>
        <v>2.23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14</v>
      </c>
      <c r="P2232">
        <f t="shared" si="137"/>
        <v>2.4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48</v>
      </c>
      <c r="P2233">
        <f t="shared" si="137"/>
        <v>1.08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24</v>
      </c>
      <c r="P2234">
        <f t="shared" si="137"/>
        <v>1.2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47</v>
      </c>
      <c r="P2235">
        <f t="shared" si="137"/>
        <v>3.03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1185</v>
      </c>
      <c r="P2236">
        <f t="shared" si="137"/>
        <v>42.32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9</v>
      </c>
      <c r="P2237">
        <f t="shared" si="137"/>
        <v>8.0500000000000007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42</v>
      </c>
      <c r="P2238">
        <f t="shared" si="137"/>
        <v>1.74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7</v>
      </c>
      <c r="P2239">
        <f t="shared" si="137"/>
        <v>1.2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29</v>
      </c>
      <c r="P2240">
        <f t="shared" si="137"/>
        <v>14.87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5</v>
      </c>
      <c r="P2241">
        <f t="shared" si="137"/>
        <v>2.76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23</v>
      </c>
      <c r="P2242">
        <f t="shared" si="137"/>
        <v>12.19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117</v>
      </c>
      <c r="P2243">
        <f t="shared" ref="P2243:P2306" si="141">IFERROR(ROUND(E2243/L2243,2),0)</f>
        <v>7.17</v>
      </c>
      <c r="Q2243" s="13" t="s">
        <v>8331</v>
      </c>
      <c r="R2243" t="s">
        <v>8349</v>
      </c>
      <c r="S2243" s="16">
        <f t="shared" ref="S2243:S2306" si="142">(((J2243/60/60)/24)+DATE(1970,1,1))</f>
        <v>42766.827546296292</v>
      </c>
      <c r="T2243" s="16">
        <f t="shared" ref="T2243:T2306" si="143">(((I2243/60/60)/24)+DATE(1970,1,1))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12</v>
      </c>
      <c r="P2244">
        <f t="shared" si="141"/>
        <v>0.46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116100</v>
      </c>
      <c r="P2245">
        <f t="shared" si="141"/>
        <v>0.56999999999999995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23</v>
      </c>
      <c r="P2246">
        <f t="shared" si="141"/>
        <v>3.99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29</v>
      </c>
      <c r="P2247">
        <f t="shared" si="141"/>
        <v>0.57999999999999996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46</v>
      </c>
      <c r="P2248">
        <f t="shared" si="141"/>
        <v>20.18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6</v>
      </c>
      <c r="P2249">
        <f t="shared" si="141"/>
        <v>3.03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16</v>
      </c>
      <c r="P2250">
        <f t="shared" si="141"/>
        <v>8.9700000000000006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33</v>
      </c>
      <c r="P2251">
        <f t="shared" si="141"/>
        <v>6.37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5</v>
      </c>
      <c r="P2252">
        <f t="shared" si="141"/>
        <v>2.0099999999999998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</v>
      </c>
      <c r="P2253">
        <f t="shared" si="141"/>
        <v>2.39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13</v>
      </c>
      <c r="P2254">
        <f t="shared" si="141"/>
        <v>4.5999999999999996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14</v>
      </c>
      <c r="P2255">
        <f t="shared" si="141"/>
        <v>13.63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228</v>
      </c>
      <c r="P2256">
        <f t="shared" si="141"/>
        <v>5.8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29</v>
      </c>
      <c r="P2257">
        <f t="shared" si="141"/>
        <v>4.21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238</v>
      </c>
      <c r="P2258">
        <f t="shared" si="141"/>
        <v>22.8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45</v>
      </c>
      <c r="P2259">
        <f t="shared" si="141"/>
        <v>6.72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51</v>
      </c>
      <c r="P2260">
        <f t="shared" si="141"/>
        <v>5.51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113</v>
      </c>
      <c r="P2261">
        <f t="shared" si="141"/>
        <v>5.49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45</v>
      </c>
      <c r="P2262">
        <f t="shared" si="141"/>
        <v>13.45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113</v>
      </c>
      <c r="P2263">
        <f t="shared" si="141"/>
        <v>5.38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34</v>
      </c>
      <c r="P2264">
        <f t="shared" si="141"/>
        <v>6.22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15</v>
      </c>
      <c r="P2265">
        <f t="shared" si="141"/>
        <v>18.77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19</v>
      </c>
      <c r="P2266">
        <f t="shared" si="141"/>
        <v>2.5299999999999998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562</v>
      </c>
      <c r="P2267">
        <f t="shared" si="141"/>
        <v>66.09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75</v>
      </c>
      <c r="P2268">
        <f t="shared" si="141"/>
        <v>5.77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6</v>
      </c>
      <c r="P2269">
        <f t="shared" si="141"/>
        <v>2.77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4</v>
      </c>
      <c r="P2270">
        <f t="shared" si="141"/>
        <v>5.75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45</v>
      </c>
      <c r="P2271">
        <f t="shared" si="141"/>
        <v>1.24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4</v>
      </c>
      <c r="P2272">
        <f t="shared" si="141"/>
        <v>0.67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6</v>
      </c>
      <c r="P2273">
        <f t="shared" si="141"/>
        <v>0.84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111</v>
      </c>
      <c r="P2274">
        <f t="shared" si="141"/>
        <v>1.17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44</v>
      </c>
      <c r="P2275">
        <f t="shared" si="141"/>
        <v>7.52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44</v>
      </c>
      <c r="P2276">
        <f t="shared" si="141"/>
        <v>11.16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170</v>
      </c>
      <c r="P2277">
        <f t="shared" si="141"/>
        <v>13.95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24</v>
      </c>
      <c r="P2278">
        <f t="shared" si="141"/>
        <v>14.68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13</v>
      </c>
      <c r="P2279">
        <f t="shared" si="141"/>
        <v>5.32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55</v>
      </c>
      <c r="P2280">
        <f t="shared" si="141"/>
        <v>10.78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110</v>
      </c>
      <c r="P2281">
        <f t="shared" si="141"/>
        <v>34.380000000000003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11</v>
      </c>
      <c r="P2282">
        <f t="shared" si="141"/>
        <v>2.29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366</v>
      </c>
      <c r="P2283">
        <f t="shared" si="141"/>
        <v>99.73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146</v>
      </c>
      <c r="P2284">
        <f t="shared" si="141"/>
        <v>91.33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36</v>
      </c>
      <c r="P2285">
        <f t="shared" si="141"/>
        <v>22.73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18</v>
      </c>
      <c r="P2286">
        <f t="shared" si="141"/>
        <v>18.47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36</v>
      </c>
      <c r="P2287">
        <f t="shared" si="141"/>
        <v>13.77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72</v>
      </c>
      <c r="P2288">
        <f t="shared" si="141"/>
        <v>77.319999999999993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24</v>
      </c>
      <c r="P2289">
        <f t="shared" si="141"/>
        <v>10.210000000000001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72</v>
      </c>
      <c r="P2291">
        <f t="shared" si="141"/>
        <v>43.24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72</v>
      </c>
      <c r="P2292">
        <f t="shared" si="141"/>
        <v>37.24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43</v>
      </c>
      <c r="P2293">
        <f t="shared" si="141"/>
        <v>25.12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54</v>
      </c>
      <c r="P2294">
        <f t="shared" si="141"/>
        <v>23.43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126</v>
      </c>
      <c r="P2295">
        <f t="shared" si="141"/>
        <v>39.74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21</v>
      </c>
      <c r="P2296">
        <f t="shared" si="141"/>
        <v>9.57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89</v>
      </c>
      <c r="P2297">
        <f t="shared" si="141"/>
        <v>31.44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15</v>
      </c>
      <c r="P2298">
        <f t="shared" si="141"/>
        <v>7.36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107</v>
      </c>
      <c r="P2299">
        <f t="shared" si="141"/>
        <v>56.11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4</v>
      </c>
      <c r="P2300">
        <f t="shared" si="141"/>
        <v>3.7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355</v>
      </c>
      <c r="P2301">
        <f t="shared" si="141"/>
        <v>76.09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133</v>
      </c>
      <c r="P2302">
        <f t="shared" si="141"/>
        <v>152.13999999999999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21</v>
      </c>
      <c r="P2303">
        <f t="shared" si="141"/>
        <v>5.04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46</v>
      </c>
      <c r="P2304">
        <f t="shared" si="141"/>
        <v>12.51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16</v>
      </c>
      <c r="P2305">
        <f t="shared" si="141"/>
        <v>10.29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18</v>
      </c>
      <c r="P2306">
        <f t="shared" si="141"/>
        <v>9.3800000000000008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6</v>
      </c>
      <c r="P2307">
        <f t="shared" ref="P2307:P2370" si="145">IFERROR(ROUND(E2307/L2307,2),0)</f>
        <v>6.34</v>
      </c>
      <c r="Q2307" s="13" t="s">
        <v>8323</v>
      </c>
      <c r="R2307" t="s">
        <v>8327</v>
      </c>
      <c r="S2307" s="16">
        <f t="shared" ref="S2307:S2370" si="146">(((J2307/60/60)/24)+DATE(1970,1,1))</f>
        <v>41834.695277777777</v>
      </c>
      <c r="T2307" s="16">
        <f t="shared" ref="T2307:T2370" si="147">(((I2307/60/60)/24)+DATE(1970,1,1))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30</v>
      </c>
      <c r="P2308">
        <f t="shared" si="145"/>
        <v>14.47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54</v>
      </c>
      <c r="P2309">
        <f t="shared" si="145"/>
        <v>14.07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2</v>
      </c>
      <c r="P2310">
        <f t="shared" si="145"/>
        <v>1.72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18</v>
      </c>
      <c r="P2311">
        <f t="shared" si="145"/>
        <v>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6</v>
      </c>
      <c r="P2312">
        <f t="shared" si="145"/>
        <v>0.86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12</v>
      </c>
      <c r="P2313">
        <f t="shared" si="145"/>
        <v>10.1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35</v>
      </c>
      <c r="P2314">
        <f t="shared" si="145"/>
        <v>13.29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21</v>
      </c>
      <c r="P2315">
        <f t="shared" si="145"/>
        <v>6.68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87</v>
      </c>
      <c r="P2316">
        <f t="shared" si="145"/>
        <v>20.94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42</v>
      </c>
      <c r="P2317">
        <f t="shared" si="145"/>
        <v>16.34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7</v>
      </c>
      <c r="P2318">
        <f t="shared" si="145"/>
        <v>5.22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260</v>
      </c>
      <c r="P2319">
        <f t="shared" si="145"/>
        <v>47.33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21</v>
      </c>
      <c r="P2320">
        <f t="shared" si="145"/>
        <v>6.38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35</v>
      </c>
      <c r="P2321">
        <f t="shared" si="145"/>
        <v>13.51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21</v>
      </c>
      <c r="P2322">
        <f t="shared" si="145"/>
        <v>11.69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10</v>
      </c>
      <c r="P2323">
        <f t="shared" si="145"/>
        <v>16.25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38</v>
      </c>
      <c r="P2324">
        <f t="shared" si="145"/>
        <v>259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414</v>
      </c>
      <c r="P2325">
        <f t="shared" si="145"/>
        <v>258.75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14</v>
      </c>
      <c r="P2326">
        <f t="shared" si="145"/>
        <v>16.97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104</v>
      </c>
      <c r="P2327">
        <f t="shared" si="145"/>
        <v>147.86000000000001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7</v>
      </c>
      <c r="P2328">
        <f t="shared" si="145"/>
        <v>1035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3</v>
      </c>
      <c r="P2329">
        <f t="shared" si="145"/>
        <v>0.31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10</v>
      </c>
      <c r="P2330">
        <f t="shared" si="145"/>
        <v>1.92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4</v>
      </c>
      <c r="P2331">
        <f t="shared" si="145"/>
        <v>8.24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3</v>
      </c>
      <c r="P2332">
        <f t="shared" si="145"/>
        <v>6.29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13</v>
      </c>
      <c r="P2333">
        <f t="shared" si="145"/>
        <v>3.63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4</v>
      </c>
      <c r="P2334">
        <f t="shared" si="145"/>
        <v>2.91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171</v>
      </c>
      <c r="P2335">
        <f t="shared" si="145"/>
        <v>10.9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26</v>
      </c>
      <c r="P2336">
        <f t="shared" si="145"/>
        <v>15.3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4</v>
      </c>
      <c r="P2337">
        <f t="shared" si="145"/>
        <v>4.6399999999999997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</v>
      </c>
      <c r="P2338">
        <f t="shared" si="145"/>
        <v>0.47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9</v>
      </c>
      <c r="P2339">
        <f t="shared" si="145"/>
        <v>5.7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7</v>
      </c>
      <c r="P2340">
        <f t="shared" si="145"/>
        <v>8.2899999999999991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4</v>
      </c>
      <c r="P2341">
        <f t="shared" si="145"/>
        <v>0.92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3</v>
      </c>
      <c r="P2342">
        <f t="shared" si="145"/>
        <v>2.52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20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18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10</v>
      </c>
      <c r="P2345">
        <f t="shared" si="145"/>
        <v>1011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101</v>
      </c>
      <c r="P2346">
        <f t="shared" si="145"/>
        <v>1010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34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2</v>
      </c>
      <c r="P2348">
        <f t="shared" si="145"/>
        <v>335.33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101</v>
      </c>
      <c r="P2349">
        <f t="shared" si="145"/>
        <v>1005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1</v>
      </c>
      <c r="P2350">
        <f t="shared" si="145"/>
        <v>201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2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5</v>
      </c>
      <c r="P2353">
        <f t="shared" si="145"/>
        <v>143.29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50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100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3</v>
      </c>
      <c r="P2356">
        <f t="shared" si="145"/>
        <v>1001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13</v>
      </c>
      <c r="P2357">
        <f t="shared" si="145"/>
        <v>500.5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10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4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67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13</v>
      </c>
      <c r="P2361">
        <f t="shared" si="145"/>
        <v>333.66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20</v>
      </c>
      <c r="P2362">
        <f t="shared" si="145"/>
        <v>1000.01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500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238</v>
      </c>
      <c r="P2364">
        <f t="shared" si="145"/>
        <v>500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1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781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100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4</v>
      </c>
      <c r="P2368">
        <f t="shared" si="145"/>
        <v>37.04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2</v>
      </c>
      <c r="P2369">
        <f t="shared" si="145"/>
        <v>71.430000000000007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3</v>
      </c>
      <c r="P2370">
        <f t="shared" si="145"/>
        <v>500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4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(((J2371/60/60)/24)+DATE(1970,1,1))</f>
        <v>42380.812627314815</v>
      </c>
      <c r="T2371" s="16">
        <f t="shared" ref="T2371:T2434" si="151">(((I2371/60/60)/24)+DATE(1970,1,1))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4</v>
      </c>
      <c r="P2372">
        <f t="shared" si="149"/>
        <v>250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50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18</v>
      </c>
      <c r="P2374">
        <f t="shared" si="149"/>
        <v>166.67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997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5</v>
      </c>
      <c r="P2376">
        <f t="shared" si="149"/>
        <v>995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10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33</v>
      </c>
      <c r="P2378">
        <f t="shared" si="149"/>
        <v>246.5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39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1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3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7</v>
      </c>
      <c r="P2382">
        <f t="shared" si="149"/>
        <v>325.67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1</v>
      </c>
      <c r="P2383">
        <f t="shared" si="149"/>
        <v>138.71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32</v>
      </c>
      <c r="P2384">
        <f t="shared" si="149"/>
        <v>485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10</v>
      </c>
      <c r="P2385">
        <f t="shared" si="149"/>
        <v>322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95</v>
      </c>
      <c r="P2386">
        <f t="shared" si="149"/>
        <v>119.13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135.71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3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308.67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3</v>
      </c>
      <c r="P2390">
        <f t="shared" si="149"/>
        <v>115.75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6</v>
      </c>
      <c r="P2391">
        <f t="shared" si="149"/>
        <v>924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5</v>
      </c>
      <c r="P2393">
        <f t="shared" si="149"/>
        <v>920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22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1</v>
      </c>
      <c r="P2395">
        <f t="shared" si="149"/>
        <v>911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18</v>
      </c>
      <c r="P2396">
        <f t="shared" si="149"/>
        <v>455.5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3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18</v>
      </c>
      <c r="P2398">
        <f t="shared" si="149"/>
        <v>909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1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23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7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2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3</v>
      </c>
      <c r="P2403">
        <f t="shared" si="149"/>
        <v>100.35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8</v>
      </c>
      <c r="P2404">
        <f t="shared" si="149"/>
        <v>900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75</v>
      </c>
      <c r="P2405">
        <f t="shared" si="149"/>
        <v>75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6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18</v>
      </c>
      <c r="P2407">
        <f t="shared" si="149"/>
        <v>44.75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28</v>
      </c>
      <c r="P2408">
        <f t="shared" si="149"/>
        <v>55.94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4</v>
      </c>
      <c r="P2409">
        <f t="shared" si="149"/>
        <v>27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6</v>
      </c>
      <c r="P2410">
        <f t="shared" si="149"/>
        <v>445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4</v>
      </c>
      <c r="P2411">
        <f t="shared" si="149"/>
        <v>148.33000000000001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6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4</v>
      </c>
      <c r="P2413">
        <f t="shared" si="149"/>
        <v>295.33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11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30</v>
      </c>
      <c r="P2415">
        <f t="shared" si="149"/>
        <v>295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6</v>
      </c>
      <c r="P2416">
        <f t="shared" si="149"/>
        <v>67.77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146.83000000000001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4</v>
      </c>
      <c r="P2418">
        <f t="shared" si="149"/>
        <v>881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88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4</v>
      </c>
      <c r="P2420">
        <f t="shared" si="149"/>
        <v>175.8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29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5</v>
      </c>
      <c r="P2422">
        <f t="shared" si="149"/>
        <v>24.31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15</v>
      </c>
      <c r="P2423">
        <f t="shared" si="149"/>
        <v>875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174</v>
      </c>
      <c r="P2424">
        <f t="shared" si="149"/>
        <v>872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1</v>
      </c>
      <c r="P2425">
        <f t="shared" si="149"/>
        <v>867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3</v>
      </c>
      <c r="P2426">
        <f t="shared" si="149"/>
        <v>96.11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25</v>
      </c>
      <c r="P2427">
        <f t="shared" si="149"/>
        <v>861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4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2</v>
      </c>
      <c r="P2429">
        <f t="shared" si="149"/>
        <v>860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2</v>
      </c>
      <c r="P2430">
        <f t="shared" si="149"/>
        <v>858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213.75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28</v>
      </c>
      <c r="P2432">
        <f t="shared" si="149"/>
        <v>426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1</v>
      </c>
      <c r="P2433">
        <f t="shared" si="149"/>
        <v>426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6</v>
      </c>
      <c r="P2434">
        <f t="shared" si="149"/>
        <v>425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9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(((J2435/60/60)/24)+DATE(1970,1,1))</f>
        <v>42397.89980324074</v>
      </c>
      <c r="T2435" s="16">
        <f t="shared" ref="T2435:T2498" si="155">(((I2435/60/60)/24)+DATE(1970,1,1))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4</v>
      </c>
      <c r="P2436">
        <f t="shared" si="153"/>
        <v>425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212.5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1</v>
      </c>
      <c r="P2438">
        <f t="shared" si="153"/>
        <v>425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11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6</v>
      </c>
      <c r="P2440">
        <f t="shared" si="153"/>
        <v>838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8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17</v>
      </c>
      <c r="P2442">
        <f t="shared" si="153"/>
        <v>417.5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11</v>
      </c>
      <c r="P2443">
        <f t="shared" si="153"/>
        <v>7.62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3</v>
      </c>
      <c r="P2444">
        <f t="shared" si="153"/>
        <v>2.2200000000000002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4</v>
      </c>
      <c r="P2445">
        <f t="shared" si="153"/>
        <v>2.65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27</v>
      </c>
      <c r="P2446">
        <f t="shared" si="153"/>
        <v>13.51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16</v>
      </c>
      <c r="P2447">
        <f t="shared" si="153"/>
        <v>7.14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</v>
      </c>
      <c r="P2448">
        <f t="shared" si="153"/>
        <v>7.4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33</v>
      </c>
      <c r="P2449">
        <f t="shared" si="153"/>
        <v>2.4300000000000002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204</v>
      </c>
      <c r="P2450">
        <f t="shared" si="153"/>
        <v>90.56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8</v>
      </c>
      <c r="P2451">
        <f t="shared" si="153"/>
        <v>6.78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5</v>
      </c>
      <c r="P2452">
        <f t="shared" si="153"/>
        <v>7.98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8</v>
      </c>
      <c r="P2453">
        <f t="shared" si="153"/>
        <v>4.37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135</v>
      </c>
      <c r="P2454">
        <f t="shared" si="153"/>
        <v>54.07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27</v>
      </c>
      <c r="P2455">
        <f t="shared" si="153"/>
        <v>12.09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2</v>
      </c>
      <c r="P2456">
        <f t="shared" si="153"/>
        <v>6.23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269</v>
      </c>
      <c r="P2457">
        <f t="shared" si="153"/>
        <v>50.44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54</v>
      </c>
      <c r="P2458">
        <f t="shared" si="153"/>
        <v>12.02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4</v>
      </c>
      <c r="P2459">
        <f t="shared" si="153"/>
        <v>6.49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16</v>
      </c>
      <c r="P2460">
        <f t="shared" si="153"/>
        <v>10.06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3</v>
      </c>
      <c r="P2461">
        <f t="shared" si="153"/>
        <v>2.84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9</v>
      </c>
      <c r="P2462">
        <f t="shared" si="153"/>
        <v>11.78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11</v>
      </c>
      <c r="P2463">
        <f t="shared" si="153"/>
        <v>9.3000000000000007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27</v>
      </c>
      <c r="P2464">
        <f t="shared" si="153"/>
        <v>6.96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40</v>
      </c>
      <c r="P2465">
        <f t="shared" si="153"/>
        <v>10.67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40</v>
      </c>
      <c r="P2466">
        <f t="shared" si="153"/>
        <v>18.600000000000001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114</v>
      </c>
      <c r="P2467">
        <f t="shared" si="153"/>
        <v>16.670000000000002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32</v>
      </c>
      <c r="P2468">
        <f t="shared" si="153"/>
        <v>15.38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80</v>
      </c>
      <c r="P2469">
        <f t="shared" si="153"/>
        <v>18.53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40</v>
      </c>
      <c r="P2470">
        <f t="shared" si="153"/>
        <v>13.72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66</v>
      </c>
      <c r="P2471">
        <f t="shared" si="153"/>
        <v>16.91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80</v>
      </c>
      <c r="P2472">
        <f t="shared" si="153"/>
        <v>22.08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159</v>
      </c>
      <c r="P2473">
        <f t="shared" si="153"/>
        <v>46.76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11</v>
      </c>
      <c r="P2474">
        <f t="shared" si="153"/>
        <v>7.61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39</v>
      </c>
      <c r="P2475">
        <f t="shared" si="153"/>
        <v>16.77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16</v>
      </c>
      <c r="P2476">
        <f t="shared" si="153"/>
        <v>20.68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31</v>
      </c>
      <c r="P2477">
        <f t="shared" si="153"/>
        <v>9.67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24</v>
      </c>
      <c r="P2478">
        <f t="shared" si="153"/>
        <v>14.18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104</v>
      </c>
      <c r="P2479">
        <f t="shared" si="153"/>
        <v>19.02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10</v>
      </c>
      <c r="P2480">
        <f t="shared" si="153"/>
        <v>9.8699999999999992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258</v>
      </c>
      <c r="P2481">
        <f t="shared" si="153"/>
        <v>48.44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39</v>
      </c>
      <c r="P2482">
        <f t="shared" si="153"/>
        <v>96.63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19</v>
      </c>
      <c r="P2483">
        <f t="shared" si="153"/>
        <v>8.06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76</v>
      </c>
      <c r="P2484">
        <f t="shared" si="153"/>
        <v>30.56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69</v>
      </c>
      <c r="P2485">
        <f t="shared" si="153"/>
        <v>40.159999999999997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22</v>
      </c>
      <c r="P2486">
        <f t="shared" si="153"/>
        <v>8.44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38</v>
      </c>
      <c r="P2487">
        <f t="shared" si="153"/>
        <v>18.54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253</v>
      </c>
      <c r="P2488">
        <f t="shared" si="153"/>
        <v>25.33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51</v>
      </c>
      <c r="P2489">
        <f t="shared" si="153"/>
        <v>19.97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25</v>
      </c>
      <c r="P2490">
        <f t="shared" si="153"/>
        <v>11.66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22</v>
      </c>
      <c r="P2491">
        <f t="shared" si="153"/>
        <v>10.050000000000001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150</v>
      </c>
      <c r="P2492">
        <f t="shared" si="153"/>
        <v>47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150</v>
      </c>
      <c r="P2493">
        <f t="shared" si="153"/>
        <v>75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4</v>
      </c>
      <c r="P2495">
        <f t="shared" si="153"/>
        <v>2.9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50</v>
      </c>
      <c r="P2496">
        <f t="shared" si="153"/>
        <v>19.13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50</v>
      </c>
      <c r="P2497">
        <f t="shared" si="153"/>
        <v>17.739999999999998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12</v>
      </c>
      <c r="P2498">
        <f t="shared" si="153"/>
        <v>73.5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18</v>
      </c>
      <c r="P2499">
        <f t="shared" ref="P2499:P2562" si="157">IFERROR(ROUND(E2499/L2499,2),0)</f>
        <v>13.08</v>
      </c>
      <c r="Q2499" s="13" t="s">
        <v>8323</v>
      </c>
      <c r="R2499" t="s">
        <v>8327</v>
      </c>
      <c r="S2499" s="16">
        <f t="shared" ref="S2499:S2562" si="158">(((J2499/60/60)/24)+DATE(1970,1,1))</f>
        <v>40730.878912037035</v>
      </c>
      <c r="T2499" s="16">
        <f t="shared" ref="T2499:T2562" si="159">(((I2499/60/60)/24)+DATE(1970,1,1))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73</v>
      </c>
      <c r="P2500">
        <f t="shared" si="157"/>
        <v>36.549999999999997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18</v>
      </c>
      <c r="P2501">
        <f t="shared" si="157"/>
        <v>4.29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122</v>
      </c>
      <c r="P2502">
        <f t="shared" si="157"/>
        <v>25.17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7</v>
      </c>
      <c r="P2503">
        <f t="shared" si="157"/>
        <v>104.29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1</v>
      </c>
      <c r="P2504">
        <f t="shared" si="157"/>
        <v>145.4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7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2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10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14</v>
      </c>
      <c r="P2508">
        <f t="shared" si="157"/>
        <v>360.5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2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4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25.54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1</v>
      </c>
      <c r="P2512">
        <f t="shared" si="157"/>
        <v>357.5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1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62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6</v>
      </c>
      <c r="P2516">
        <f t="shared" si="157"/>
        <v>178.25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14</v>
      </c>
      <c r="P2517">
        <f t="shared" si="157"/>
        <v>59.33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3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4</v>
      </c>
      <c r="P2519">
        <f t="shared" si="157"/>
        <v>21.36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14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175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1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6</v>
      </c>
      <c r="P2523">
        <f t="shared" si="157"/>
        <v>5.27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14</v>
      </c>
      <c r="P2524">
        <f t="shared" si="157"/>
        <v>25.56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76</v>
      </c>
      <c r="P2525">
        <f t="shared" si="157"/>
        <v>26.31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9</v>
      </c>
      <c r="P2526">
        <f t="shared" si="157"/>
        <v>15.91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9</v>
      </c>
      <c r="P2527">
        <f t="shared" si="157"/>
        <v>8.5399999999999991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17</v>
      </c>
      <c r="P2528">
        <f t="shared" si="157"/>
        <v>20.61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17</v>
      </c>
      <c r="P2529">
        <f t="shared" si="157"/>
        <v>9.57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17</v>
      </c>
      <c r="P2530">
        <f t="shared" si="157"/>
        <v>8.3699999999999992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11</v>
      </c>
      <c r="P2531">
        <f t="shared" si="157"/>
        <v>8.91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</v>
      </c>
      <c r="P2532">
        <f t="shared" si="157"/>
        <v>14.08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15</v>
      </c>
      <c r="P2533">
        <f t="shared" si="157"/>
        <v>11.07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17</v>
      </c>
      <c r="P2534">
        <f t="shared" si="157"/>
        <v>11.18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9</v>
      </c>
      <c r="P2535">
        <f t="shared" si="157"/>
        <v>4.93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33</v>
      </c>
      <c r="P2536">
        <f t="shared" si="157"/>
        <v>47.71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3</v>
      </c>
      <c r="P2537">
        <f t="shared" si="157"/>
        <v>8.5399999999999991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2661</v>
      </c>
      <c r="P2538">
        <f t="shared" si="157"/>
        <v>166.3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66</v>
      </c>
      <c r="P2539">
        <f t="shared" si="157"/>
        <v>60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4</v>
      </c>
      <c r="P2540">
        <f t="shared" si="157"/>
        <v>3.56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7</v>
      </c>
      <c r="P2541">
        <f t="shared" si="157"/>
        <v>11.14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26</v>
      </c>
      <c r="P2542">
        <f t="shared" si="157"/>
        <v>24.26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19</v>
      </c>
      <c r="P2543">
        <f t="shared" si="157"/>
        <v>10.33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93</v>
      </c>
      <c r="P2544">
        <f t="shared" si="157"/>
        <v>50.08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260</v>
      </c>
      <c r="P2545">
        <f t="shared" si="157"/>
        <v>50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13</v>
      </c>
      <c r="P2546">
        <f t="shared" si="157"/>
        <v>11.4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33</v>
      </c>
      <c r="P2547">
        <f t="shared" si="157"/>
        <v>10.66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19</v>
      </c>
      <c r="P2548">
        <f t="shared" si="157"/>
        <v>10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</v>
      </c>
      <c r="P2549">
        <f t="shared" si="157"/>
        <v>4.8499999999999996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11</v>
      </c>
      <c r="P2550">
        <f t="shared" si="157"/>
        <v>17.57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41</v>
      </c>
      <c r="P2551">
        <f t="shared" si="157"/>
        <v>17.43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</v>
      </c>
      <c r="P2552">
        <f t="shared" si="157"/>
        <v>4.3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18</v>
      </c>
      <c r="P2553">
        <f t="shared" si="157"/>
        <v>11.5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21</v>
      </c>
      <c r="P2554">
        <f t="shared" si="157"/>
        <v>35.61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43</v>
      </c>
      <c r="P2555">
        <f t="shared" si="157"/>
        <v>10.68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21</v>
      </c>
      <c r="P2556">
        <f t="shared" si="157"/>
        <v>9.57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32</v>
      </c>
      <c r="P2557">
        <f t="shared" si="157"/>
        <v>18.309999999999999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86</v>
      </c>
      <c r="P2558">
        <f t="shared" si="157"/>
        <v>18.82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71</v>
      </c>
      <c r="P2559">
        <f t="shared" si="157"/>
        <v>17.78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51</v>
      </c>
      <c r="P2560">
        <f t="shared" si="157"/>
        <v>35.56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80</v>
      </c>
      <c r="P2561">
        <f t="shared" si="157"/>
        <v>25.6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21</v>
      </c>
      <c r="P2562">
        <f t="shared" si="157"/>
        <v>30.43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1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(((J2563/60/60)/24)+DATE(1970,1,1))</f>
        <v>42260.528807870374</v>
      </c>
      <c r="T2563" s="16">
        <f t="shared" ref="T2563:T2626" si="163">(((I2563/60/60)/24)+DATE(1970,1,1))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6</v>
      </c>
      <c r="P2564">
        <f t="shared" si="161"/>
        <v>212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3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2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6</v>
      </c>
      <c r="P2567">
        <f t="shared" si="161"/>
        <v>635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2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1</v>
      </c>
      <c r="P2569">
        <f t="shared" si="161"/>
        <v>316.5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6</v>
      </c>
      <c r="P2570">
        <f t="shared" si="161"/>
        <v>632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10</v>
      </c>
      <c r="P2571">
        <f t="shared" si="161"/>
        <v>315.5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9</v>
      </c>
      <c r="P2572">
        <f t="shared" si="161"/>
        <v>315.5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1</v>
      </c>
      <c r="P2573">
        <f t="shared" si="161"/>
        <v>157.5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2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8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6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1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6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4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10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51.67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7</v>
      </c>
      <c r="P2582">
        <f t="shared" si="161"/>
        <v>310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12</v>
      </c>
      <c r="P2583">
        <f t="shared" si="161"/>
        <v>56.18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1</v>
      </c>
      <c r="P2584">
        <f t="shared" si="161"/>
        <v>615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61</v>
      </c>
      <c r="P2585">
        <f t="shared" si="161"/>
        <v>122.2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6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2</v>
      </c>
      <c r="P2587">
        <f t="shared" si="161"/>
        <v>610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20</v>
      </c>
      <c r="P2588">
        <f t="shared" si="161"/>
        <v>610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1</v>
      </c>
      <c r="P2589">
        <f t="shared" si="161"/>
        <v>101.67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10</v>
      </c>
      <c r="P2590">
        <f t="shared" si="161"/>
        <v>75.88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1</v>
      </c>
      <c r="P2591">
        <f t="shared" si="161"/>
        <v>607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20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40</v>
      </c>
      <c r="P2593">
        <f t="shared" si="161"/>
        <v>302.5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2</v>
      </c>
      <c r="P2594">
        <f t="shared" si="161"/>
        <v>605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6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1</v>
      </c>
      <c r="P2596">
        <f t="shared" si="161"/>
        <v>601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4</v>
      </c>
      <c r="P2597">
        <f t="shared" si="161"/>
        <v>31.63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</v>
      </c>
      <c r="P2598">
        <f t="shared" si="161"/>
        <v>22.22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40</v>
      </c>
      <c r="P2599">
        <f t="shared" si="161"/>
        <v>85.71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20</v>
      </c>
      <c r="P2600">
        <f t="shared" si="161"/>
        <v>42.86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7</v>
      </c>
      <c r="P2601">
        <f t="shared" si="161"/>
        <v>120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1</v>
      </c>
      <c r="P2602">
        <f t="shared" si="161"/>
        <v>19.899999999999999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119</v>
      </c>
      <c r="P2603">
        <f t="shared" si="161"/>
        <v>3.94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5</v>
      </c>
      <c r="P2604">
        <f t="shared" si="161"/>
        <v>1.21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34</v>
      </c>
      <c r="P2605">
        <f t="shared" si="161"/>
        <v>11.84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3</v>
      </c>
      <c r="P2606">
        <f t="shared" si="161"/>
        <v>1.84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</v>
      </c>
      <c r="P2607">
        <f t="shared" si="161"/>
        <v>0.33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5</v>
      </c>
      <c r="P2608">
        <f t="shared" si="161"/>
        <v>1.53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7</v>
      </c>
      <c r="P2609">
        <f t="shared" si="161"/>
        <v>1.47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7</v>
      </c>
      <c r="P2610">
        <f t="shared" si="161"/>
        <v>1.93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2</v>
      </c>
      <c r="P2611">
        <f t="shared" si="161"/>
        <v>0.87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3</v>
      </c>
      <c r="P2612">
        <f t="shared" si="161"/>
        <v>1.01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5</v>
      </c>
      <c r="P2613">
        <f t="shared" si="161"/>
        <v>0.16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6</v>
      </c>
      <c r="P2614">
        <f t="shared" si="161"/>
        <v>1.97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8</v>
      </c>
      <c r="P2615">
        <f t="shared" si="161"/>
        <v>20.57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5</v>
      </c>
      <c r="P2616">
        <f t="shared" si="161"/>
        <v>5.7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28</v>
      </c>
      <c r="P2617">
        <f t="shared" si="161"/>
        <v>7.92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2</v>
      </c>
      <c r="P2618">
        <f t="shared" si="161"/>
        <v>2.39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114</v>
      </c>
      <c r="P2619">
        <f t="shared" si="161"/>
        <v>3.58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4</v>
      </c>
      <c r="P2620">
        <f t="shared" si="161"/>
        <v>7.4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57</v>
      </c>
      <c r="P2621">
        <f t="shared" si="161"/>
        <v>10.66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</v>
      </c>
      <c r="P2622">
        <f t="shared" si="161"/>
        <v>0.45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4</v>
      </c>
      <c r="P2623">
        <f t="shared" si="161"/>
        <v>1.21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38</v>
      </c>
      <c r="P2624">
        <f t="shared" si="161"/>
        <v>7.62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28</v>
      </c>
      <c r="P2625">
        <f t="shared" si="161"/>
        <v>9.0500000000000007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7</v>
      </c>
      <c r="P2626">
        <f t="shared" si="161"/>
        <v>0.16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373</v>
      </c>
      <c r="P2627">
        <f t="shared" ref="P2627:P2690" si="165">IFERROR(ROUND(E2627/L2627,2),0)</f>
        <v>10.77</v>
      </c>
      <c r="Q2627" s="13" t="s">
        <v>8317</v>
      </c>
      <c r="R2627" t="s">
        <v>8353</v>
      </c>
      <c r="S2627" s="16">
        <f t="shared" ref="S2627:S2690" si="166">(((J2627/60/60)/24)+DATE(1970,1,1))</f>
        <v>42658.810277777782</v>
      </c>
      <c r="T2627" s="16">
        <f t="shared" ref="T2627:T2690" si="167">(((I2627/60/60)/24)+DATE(1970,1,1))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22</v>
      </c>
      <c r="P2628">
        <f t="shared" si="165"/>
        <v>11.2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373</v>
      </c>
      <c r="P2629">
        <f t="shared" si="165"/>
        <v>12.42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67</v>
      </c>
      <c r="P2630">
        <f t="shared" si="165"/>
        <v>26.57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11</v>
      </c>
      <c r="P2631">
        <f t="shared" si="165"/>
        <v>5.55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28</v>
      </c>
      <c r="P2632">
        <f t="shared" si="165"/>
        <v>6.83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3</v>
      </c>
      <c r="P2633">
        <f t="shared" si="165"/>
        <v>1.93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51</v>
      </c>
      <c r="P2634">
        <f t="shared" si="165"/>
        <v>13.12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11</v>
      </c>
      <c r="P2635">
        <f t="shared" si="165"/>
        <v>2.76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59</v>
      </c>
      <c r="P2636">
        <f t="shared" si="165"/>
        <v>22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5</v>
      </c>
      <c r="P2637">
        <f t="shared" si="165"/>
        <v>6.55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55</v>
      </c>
      <c r="P2638">
        <f t="shared" si="165"/>
        <v>11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110</v>
      </c>
      <c r="P2639">
        <f t="shared" si="165"/>
        <v>21.15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157</v>
      </c>
      <c r="P2640">
        <f t="shared" si="165"/>
        <v>39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182</v>
      </c>
      <c r="P2641">
        <f t="shared" si="165"/>
        <v>11.12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18</v>
      </c>
      <c r="P2642">
        <f t="shared" si="165"/>
        <v>7.9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36</v>
      </c>
      <c r="P2643">
        <f t="shared" si="165"/>
        <v>545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0</v>
      </c>
      <c r="P2645">
        <f t="shared" si="165"/>
        <v>0.36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1</v>
      </c>
      <c r="P2646">
        <f t="shared" si="165"/>
        <v>10.38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3</v>
      </c>
      <c r="P2647">
        <f t="shared" si="165"/>
        <v>23.48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0</v>
      </c>
      <c r="P2648">
        <f t="shared" si="165"/>
        <v>1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21</v>
      </c>
      <c r="P2649">
        <f t="shared" si="165"/>
        <v>176.7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4</v>
      </c>
      <c r="P2650">
        <f t="shared" si="165"/>
        <v>88.33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176.67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106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0</v>
      </c>
      <c r="P2653">
        <f t="shared" si="165"/>
        <v>31.03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47.91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</v>
      </c>
      <c r="P2655">
        <f t="shared" si="165"/>
        <v>7.5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1</v>
      </c>
      <c r="P2656">
        <f t="shared" si="165"/>
        <v>87.5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4</v>
      </c>
      <c r="P2657">
        <f t="shared" si="165"/>
        <v>12.21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0</v>
      </c>
      <c r="P2658">
        <f t="shared" si="165"/>
        <v>3.43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2</v>
      </c>
      <c r="P2659">
        <f t="shared" si="165"/>
        <v>8.81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1</v>
      </c>
      <c r="P2660">
        <f t="shared" si="165"/>
        <v>130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1</v>
      </c>
      <c r="P2661">
        <f t="shared" si="165"/>
        <v>52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3</v>
      </c>
      <c r="P2662">
        <f t="shared" si="165"/>
        <v>104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</v>
      </c>
      <c r="P2663">
        <f t="shared" si="165"/>
        <v>8.67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3</v>
      </c>
      <c r="P2664">
        <f t="shared" si="165"/>
        <v>6.49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3</v>
      </c>
      <c r="P2665">
        <f t="shared" si="165"/>
        <v>9.2100000000000009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3</v>
      </c>
      <c r="P2666">
        <f t="shared" si="165"/>
        <v>4.8899999999999997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15</v>
      </c>
      <c r="P2667">
        <f t="shared" si="165"/>
        <v>11.07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5</v>
      </c>
      <c r="P2668">
        <f t="shared" si="165"/>
        <v>2.46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34</v>
      </c>
      <c r="P2669">
        <f t="shared" si="165"/>
        <v>28.06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50</v>
      </c>
      <c r="P2670">
        <f t="shared" si="165"/>
        <v>18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63</v>
      </c>
      <c r="P2671">
        <f t="shared" si="165"/>
        <v>45.82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1</v>
      </c>
      <c r="P2672">
        <f t="shared" si="165"/>
        <v>8.39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2</v>
      </c>
      <c r="P2673">
        <f t="shared" si="165"/>
        <v>5.99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5</v>
      </c>
      <c r="P2674">
        <f t="shared" si="165"/>
        <v>10.68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1</v>
      </c>
      <c r="P2675">
        <f t="shared" si="165"/>
        <v>7.59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1</v>
      </c>
      <c r="P2676">
        <f t="shared" si="165"/>
        <v>2.92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2</v>
      </c>
      <c r="P2677">
        <f t="shared" si="165"/>
        <v>17.239999999999998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24</v>
      </c>
      <c r="P2678">
        <f t="shared" si="165"/>
        <v>55.56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3</v>
      </c>
      <c r="P2679">
        <f t="shared" si="165"/>
        <v>18.52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250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1</v>
      </c>
      <c r="P2681">
        <f t="shared" si="165"/>
        <v>166.67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2</v>
      </c>
      <c r="P2682">
        <f t="shared" si="165"/>
        <v>125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6</v>
      </c>
      <c r="P2683">
        <f t="shared" si="165"/>
        <v>250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8</v>
      </c>
      <c r="P2684">
        <f t="shared" si="165"/>
        <v>25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3</v>
      </c>
      <c r="P2685">
        <f t="shared" si="165"/>
        <v>166.67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125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1</v>
      </c>
      <c r="P2687">
        <f t="shared" si="165"/>
        <v>500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2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3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1</v>
      </c>
      <c r="P2690">
        <f t="shared" si="165"/>
        <v>35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1</v>
      </c>
      <c r="P2691">
        <f t="shared" ref="P2691:P2754" si="169">IFERROR(ROUND(E2691/L2691,2),0)</f>
        <v>488</v>
      </c>
      <c r="Q2691" s="13" t="s">
        <v>8334</v>
      </c>
      <c r="R2691" t="s">
        <v>8335</v>
      </c>
      <c r="S2691" s="16">
        <f t="shared" ref="S2691:S2754" si="170">(((J2691/60/60)/24)+DATE(1970,1,1))</f>
        <v>42551.961689814809</v>
      </c>
      <c r="T2691" s="16">
        <f t="shared" ref="T2691:T2754" si="171">(((I2691/60/60)/24)+DATE(1970,1,1))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</v>
      </c>
      <c r="P2692">
        <f t="shared" si="169"/>
        <v>4.13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1</v>
      </c>
      <c r="P2693">
        <f t="shared" si="169"/>
        <v>243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14</v>
      </c>
      <c r="P2694">
        <f t="shared" si="169"/>
        <v>485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10</v>
      </c>
      <c r="P2695">
        <f t="shared" si="169"/>
        <v>160.5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2</v>
      </c>
      <c r="P2696">
        <f t="shared" si="169"/>
        <v>481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3</v>
      </c>
      <c r="P2697">
        <f t="shared" si="169"/>
        <v>160.33000000000001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1</v>
      </c>
      <c r="P2698">
        <f t="shared" si="169"/>
        <v>12.63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</v>
      </c>
      <c r="P2699">
        <f t="shared" si="169"/>
        <v>9.23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6</v>
      </c>
      <c r="P2700">
        <f t="shared" si="169"/>
        <v>239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23500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5</v>
      </c>
      <c r="P2702">
        <f t="shared" si="169"/>
        <v>117.25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14</v>
      </c>
      <c r="P2703">
        <f t="shared" si="169"/>
        <v>10.15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5</v>
      </c>
      <c r="P2704">
        <f t="shared" si="169"/>
        <v>17.96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</v>
      </c>
      <c r="P2705">
        <f t="shared" si="169"/>
        <v>10.29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2</v>
      </c>
      <c r="P2706">
        <f t="shared" si="169"/>
        <v>66.14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3</v>
      </c>
      <c r="P2707">
        <f t="shared" si="169"/>
        <v>57.5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</v>
      </c>
      <c r="P2708">
        <f t="shared" si="169"/>
        <v>1.75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6</v>
      </c>
      <c r="P2709">
        <f t="shared" si="169"/>
        <v>1.17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</v>
      </c>
      <c r="P2710">
        <f t="shared" si="169"/>
        <v>0.44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</v>
      </c>
      <c r="P2711">
        <f t="shared" si="169"/>
        <v>1.49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</v>
      </c>
      <c r="P2712">
        <f t="shared" si="169"/>
        <v>0.42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12</v>
      </c>
      <c r="P2713">
        <f t="shared" si="169"/>
        <v>6.23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8</v>
      </c>
      <c r="P2714">
        <f t="shared" si="169"/>
        <v>3.17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0</v>
      </c>
      <c r="P2715">
        <f t="shared" si="169"/>
        <v>0.32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2</v>
      </c>
      <c r="P2716">
        <f t="shared" si="169"/>
        <v>1.48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4</v>
      </c>
      <c r="P2717">
        <f t="shared" si="169"/>
        <v>0.82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5</v>
      </c>
      <c r="P2718">
        <f t="shared" si="169"/>
        <v>2.41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2</v>
      </c>
      <c r="P2719">
        <f t="shared" si="169"/>
        <v>1.38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2</v>
      </c>
      <c r="P2720">
        <f t="shared" si="169"/>
        <v>3.01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7</v>
      </c>
      <c r="P2721">
        <f t="shared" si="169"/>
        <v>6.45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2</v>
      </c>
      <c r="P2722">
        <f t="shared" si="169"/>
        <v>2.54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59</v>
      </c>
      <c r="P2723">
        <f t="shared" si="169"/>
        <v>1.64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9</v>
      </c>
      <c r="P2724">
        <f t="shared" si="169"/>
        <v>2.36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4</v>
      </c>
      <c r="P2725">
        <f t="shared" si="169"/>
        <v>2.4700000000000002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18</v>
      </c>
      <c r="P2726">
        <f t="shared" si="169"/>
        <v>0.43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</v>
      </c>
      <c r="P2727">
        <f t="shared" si="169"/>
        <v>3.85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0</v>
      </c>
      <c r="P2728">
        <f t="shared" si="169"/>
        <v>1.07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</v>
      </c>
      <c r="P2729">
        <f t="shared" si="169"/>
        <v>0.61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3</v>
      </c>
      <c r="P2730">
        <f t="shared" si="169"/>
        <v>1.1000000000000001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6</v>
      </c>
      <c r="P2731">
        <f t="shared" si="169"/>
        <v>18.7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2</v>
      </c>
      <c r="P2732">
        <f t="shared" si="169"/>
        <v>0.63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</v>
      </c>
      <c r="P2733">
        <f t="shared" si="169"/>
        <v>11.62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4</v>
      </c>
      <c r="P2734">
        <f t="shared" si="169"/>
        <v>2.95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</v>
      </c>
      <c r="P2735">
        <f t="shared" si="169"/>
        <v>3.59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42600</v>
      </c>
      <c r="P2736">
        <f t="shared" si="169"/>
        <v>2.61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57</v>
      </c>
      <c r="P2737">
        <f t="shared" si="169"/>
        <v>1.26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5</v>
      </c>
      <c r="P2738">
        <f t="shared" si="169"/>
        <v>7.33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1</v>
      </c>
      <c r="P2739">
        <f t="shared" si="169"/>
        <v>0.93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9</v>
      </c>
      <c r="P2740">
        <f t="shared" si="169"/>
        <v>28.33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39</v>
      </c>
      <c r="P2741">
        <f t="shared" si="169"/>
        <v>2.23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142</v>
      </c>
      <c r="P2742">
        <f t="shared" si="169"/>
        <v>25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5</v>
      </c>
      <c r="P2743">
        <f t="shared" si="169"/>
        <v>105.25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17</v>
      </c>
      <c r="P2744">
        <f t="shared" si="169"/>
        <v>23.33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7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3</v>
      </c>
      <c r="P2746">
        <f t="shared" si="169"/>
        <v>18.95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5</v>
      </c>
      <c r="P2747">
        <f t="shared" si="169"/>
        <v>8.49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14</v>
      </c>
      <c r="P2748">
        <f t="shared" si="169"/>
        <v>21.84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83</v>
      </c>
      <c r="P2749">
        <f t="shared" si="169"/>
        <v>103.25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8</v>
      </c>
      <c r="P2750">
        <f t="shared" si="169"/>
        <v>102.75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4</v>
      </c>
      <c r="P2751">
        <f t="shared" si="169"/>
        <v>205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21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13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9</v>
      </c>
      <c r="P2754">
        <f t="shared" si="169"/>
        <v>29.22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20</v>
      </c>
      <c r="P2755">
        <f t="shared" ref="P2755:P2818" si="173">IFERROR(ROUND(E2755/L2755,2),0)</f>
        <v>51</v>
      </c>
      <c r="Q2755" s="13" t="s">
        <v>8320</v>
      </c>
      <c r="R2755" t="s">
        <v>8356</v>
      </c>
      <c r="S2755" s="16">
        <f t="shared" ref="S2755:S2818" si="174">(((J2755/60/60)/24)+DATE(1970,1,1))</f>
        <v>41117.900729166664</v>
      </c>
      <c r="T2755" s="16">
        <f t="shared" ref="T2755:T2818" si="175">(((I2755/60/60)/24)+DATE(1970,1,1))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4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81</v>
      </c>
      <c r="P2757">
        <f t="shared" si="173"/>
        <v>26.87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4</v>
      </c>
      <c r="P2758">
        <f t="shared" si="173"/>
        <v>12.21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27</v>
      </c>
      <c r="P2759">
        <f t="shared" si="173"/>
        <v>201.5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20</v>
      </c>
      <c r="P2760">
        <f t="shared" si="173"/>
        <v>67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40</v>
      </c>
      <c r="P2761">
        <f t="shared" si="173"/>
        <v>200.5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8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8</v>
      </c>
      <c r="P2763">
        <f t="shared" si="173"/>
        <v>100.08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12</v>
      </c>
      <c r="P2764">
        <f t="shared" si="173"/>
        <v>400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1</v>
      </c>
      <c r="P2765">
        <f t="shared" si="173"/>
        <v>133.33000000000001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10</v>
      </c>
      <c r="P2766">
        <f t="shared" si="173"/>
        <v>100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10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8</v>
      </c>
      <c r="P2768">
        <f t="shared" si="173"/>
        <v>100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10</v>
      </c>
      <c r="P2769">
        <f t="shared" si="173"/>
        <v>132.33000000000001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6</v>
      </c>
      <c r="P2770">
        <f t="shared" si="173"/>
        <v>11.65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49</v>
      </c>
      <c r="P2771">
        <f t="shared" si="173"/>
        <v>195.5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2</v>
      </c>
      <c r="P2772">
        <f t="shared" si="173"/>
        <v>11.67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2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5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72</v>
      </c>
      <c r="P2775">
        <f t="shared" si="173"/>
        <v>381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10</v>
      </c>
      <c r="P2776">
        <f t="shared" si="173"/>
        <v>29.23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8</v>
      </c>
      <c r="P2777">
        <f t="shared" si="173"/>
        <v>190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2</v>
      </c>
      <c r="P2778">
        <f t="shared" si="173"/>
        <v>10.56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13</v>
      </c>
      <c r="P2779">
        <f t="shared" si="173"/>
        <v>377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7</v>
      </c>
      <c r="P2780">
        <f t="shared" si="173"/>
        <v>25.07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15</v>
      </c>
      <c r="P2781">
        <f t="shared" si="173"/>
        <v>376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30</v>
      </c>
      <c r="P2783">
        <f t="shared" si="173"/>
        <v>13.39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38</v>
      </c>
      <c r="P2784">
        <f t="shared" si="173"/>
        <v>20.83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38</v>
      </c>
      <c r="P2785">
        <f t="shared" si="173"/>
        <v>6.15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6</v>
      </c>
      <c r="P2786">
        <f t="shared" si="173"/>
        <v>3.44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7</v>
      </c>
      <c r="P2787">
        <f t="shared" si="173"/>
        <v>2.6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15</v>
      </c>
      <c r="P2788">
        <f t="shared" si="173"/>
        <v>4.96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36</v>
      </c>
      <c r="P2789">
        <f t="shared" si="173"/>
        <v>9.5299999999999994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18</v>
      </c>
      <c r="P2790">
        <f t="shared" si="173"/>
        <v>18.05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12</v>
      </c>
      <c r="P2791">
        <f t="shared" si="173"/>
        <v>15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12</v>
      </c>
      <c r="P2792">
        <f t="shared" si="173"/>
        <v>5.45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18</v>
      </c>
      <c r="P2793">
        <f t="shared" si="173"/>
        <v>12.86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18</v>
      </c>
      <c r="P2794">
        <f t="shared" si="173"/>
        <v>14.96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4</v>
      </c>
      <c r="P2795">
        <f t="shared" si="173"/>
        <v>4.9000000000000004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716</v>
      </c>
      <c r="P2796">
        <f t="shared" si="173"/>
        <v>119.33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51</v>
      </c>
      <c r="P2797">
        <f t="shared" si="173"/>
        <v>17.75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44</v>
      </c>
      <c r="P2798">
        <f t="shared" si="173"/>
        <v>16.809999999999999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4</v>
      </c>
      <c r="P2799">
        <f t="shared" si="173"/>
        <v>3.73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7</v>
      </c>
      <c r="P2800">
        <f t="shared" si="173"/>
        <v>2.5299999999999998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7</v>
      </c>
      <c r="P2801">
        <f t="shared" si="173"/>
        <v>2.69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35</v>
      </c>
      <c r="P2802">
        <f t="shared" si="173"/>
        <v>11.29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70</v>
      </c>
      <c r="P2803">
        <f t="shared" si="173"/>
        <v>26.92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12</v>
      </c>
      <c r="P2804">
        <f t="shared" si="173"/>
        <v>3.89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3</v>
      </c>
      <c r="P2805">
        <f t="shared" si="173"/>
        <v>2.4500000000000002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35</v>
      </c>
      <c r="P2806">
        <f t="shared" si="173"/>
        <v>15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86</v>
      </c>
      <c r="P2807">
        <f t="shared" si="173"/>
        <v>19.170000000000002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</v>
      </c>
      <c r="P2808">
        <f t="shared" si="173"/>
        <v>4.49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7</v>
      </c>
      <c r="P2809">
        <f t="shared" si="173"/>
        <v>3.66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8</v>
      </c>
      <c r="P2810">
        <f t="shared" si="173"/>
        <v>4.9000000000000004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13</v>
      </c>
      <c r="P2811">
        <f t="shared" si="173"/>
        <v>15.95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13</v>
      </c>
      <c r="P2812">
        <f t="shared" si="173"/>
        <v>5.88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3</v>
      </c>
      <c r="P2813">
        <f t="shared" si="173"/>
        <v>3.1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7</v>
      </c>
      <c r="P2814">
        <f t="shared" si="173"/>
        <v>4.04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</v>
      </c>
      <c r="P2815">
        <f t="shared" si="173"/>
        <v>3.48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22</v>
      </c>
      <c r="P2816">
        <f t="shared" si="173"/>
        <v>5.16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131</v>
      </c>
      <c r="P2817">
        <f t="shared" si="173"/>
        <v>23.36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11</v>
      </c>
      <c r="P2818">
        <f t="shared" si="173"/>
        <v>1.93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54</v>
      </c>
      <c r="P2819">
        <f t="shared" ref="P2819:P2882" si="177">IFERROR(ROUND(E2819/L2819,2),0)</f>
        <v>9.85</v>
      </c>
      <c r="Q2819" s="13" t="s">
        <v>8315</v>
      </c>
      <c r="R2819" t="s">
        <v>8316</v>
      </c>
      <c r="S2819" s="16">
        <f t="shared" ref="S2819:S2882" si="178">(((J2819/60/60)/24)+DATE(1970,1,1))</f>
        <v>42023.634976851856</v>
      </c>
      <c r="T2819" s="16">
        <f t="shared" ref="T2819:T2882" si="179">(((I2819/60/60)/24)+DATE(1970,1,1))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3</v>
      </c>
      <c r="P2820">
        <f t="shared" si="177"/>
        <v>3.19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7</v>
      </c>
      <c r="P2821">
        <f t="shared" si="177"/>
        <v>3.13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163</v>
      </c>
      <c r="P2822">
        <f t="shared" si="177"/>
        <v>16.25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32</v>
      </c>
      <c r="P2823">
        <f t="shared" si="177"/>
        <v>9.14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5</v>
      </c>
      <c r="P2824">
        <f t="shared" si="177"/>
        <v>3.4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320</v>
      </c>
      <c r="P2825">
        <f t="shared" si="177"/>
        <v>22.86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49</v>
      </c>
      <c r="P2826">
        <f t="shared" si="177"/>
        <v>21.13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11</v>
      </c>
      <c r="P2827">
        <f t="shared" si="177"/>
        <v>6.2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16</v>
      </c>
      <c r="P2828">
        <f t="shared" si="177"/>
        <v>16.420000000000002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16</v>
      </c>
      <c r="P2829">
        <f t="shared" si="177"/>
        <v>13.52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3</v>
      </c>
      <c r="P2830">
        <f t="shared" si="177"/>
        <v>3.2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12</v>
      </c>
      <c r="P2831">
        <f t="shared" si="177"/>
        <v>4.08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</v>
      </c>
      <c r="P2832">
        <f t="shared" si="177"/>
        <v>28.18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10</v>
      </c>
      <c r="P2833">
        <f t="shared" si="177"/>
        <v>5.96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12</v>
      </c>
      <c r="P2834">
        <f t="shared" si="177"/>
        <v>3.21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11</v>
      </c>
      <c r="P2835">
        <f t="shared" si="177"/>
        <v>8.6300000000000008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38</v>
      </c>
      <c r="P2836">
        <f t="shared" si="177"/>
        <v>14.33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30</v>
      </c>
      <c r="P2837">
        <f t="shared" si="177"/>
        <v>3.24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67</v>
      </c>
      <c r="P2838">
        <f t="shared" si="177"/>
        <v>27.36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35</v>
      </c>
      <c r="P2839">
        <f t="shared" si="177"/>
        <v>14.33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15</v>
      </c>
      <c r="P2840">
        <f t="shared" si="177"/>
        <v>5.57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9</v>
      </c>
      <c r="P2841">
        <f t="shared" si="177"/>
        <v>9.68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12</v>
      </c>
      <c r="P2842">
        <f t="shared" si="177"/>
        <v>2.27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30</v>
      </c>
      <c r="P2843">
        <f t="shared" si="177"/>
        <v>300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20</v>
      </c>
      <c r="P2844">
        <f>IFERROR(ROUND(E2844/L2844,2),0)</f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25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55</v>
      </c>
      <c r="P2846">
        <f t="shared" si="177"/>
        <v>300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4</v>
      </c>
      <c r="P2847">
        <f t="shared" si="177"/>
        <v>7.69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4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15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1</v>
      </c>
      <c r="P2850">
        <f t="shared" si="177"/>
        <v>100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300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22.92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7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6</v>
      </c>
      <c r="P2854">
        <f t="shared" si="177"/>
        <v>48.67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3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29</v>
      </c>
      <c r="P2856">
        <f t="shared" si="177"/>
        <v>20.64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48</v>
      </c>
      <c r="P2857">
        <f t="shared" si="177"/>
        <v>57.8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10</v>
      </c>
      <c r="P2858">
        <f t="shared" si="177"/>
        <v>48.17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1</v>
      </c>
      <c r="P2859">
        <f t="shared" si="177"/>
        <v>19.07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29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14</v>
      </c>
      <c r="P2861">
        <f t="shared" si="177"/>
        <v>285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31.56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112</v>
      </c>
      <c r="P2863">
        <f t="shared" si="177"/>
        <v>93.67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2</v>
      </c>
      <c r="P2864">
        <f t="shared" si="177"/>
        <v>93.33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1</v>
      </c>
      <c r="P2865">
        <f t="shared" si="177"/>
        <v>280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11</v>
      </c>
      <c r="P2866">
        <f t="shared" si="177"/>
        <v>93.33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10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6</v>
      </c>
      <c r="P2868">
        <f t="shared" si="177"/>
        <v>140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11</v>
      </c>
      <c r="P2869">
        <f t="shared" si="177"/>
        <v>28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2</v>
      </c>
      <c r="P2870">
        <f t="shared" si="177"/>
        <v>4.6500000000000004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55.6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6</v>
      </c>
      <c r="P2872">
        <f t="shared" si="177"/>
        <v>30.78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3</v>
      </c>
      <c r="P2873">
        <f t="shared" si="177"/>
        <v>21.31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9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11</v>
      </c>
      <c r="P2875">
        <f t="shared" si="177"/>
        <v>34.130000000000003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91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1</v>
      </c>
      <c r="P2877">
        <f t="shared" si="177"/>
        <v>91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5</v>
      </c>
      <c r="P2879">
        <f t="shared" si="177"/>
        <v>45.17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9</v>
      </c>
      <c r="P2880">
        <f t="shared" si="177"/>
        <v>67.5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2</v>
      </c>
      <c r="P2881">
        <f t="shared" si="177"/>
        <v>270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</v>
      </c>
      <c r="P2882">
        <f t="shared" si="177"/>
        <v>9.31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5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(((J2883/60/60)/24)+DATE(1970,1,1))</f>
        <v>41916.597638888888</v>
      </c>
      <c r="T2883" s="16">
        <f t="shared" ref="T2883:T2946" si="183">(((I2883/60/60)/24)+DATE(1970,1,1))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35</v>
      </c>
      <c r="P2884">
        <f t="shared" si="181"/>
        <v>66.5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3</v>
      </c>
      <c r="P2885">
        <f t="shared" si="181"/>
        <v>53.2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1</v>
      </c>
      <c r="P2886">
        <f t="shared" si="181"/>
        <v>66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66</v>
      </c>
      <c r="P2887">
        <f t="shared" si="181"/>
        <v>52.4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131</v>
      </c>
      <c r="P2888">
        <f t="shared" si="181"/>
        <v>261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9</v>
      </c>
      <c r="P2889">
        <f t="shared" si="181"/>
        <v>260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1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9</v>
      </c>
      <c r="P2891">
        <f t="shared" si="181"/>
        <v>18.57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13</v>
      </c>
      <c r="P2892">
        <f t="shared" si="181"/>
        <v>86.67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26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5</v>
      </c>
      <c r="P2894">
        <f t="shared" si="181"/>
        <v>15.29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5</v>
      </c>
      <c r="P2895">
        <f t="shared" si="181"/>
        <v>130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1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64.5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9</v>
      </c>
      <c r="P2898">
        <f t="shared" si="181"/>
        <v>21.25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2</v>
      </c>
      <c r="P2899">
        <f t="shared" si="181"/>
        <v>84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3</v>
      </c>
      <c r="P2900">
        <f t="shared" si="181"/>
        <v>21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3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5</v>
      </c>
      <c r="P2902">
        <f t="shared" si="181"/>
        <v>35.86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33</v>
      </c>
      <c r="P2903">
        <f t="shared" si="181"/>
        <v>125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250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5</v>
      </c>
      <c r="P2905">
        <f t="shared" si="181"/>
        <v>62.5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17</v>
      </c>
      <c r="P2906">
        <f t="shared" si="181"/>
        <v>62.5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7</v>
      </c>
      <c r="P2907">
        <f t="shared" si="181"/>
        <v>14.71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4</v>
      </c>
      <c r="P2908">
        <f t="shared" si="181"/>
        <v>35.71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10</v>
      </c>
      <c r="P2909">
        <f t="shared" si="181"/>
        <v>125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50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250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1</v>
      </c>
      <c r="P2912">
        <f t="shared" si="181"/>
        <v>250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14</v>
      </c>
      <c r="P2913">
        <f t="shared" si="181"/>
        <v>17.86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2</v>
      </c>
      <c r="P2914">
        <f t="shared" si="181"/>
        <v>9.6199999999999992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3</v>
      </c>
      <c r="P2915">
        <f t="shared" si="181"/>
        <v>125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1</v>
      </c>
      <c r="P2916">
        <f t="shared" si="181"/>
        <v>250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25</v>
      </c>
      <c r="P2917">
        <f t="shared" si="181"/>
        <v>81.67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13</v>
      </c>
      <c r="P2918">
        <f t="shared" si="181"/>
        <v>34.71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12</v>
      </c>
      <c r="P2919">
        <f t="shared" si="181"/>
        <v>26.78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5</v>
      </c>
      <c r="P2920">
        <f t="shared" si="181"/>
        <v>12.05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40</v>
      </c>
      <c r="P2921">
        <f t="shared" si="181"/>
        <v>40.17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10</v>
      </c>
      <c r="P2922">
        <f t="shared" si="181"/>
        <v>18.46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240</v>
      </c>
      <c r="P2923">
        <f t="shared" si="181"/>
        <v>80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47</v>
      </c>
      <c r="P2924">
        <f t="shared" si="181"/>
        <v>39.5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79</v>
      </c>
      <c r="P2925">
        <f t="shared" si="181"/>
        <v>23.6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</v>
      </c>
      <c r="P2926">
        <f t="shared" si="181"/>
        <v>1.61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</v>
      </c>
      <c r="P2927">
        <f t="shared" si="181"/>
        <v>1.18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8</v>
      </c>
      <c r="P2928">
        <f t="shared" si="181"/>
        <v>4.68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</v>
      </c>
      <c r="P2929">
        <f t="shared" si="181"/>
        <v>11.14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23</v>
      </c>
      <c r="P2930">
        <f t="shared" si="181"/>
        <v>9.75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3</v>
      </c>
      <c r="P2931">
        <f t="shared" si="181"/>
        <v>7.28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2</v>
      </c>
      <c r="P2932">
        <f t="shared" si="181"/>
        <v>3.76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31</v>
      </c>
      <c r="P2933">
        <f t="shared" si="181"/>
        <v>25.56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7</v>
      </c>
      <c r="P2934">
        <f t="shared" si="181"/>
        <v>6.05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9</v>
      </c>
      <c r="P2935">
        <f t="shared" si="181"/>
        <v>4.1900000000000004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9</v>
      </c>
      <c r="P2936">
        <f t="shared" si="181"/>
        <v>6.08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6</v>
      </c>
      <c r="P2937">
        <f t="shared" si="181"/>
        <v>5.77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23</v>
      </c>
      <c r="P2938">
        <f t="shared" si="181"/>
        <v>6.62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15</v>
      </c>
      <c r="P2939">
        <f t="shared" si="181"/>
        <v>4.09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6</v>
      </c>
      <c r="P2940">
        <f t="shared" si="181"/>
        <v>7.03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3</v>
      </c>
      <c r="P2941">
        <f t="shared" si="181"/>
        <v>8.92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9</v>
      </c>
      <c r="P2942">
        <f t="shared" si="181"/>
        <v>6.76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1</v>
      </c>
      <c r="P2943">
        <f t="shared" si="181"/>
        <v>220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0</v>
      </c>
      <c r="P2944">
        <f t="shared" si="181"/>
        <v>1.07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7</v>
      </c>
      <c r="P2945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2</v>
      </c>
      <c r="P2946">
        <f t="shared" si="181"/>
        <v>216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(((J2947/60/60)/24)+DATE(1970,1,1))</f>
        <v>42118.139583333337</v>
      </c>
      <c r="T2947" s="16">
        <f t="shared" ref="T2947:T3010" si="187">(((I2947/60/60)/24)+DATE(1970,1,1))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11</v>
      </c>
      <c r="P2948">
        <f t="shared" si="185"/>
        <v>107.5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1</v>
      </c>
      <c r="P2949">
        <f t="shared" si="185"/>
        <v>16.54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23.78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21</v>
      </c>
      <c r="P2951">
        <f t="shared" si="185"/>
        <v>106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0</v>
      </c>
      <c r="P2953">
        <f t="shared" si="185"/>
        <v>3.66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1</v>
      </c>
      <c r="P2954">
        <f t="shared" si="185"/>
        <v>26.38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70.33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1</v>
      </c>
      <c r="P2956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18</v>
      </c>
      <c r="P2957">
        <f t="shared" si="185"/>
        <v>19.09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3</v>
      </c>
      <c r="P2958">
        <f t="shared" si="185"/>
        <v>10.25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1</v>
      </c>
      <c r="P2959">
        <f t="shared" si="185"/>
        <v>68.33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2</v>
      </c>
      <c r="P296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4</v>
      </c>
      <c r="P2963">
        <f t="shared" si="185"/>
        <v>1.9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20</v>
      </c>
      <c r="P2964">
        <f t="shared" si="185"/>
        <v>10.199999999999999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2</v>
      </c>
      <c r="P2965">
        <f t="shared" si="185"/>
        <v>2.08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4</v>
      </c>
      <c r="P2966">
        <f t="shared" si="185"/>
        <v>1.03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13</v>
      </c>
      <c r="P2967">
        <f t="shared" si="185"/>
        <v>5.18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2</v>
      </c>
      <c r="P2968">
        <f t="shared" si="185"/>
        <v>1.57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4</v>
      </c>
      <c r="P2969">
        <f t="shared" si="185"/>
        <v>2.83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6</v>
      </c>
      <c r="P2970">
        <f t="shared" si="185"/>
        <v>4.28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20</v>
      </c>
      <c r="P2971">
        <f t="shared" si="185"/>
        <v>11.76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3</v>
      </c>
      <c r="P2972">
        <f t="shared" si="185"/>
        <v>2.2000000000000002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6</v>
      </c>
      <c r="P2973">
        <f t="shared" si="185"/>
        <v>4.6500000000000004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</v>
      </c>
      <c r="P2974">
        <f t="shared" si="185"/>
        <v>11.76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4</v>
      </c>
      <c r="P2975">
        <f t="shared" si="185"/>
        <v>6.06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4</v>
      </c>
      <c r="P2976">
        <f t="shared" si="185"/>
        <v>2.2999999999999998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3</v>
      </c>
      <c r="P2977">
        <f t="shared" si="185"/>
        <v>1.77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286</v>
      </c>
      <c r="P2978">
        <f t="shared" si="185"/>
        <v>14.29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7</v>
      </c>
      <c r="P2979">
        <f t="shared" si="185"/>
        <v>6.63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26</v>
      </c>
      <c r="P2980">
        <f t="shared" si="185"/>
        <v>12.25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4</v>
      </c>
      <c r="P2981">
        <f t="shared" si="185"/>
        <v>4.26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7</v>
      </c>
      <c r="P2982">
        <f t="shared" si="185"/>
        <v>8.1300000000000008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5</v>
      </c>
      <c r="P2983">
        <f t="shared" si="185"/>
        <v>2.0099999999999998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4</v>
      </c>
      <c r="P2984">
        <f t="shared" si="185"/>
        <v>3.31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0</v>
      </c>
      <c r="P2985">
        <f t="shared" si="185"/>
        <v>0.18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</v>
      </c>
      <c r="P2986">
        <f t="shared" si="185"/>
        <v>0.87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2</v>
      </c>
      <c r="P2987">
        <f t="shared" si="185"/>
        <v>1.71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8</v>
      </c>
      <c r="P2988">
        <f t="shared" si="185"/>
        <v>3.38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</v>
      </c>
      <c r="P2989">
        <f t="shared" si="185"/>
        <v>0.71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19</v>
      </c>
      <c r="P2990">
        <f t="shared" si="185"/>
        <v>6.68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</v>
      </c>
      <c r="P2991">
        <f t="shared" si="185"/>
        <v>0.51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2</v>
      </c>
      <c r="P2992">
        <f t="shared" si="185"/>
        <v>6.85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2</v>
      </c>
      <c r="P2993">
        <f t="shared" si="185"/>
        <v>1.99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6</v>
      </c>
      <c r="P2994">
        <f t="shared" si="185"/>
        <v>2.81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18</v>
      </c>
      <c r="P2995">
        <f t="shared" si="185"/>
        <v>8.18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60</v>
      </c>
      <c r="P2996">
        <f t="shared" si="185"/>
        <v>3.05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</v>
      </c>
      <c r="P2997">
        <f t="shared" si="185"/>
        <v>0.72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</v>
      </c>
      <c r="P2998">
        <f t="shared" si="185"/>
        <v>0.46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2</v>
      </c>
      <c r="P2999">
        <f t="shared" si="185"/>
        <v>1.55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0</v>
      </c>
      <c r="P3000">
        <f t="shared" si="185"/>
        <v>0.41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13</v>
      </c>
      <c r="P3001">
        <f t="shared" si="185"/>
        <v>8.85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35</v>
      </c>
      <c r="P3002">
        <f t="shared" si="185"/>
        <v>22.13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2</v>
      </c>
      <c r="P3003">
        <f t="shared" si="185"/>
        <v>1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3</v>
      </c>
      <c r="P3004">
        <f t="shared" si="185"/>
        <v>1.68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6</v>
      </c>
      <c r="P3005">
        <f t="shared" si="185"/>
        <v>10.18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0</v>
      </c>
      <c r="P3006">
        <f t="shared" si="185"/>
        <v>0.61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2</v>
      </c>
      <c r="P3007">
        <f t="shared" si="185"/>
        <v>1.44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2</v>
      </c>
      <c r="P3008">
        <f t="shared" si="185"/>
        <v>1.75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28</v>
      </c>
      <c r="P3009">
        <f t="shared" si="185"/>
        <v>8.5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6</v>
      </c>
      <c r="P3010">
        <f t="shared" si="185"/>
        <v>6.54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</v>
      </c>
      <c r="P3011">
        <f t="shared" ref="P3011:P3074" si="189">IFERROR(ROUND(E3011/L3011,2),0)</f>
        <v>1.29</v>
      </c>
      <c r="Q3011" s="13" t="s">
        <v>8315</v>
      </c>
      <c r="R3011" t="s">
        <v>8355</v>
      </c>
      <c r="S3011" s="16">
        <f t="shared" ref="S3011:S3074" si="190">(((J3011/60/60)/24)+DATE(1970,1,1))</f>
        <v>41939.569907407407</v>
      </c>
      <c r="T3011" s="16">
        <f t="shared" ref="T3011:T3074" si="191">(((I3011/60/60)/24)+DATE(1970,1,1))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11</v>
      </c>
      <c r="P3012">
        <f t="shared" si="189"/>
        <v>11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54</v>
      </c>
      <c r="P3013">
        <f t="shared" si="189"/>
        <v>6.48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4</v>
      </c>
      <c r="P3014">
        <f t="shared" si="189"/>
        <v>2.91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2</v>
      </c>
      <c r="P3015">
        <f t="shared" si="189"/>
        <v>1.5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</v>
      </c>
      <c r="P3016">
        <f t="shared" si="189"/>
        <v>0.28000000000000003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5</v>
      </c>
      <c r="P3017">
        <f t="shared" si="189"/>
        <v>3.88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2</v>
      </c>
      <c r="P3018">
        <f t="shared" si="189"/>
        <v>4.25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</v>
      </c>
      <c r="P3019">
        <f t="shared" si="189"/>
        <v>0.96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4</v>
      </c>
      <c r="P3020">
        <f t="shared" si="189"/>
        <v>3.73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</v>
      </c>
      <c r="P3021">
        <f t="shared" si="189"/>
        <v>0.67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2</v>
      </c>
      <c r="P3022">
        <f t="shared" si="189"/>
        <v>5.03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3</v>
      </c>
      <c r="P3023">
        <f t="shared" si="189"/>
        <v>1.47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2</v>
      </c>
      <c r="P3024">
        <f t="shared" si="189"/>
        <v>2.44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22</v>
      </c>
      <c r="P3025">
        <f t="shared" si="189"/>
        <v>25.17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3</v>
      </c>
      <c r="P3026">
        <f t="shared" si="189"/>
        <v>0.83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6</v>
      </c>
      <c r="P3027">
        <f t="shared" si="189"/>
        <v>1.03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17</v>
      </c>
      <c r="P3028">
        <f t="shared" si="189"/>
        <v>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0</v>
      </c>
      <c r="P3029">
        <f t="shared" si="189"/>
        <v>0.47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3</v>
      </c>
      <c r="P3030">
        <f t="shared" si="189"/>
        <v>1.52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</v>
      </c>
      <c r="P3031">
        <f t="shared" si="189"/>
        <v>0.43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9</v>
      </c>
      <c r="P3032">
        <f t="shared" si="189"/>
        <v>3.63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</v>
      </c>
      <c r="P3033">
        <f t="shared" si="189"/>
        <v>5.03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15</v>
      </c>
      <c r="P3034">
        <f t="shared" si="189"/>
        <v>5.8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5</v>
      </c>
      <c r="P3035">
        <f t="shared" si="189"/>
        <v>6.3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0</v>
      </c>
      <c r="P3036">
        <f t="shared" si="189"/>
        <v>0.12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</v>
      </c>
      <c r="P3037">
        <f t="shared" si="189"/>
        <v>0.46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</v>
      </c>
      <c r="P3038">
        <f t="shared" si="189"/>
        <v>0.43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28</v>
      </c>
      <c r="P3039">
        <f t="shared" si="189"/>
        <v>4.41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14</v>
      </c>
      <c r="P3040">
        <f t="shared" si="189"/>
        <v>5.19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</v>
      </c>
      <c r="P3041">
        <f t="shared" si="189"/>
        <v>0.59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5</v>
      </c>
      <c r="P3042">
        <f t="shared" si="189"/>
        <v>3.33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2</v>
      </c>
      <c r="P3043">
        <f t="shared" si="189"/>
        <v>1.47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9</v>
      </c>
      <c r="P3044">
        <f t="shared" si="189"/>
        <v>3.73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</v>
      </c>
      <c r="P3045">
        <f t="shared" si="189"/>
        <v>1.07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</v>
      </c>
      <c r="P3046">
        <f t="shared" si="189"/>
        <v>0.87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3</v>
      </c>
      <c r="P3047">
        <f t="shared" si="189"/>
        <v>2.11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2</v>
      </c>
      <c r="P3048">
        <f t="shared" si="189"/>
        <v>2.33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27</v>
      </c>
      <c r="P3049">
        <f t="shared" si="189"/>
        <v>6.75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3</v>
      </c>
      <c r="P3050">
        <f t="shared" si="189"/>
        <v>2.87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4</v>
      </c>
      <c r="P3051">
        <f t="shared" si="189"/>
        <v>2.46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22</v>
      </c>
      <c r="P3052">
        <f t="shared" si="189"/>
        <v>14.67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4</v>
      </c>
      <c r="P3053">
        <f t="shared" si="189"/>
        <v>3.77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65.5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1</v>
      </c>
      <c r="P3055">
        <f t="shared" si="189"/>
        <v>43.67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44</v>
      </c>
      <c r="P3056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1</v>
      </c>
      <c r="P3057">
        <f t="shared" si="189"/>
        <v>130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1</v>
      </c>
      <c r="P3058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1</v>
      </c>
      <c r="P3060">
        <f t="shared" si="189"/>
        <v>43.33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1</v>
      </c>
      <c r="P3061">
        <f t="shared" si="189"/>
        <v>11.82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21.5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1</v>
      </c>
      <c r="P3064">
        <f t="shared" si="189"/>
        <v>1.91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4</v>
      </c>
      <c r="P3065">
        <f t="shared" si="189"/>
        <v>5.48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0</v>
      </c>
      <c r="P3066">
        <f t="shared" si="189"/>
        <v>1.75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1</v>
      </c>
      <c r="P3067">
        <f t="shared" si="189"/>
        <v>63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0</v>
      </c>
      <c r="P3068">
        <f t="shared" si="189"/>
        <v>8.33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2</v>
      </c>
      <c r="P3069">
        <f t="shared" si="189"/>
        <v>125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62.5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13</v>
      </c>
      <c r="P3071">
        <f t="shared" si="189"/>
        <v>17.86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1</v>
      </c>
      <c r="P3072">
        <f t="shared" si="189"/>
        <v>7.81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1</v>
      </c>
      <c r="P3073">
        <f t="shared" si="189"/>
        <v>1.07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1</v>
      </c>
      <c r="P3074">
        <f t="shared" si="189"/>
        <v>62.5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17.86</v>
      </c>
      <c r="Q3075" s="13" t="s">
        <v>8315</v>
      </c>
      <c r="R3075" t="s">
        <v>8355</v>
      </c>
      <c r="S3075" s="16">
        <f t="shared" ref="S3075:S3138" si="194">(((J3075/60/60)/24)+DATE(1970,1,1))</f>
        <v>42111.684027777781</v>
      </c>
      <c r="T3075" s="16">
        <f t="shared" ref="T3075:T3138" si="195">(((I3075/60/60)/24)+DATE(1970,1,1))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41.33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1</v>
      </c>
      <c r="P3077">
        <f t="shared" si="193"/>
        <v>6.2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</v>
      </c>
      <c r="P3078">
        <f t="shared" si="193"/>
        <v>2.46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1</v>
      </c>
      <c r="P3079">
        <f t="shared" si="193"/>
        <v>61.5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40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0</v>
      </c>
      <c r="P3081">
        <f t="shared" si="193"/>
        <v>4.4400000000000004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17.14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24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1</v>
      </c>
      <c r="P3084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1</v>
      </c>
      <c r="P3085">
        <f t="shared" si="193"/>
        <v>40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3</v>
      </c>
      <c r="P3086">
        <f t="shared" si="193"/>
        <v>19.670000000000002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0</v>
      </c>
      <c r="P3087">
        <f t="shared" si="193"/>
        <v>13.11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1</v>
      </c>
      <c r="P3088">
        <f t="shared" si="193"/>
        <v>38.67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58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38.67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0</v>
      </c>
      <c r="P3091">
        <f t="shared" si="193"/>
        <v>2.56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0</v>
      </c>
      <c r="P3092">
        <f t="shared" si="193"/>
        <v>12.78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2</v>
      </c>
      <c r="P3093">
        <f t="shared" si="193"/>
        <v>12.78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0</v>
      </c>
      <c r="P3094">
        <f t="shared" si="193"/>
        <v>5.48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3</v>
      </c>
      <c r="P3095">
        <f t="shared" si="193"/>
        <v>6.71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113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1</v>
      </c>
      <c r="P3097">
        <f t="shared" si="193"/>
        <v>110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1</v>
      </c>
      <c r="P3098">
        <f t="shared" si="193"/>
        <v>7.86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</v>
      </c>
      <c r="P3099">
        <f t="shared" si="193"/>
        <v>2.62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0</v>
      </c>
      <c r="P3100">
        <f t="shared" si="193"/>
        <v>4.07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6</v>
      </c>
      <c r="P3101">
        <f t="shared" si="193"/>
        <v>22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</v>
      </c>
      <c r="P3102">
        <f t="shared" si="193"/>
        <v>8.4600000000000009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4</v>
      </c>
      <c r="P3103">
        <f t="shared" si="193"/>
        <v>9.17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1</v>
      </c>
      <c r="P3104">
        <f t="shared" si="193"/>
        <v>1.21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3</v>
      </c>
      <c r="P3105">
        <f t="shared" si="193"/>
        <v>54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</v>
      </c>
      <c r="P3106">
        <f t="shared" si="193"/>
        <v>21.6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2</v>
      </c>
      <c r="P3107">
        <f t="shared" si="193"/>
        <v>3.45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11</v>
      </c>
      <c r="P3108">
        <f t="shared" si="193"/>
        <v>26.5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0</v>
      </c>
      <c r="P3109">
        <f t="shared" si="193"/>
        <v>3.66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53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0</v>
      </c>
      <c r="P3111">
        <f t="shared" si="193"/>
        <v>0.93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106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1</v>
      </c>
      <c r="P3113">
        <f t="shared" si="193"/>
        <v>1.39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1</v>
      </c>
      <c r="P3114">
        <f t="shared" si="193"/>
        <v>11.67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0</v>
      </c>
      <c r="P3115">
        <f t="shared" si="193"/>
        <v>2.84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1</v>
      </c>
      <c r="P3117">
        <f t="shared" si="193"/>
        <v>105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14</v>
      </c>
      <c r="P3118">
        <f t="shared" si="193"/>
        <v>10.5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11</v>
      </c>
      <c r="P3119">
        <f t="shared" si="193"/>
        <v>105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52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1</v>
      </c>
      <c r="P3121">
        <f t="shared" si="193"/>
        <v>102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10.199999999999999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7</v>
      </c>
      <c r="P3123">
        <f t="shared" si="193"/>
        <v>101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51</v>
      </c>
      <c r="P3124">
        <f t="shared" si="193"/>
        <v>50.5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0</v>
      </c>
      <c r="P3125">
        <f t="shared" si="193"/>
        <v>0.28999999999999998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25.25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0</v>
      </c>
      <c r="P3128">
        <f t="shared" si="193"/>
        <v>5.88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</v>
      </c>
      <c r="P3130">
        <f t="shared" si="193"/>
        <v>0.85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8</v>
      </c>
      <c r="P3131">
        <f t="shared" si="193"/>
        <v>100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1</v>
      </c>
      <c r="P3132">
        <f t="shared" si="193"/>
        <v>25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2</v>
      </c>
      <c r="P3133">
        <f t="shared" si="193"/>
        <v>8.33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20</v>
      </c>
      <c r="P3135">
        <f t="shared" si="193"/>
        <v>6.25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10</v>
      </c>
      <c r="P3136">
        <f t="shared" si="193"/>
        <v>8.33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13</v>
      </c>
      <c r="P3137">
        <f t="shared" si="193"/>
        <v>14.29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20</v>
      </c>
      <c r="P3138">
        <f t="shared" si="193"/>
        <v>4.55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7</v>
      </c>
      <c r="P3139">
        <f t="shared" ref="P3139:P3202" si="197">IFERROR(ROUND(E3139/L3139,2),0)</f>
        <v>100</v>
      </c>
      <c r="Q3139" s="13" t="s">
        <v>8315</v>
      </c>
      <c r="R3139" t="s">
        <v>8316</v>
      </c>
      <c r="S3139" s="16">
        <f t="shared" ref="S3139:S3202" si="198">(((J3139/60/60)/24)+DATE(1970,1,1))</f>
        <v>42807.885057870371</v>
      </c>
      <c r="T3139" s="16">
        <f t="shared" ref="T3139:T3202" si="199">(((I3139/60/60)/24)+DATE(1970,1,1))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50</v>
      </c>
      <c r="P314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0</v>
      </c>
      <c r="P3141">
        <f t="shared" si="197"/>
        <v>16.670000000000002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25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20</v>
      </c>
      <c r="P3143">
        <f t="shared" si="197"/>
        <v>12.5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4</v>
      </c>
      <c r="P3144">
        <f t="shared" si="197"/>
        <v>33.33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14</v>
      </c>
      <c r="P3145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1</v>
      </c>
      <c r="P3146">
        <f t="shared" si="197"/>
        <v>3.33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0</v>
      </c>
      <c r="P3148">
        <f t="shared" si="197"/>
        <v>8.33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</v>
      </c>
      <c r="P3149">
        <f t="shared" si="197"/>
        <v>0.47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6</v>
      </c>
      <c r="P3150">
        <f t="shared" si="197"/>
        <v>1.75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8</v>
      </c>
      <c r="P3151">
        <f t="shared" si="197"/>
        <v>4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3</v>
      </c>
      <c r="P3152">
        <f t="shared" si="197"/>
        <v>0.92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3</v>
      </c>
      <c r="P3153">
        <f t="shared" si="197"/>
        <v>2.79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4</v>
      </c>
      <c r="P3154">
        <f t="shared" si="197"/>
        <v>1.42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</v>
      </c>
      <c r="P3155">
        <f t="shared" si="197"/>
        <v>0.39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</v>
      </c>
      <c r="P3156">
        <f t="shared" si="197"/>
        <v>0.77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2</v>
      </c>
      <c r="P3157">
        <f t="shared" si="197"/>
        <v>0.31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2</v>
      </c>
      <c r="P3158">
        <f t="shared" si="197"/>
        <v>1.06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2</v>
      </c>
      <c r="P3159">
        <f t="shared" si="197"/>
        <v>2.27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2</v>
      </c>
      <c r="P3160">
        <f t="shared" si="197"/>
        <v>1.33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6</v>
      </c>
      <c r="P3161">
        <f t="shared" si="197"/>
        <v>1.75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2</v>
      </c>
      <c r="P3162" s="11">
        <f t="shared" si="197"/>
        <v>1.58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5</v>
      </c>
      <c r="P3163">
        <f t="shared" si="197"/>
        <v>1.22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2</v>
      </c>
      <c r="P3164">
        <f t="shared" si="197"/>
        <v>1.43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</v>
      </c>
      <c r="P3165">
        <f t="shared" si="197"/>
        <v>1.25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4</v>
      </c>
      <c r="P3166">
        <f t="shared" si="197"/>
        <v>1.27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12</v>
      </c>
      <c r="P3167">
        <f t="shared" si="197"/>
        <v>4.29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0</v>
      </c>
      <c r="P3168">
        <f t="shared" si="197"/>
        <v>0.1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3</v>
      </c>
      <c r="P3169">
        <f t="shared" si="197"/>
        <v>1.56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3</v>
      </c>
      <c r="P3170">
        <f t="shared" si="197"/>
        <v>1.41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</v>
      </c>
      <c r="P3171">
        <f t="shared" si="197"/>
        <v>1.04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4</v>
      </c>
      <c r="P3172">
        <f t="shared" si="197"/>
        <v>1.2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</v>
      </c>
      <c r="P3173">
        <f t="shared" si="197"/>
        <v>0.73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4</v>
      </c>
      <c r="P3174">
        <f t="shared" si="197"/>
        <v>2.93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</v>
      </c>
      <c r="P3175">
        <f t="shared" si="197"/>
        <v>1.1499999999999999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3</v>
      </c>
      <c r="P3176">
        <f t="shared" si="197"/>
        <v>3.7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2</v>
      </c>
      <c r="P3177">
        <f t="shared" si="197"/>
        <v>1.42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4</v>
      </c>
      <c r="P3178">
        <f t="shared" si="197"/>
        <v>1.51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3</v>
      </c>
      <c r="P3179">
        <f t="shared" si="197"/>
        <v>1.61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5</v>
      </c>
      <c r="P3180">
        <f t="shared" si="197"/>
        <v>1.05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2</v>
      </c>
      <c r="P3181">
        <f t="shared" si="197"/>
        <v>1.32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7</v>
      </c>
      <c r="P3182">
        <f t="shared" si="197"/>
        <v>1.8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16</v>
      </c>
      <c r="P3183">
        <f t="shared" si="197"/>
        <v>5.4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</v>
      </c>
      <c r="P3184">
        <f t="shared" si="197"/>
        <v>0.53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3</v>
      </c>
      <c r="P3185">
        <f t="shared" si="197"/>
        <v>1.18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2</v>
      </c>
      <c r="P3186">
        <f t="shared" si="197"/>
        <v>1.74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8</v>
      </c>
      <c r="P3187">
        <f t="shared" si="197"/>
        <v>3.33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3</v>
      </c>
      <c r="P3188">
        <f t="shared" si="197"/>
        <v>1.1399999999999999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</v>
      </c>
      <c r="P3189">
        <f t="shared" si="197"/>
        <v>0.32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39</v>
      </c>
      <c r="P3190">
        <f t="shared" si="197"/>
        <v>8.56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0</v>
      </c>
      <c r="P3191">
        <f t="shared" si="197"/>
        <v>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2</v>
      </c>
      <c r="P319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2</v>
      </c>
      <c r="P3193">
        <f t="shared" si="197"/>
        <v>18.75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9.3800000000000008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2</v>
      </c>
      <c r="P3195">
        <f t="shared" si="197"/>
        <v>3.13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1</v>
      </c>
      <c r="P3196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2</v>
      </c>
      <c r="P3197">
        <f t="shared" si="197"/>
        <v>1.92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12.5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</v>
      </c>
      <c r="P3199">
        <f t="shared" si="197"/>
        <v>18.75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25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2</v>
      </c>
      <c r="P3201">
        <f t="shared" si="197"/>
        <v>1.42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75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4</v>
      </c>
      <c r="P3203">
        <f t="shared" ref="P3203:P3266" si="201">IFERROR(ROUND(E3203/L3203,2),0)</f>
        <v>37.5</v>
      </c>
      <c r="Q3203" s="13" t="s">
        <v>8315</v>
      </c>
      <c r="R3203" t="s">
        <v>8357</v>
      </c>
      <c r="S3203" s="16">
        <f t="shared" ref="S3203:S3266" si="202">(((J3203/60/60)/24)+DATE(1970,1,1))</f>
        <v>41861.767094907409</v>
      </c>
      <c r="T3203" s="16">
        <f t="shared" ref="T3203:T3266" si="203">(((I3203/60/60)/24)+DATE(1970,1,1))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2</v>
      </c>
      <c r="P3204">
        <f t="shared" si="201"/>
        <v>3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7</v>
      </c>
      <c r="P3205">
        <f t="shared" si="201"/>
        <v>12.33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15</v>
      </c>
      <c r="P3206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1</v>
      </c>
      <c r="P3207">
        <f t="shared" si="201"/>
        <v>6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1</v>
      </c>
      <c r="P3208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1</v>
      </c>
      <c r="P3209">
        <f t="shared" si="201"/>
        <v>1.97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</v>
      </c>
      <c r="P3210">
        <f t="shared" si="201"/>
        <v>0.87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</v>
      </c>
      <c r="P3211">
        <f t="shared" si="201"/>
        <v>0.31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2</v>
      </c>
      <c r="P3212">
        <f t="shared" si="201"/>
        <v>1.17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0</v>
      </c>
      <c r="P3213">
        <f t="shared" si="201"/>
        <v>0.22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2</v>
      </c>
      <c r="P3214">
        <f t="shared" si="201"/>
        <v>0.74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</v>
      </c>
      <c r="P3215">
        <f t="shared" si="201"/>
        <v>1.49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</v>
      </c>
      <c r="P3216">
        <f t="shared" si="201"/>
        <v>0.61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0</v>
      </c>
      <c r="P3217">
        <f t="shared" si="201"/>
        <v>0.52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4</v>
      </c>
      <c r="P3218">
        <f t="shared" si="201"/>
        <v>2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2</v>
      </c>
      <c r="P3219">
        <f t="shared" si="201"/>
        <v>0.67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</v>
      </c>
      <c r="P3220">
        <f t="shared" si="201"/>
        <v>0.38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0</v>
      </c>
      <c r="P3221">
        <f t="shared" si="201"/>
        <v>0.57999999999999996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0</v>
      </c>
      <c r="P3222">
        <f t="shared" si="201"/>
        <v>1.1499999999999999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2</v>
      </c>
      <c r="P3223">
        <f t="shared" si="201"/>
        <v>0.6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3</v>
      </c>
      <c r="P3224">
        <f t="shared" si="201"/>
        <v>0.8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2</v>
      </c>
      <c r="P3225">
        <f t="shared" si="201"/>
        <v>0.88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0</v>
      </c>
      <c r="P3226">
        <f t="shared" si="201"/>
        <v>0.3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3</v>
      </c>
      <c r="P3227">
        <f t="shared" si="201"/>
        <v>1.67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5</v>
      </c>
      <c r="P3228">
        <f t="shared" si="201"/>
        <v>3.1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5</v>
      </c>
      <c r="P3229">
        <f t="shared" si="201"/>
        <v>2.17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</v>
      </c>
      <c r="P3230">
        <f t="shared" si="201"/>
        <v>1.76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0</v>
      </c>
      <c r="P3231">
        <f t="shared" si="201"/>
        <v>0.32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2</v>
      </c>
      <c r="P3232">
        <f t="shared" si="201"/>
        <v>1.73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6</v>
      </c>
      <c r="P3233">
        <f t="shared" si="201"/>
        <v>2.25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6</v>
      </c>
      <c r="P3234">
        <f t="shared" si="201"/>
        <v>2.38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</v>
      </c>
      <c r="P3235">
        <f t="shared" si="201"/>
        <v>1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2</v>
      </c>
      <c r="P3236">
        <f t="shared" si="201"/>
        <v>0.53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0</v>
      </c>
      <c r="P3237">
        <f t="shared" si="201"/>
        <v>0.34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0</v>
      </c>
      <c r="P3238">
        <f t="shared" si="201"/>
        <v>0.55000000000000004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0</v>
      </c>
      <c r="P3239">
        <f t="shared" si="201"/>
        <v>0.22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2</v>
      </c>
      <c r="P3240">
        <f t="shared" si="201"/>
        <v>0.76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</v>
      </c>
      <c r="P3241">
        <f t="shared" si="201"/>
        <v>0.57999999999999996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2</v>
      </c>
      <c r="P3242">
        <f t="shared" si="201"/>
        <v>1.76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</v>
      </c>
      <c r="P3243">
        <f t="shared" si="201"/>
        <v>0.36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</v>
      </c>
      <c r="P3244">
        <f t="shared" si="201"/>
        <v>0.33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</v>
      </c>
      <c r="P3245">
        <f t="shared" si="201"/>
        <v>0.85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4</v>
      </c>
      <c r="P3246">
        <f t="shared" si="201"/>
        <v>0.86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0</v>
      </c>
      <c r="P3247">
        <f t="shared" si="201"/>
        <v>0.22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</v>
      </c>
      <c r="P3248">
        <f t="shared" si="201"/>
        <v>0.3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2</v>
      </c>
      <c r="P3249">
        <f t="shared" si="201"/>
        <v>0.98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0</v>
      </c>
      <c r="P3250">
        <f t="shared" si="201"/>
        <v>0.28000000000000003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</v>
      </c>
      <c r="P3251">
        <f t="shared" si="201"/>
        <v>0.64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0</v>
      </c>
      <c r="P3252">
        <f t="shared" si="201"/>
        <v>0.26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4</v>
      </c>
      <c r="P3253">
        <f t="shared" si="201"/>
        <v>2.75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2</v>
      </c>
      <c r="P3254">
        <f t="shared" si="201"/>
        <v>1.1000000000000001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0</v>
      </c>
      <c r="P3255">
        <f t="shared" si="201"/>
        <v>0.48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0</v>
      </c>
      <c r="P3256">
        <f t="shared" si="201"/>
        <v>0.3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18</v>
      </c>
      <c r="P3257">
        <f t="shared" si="201"/>
        <v>3.06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</v>
      </c>
      <c r="P3258">
        <f t="shared" si="201"/>
        <v>0.31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3</v>
      </c>
      <c r="P3259">
        <f t="shared" si="201"/>
        <v>1.34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</v>
      </c>
      <c r="P3260">
        <f t="shared" si="201"/>
        <v>0.71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0</v>
      </c>
      <c r="P3261">
        <f t="shared" si="201"/>
        <v>0.55000000000000004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</v>
      </c>
      <c r="P3262">
        <f t="shared" si="201"/>
        <v>0.73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2</v>
      </c>
      <c r="P3263">
        <f t="shared" si="201"/>
        <v>1.08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0</v>
      </c>
      <c r="P3264">
        <f t="shared" si="201"/>
        <v>0.39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2</v>
      </c>
      <c r="P3265">
        <f t="shared" si="201"/>
        <v>0.76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2</v>
      </c>
      <c r="P3266">
        <f t="shared" si="201"/>
        <v>1.06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2</v>
      </c>
      <c r="P3267">
        <f t="shared" ref="P3267:P3330" si="205">IFERROR(ROUND(E3267/L3267,2),0)</f>
        <v>0.81</v>
      </c>
      <c r="Q3267" s="13" t="s">
        <v>8315</v>
      </c>
      <c r="R3267" t="s">
        <v>8316</v>
      </c>
      <c r="S3267" s="16">
        <f t="shared" ref="S3267:S3330" si="206">(((J3267/60/60)/24)+DATE(1970,1,1))</f>
        <v>42311.711979166663</v>
      </c>
      <c r="T3267" s="16">
        <f t="shared" ref="T3267:T3330" si="207">(((I3267/60/60)/24)+DATE(1970,1,1))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</v>
      </c>
      <c r="P3268">
        <f t="shared" si="205"/>
        <v>0.31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0</v>
      </c>
      <c r="P3269">
        <f t="shared" si="205"/>
        <v>0.18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3</v>
      </c>
      <c r="P3270">
        <f t="shared" si="205"/>
        <v>1.21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</v>
      </c>
      <c r="P3271">
        <f t="shared" si="205"/>
        <v>0.73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3</v>
      </c>
      <c r="P3272">
        <f t="shared" si="205"/>
        <v>1.7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3</v>
      </c>
      <c r="P3273">
        <f t="shared" si="205"/>
        <v>1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</v>
      </c>
      <c r="P3274">
        <f t="shared" si="205"/>
        <v>0.35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</v>
      </c>
      <c r="P3275">
        <f t="shared" si="205"/>
        <v>2.4300000000000002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0</v>
      </c>
      <c r="P3276">
        <f t="shared" si="205"/>
        <v>0.17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3</v>
      </c>
      <c r="P3277">
        <f t="shared" si="205"/>
        <v>4.17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</v>
      </c>
      <c r="P3278">
        <f t="shared" si="205"/>
        <v>0.5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</v>
      </c>
      <c r="P3279">
        <f t="shared" si="205"/>
        <v>0.5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2</v>
      </c>
      <c r="P3280">
        <f t="shared" si="205"/>
        <v>1.47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</v>
      </c>
      <c r="P3281">
        <f t="shared" si="205"/>
        <v>0.79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3</v>
      </c>
      <c r="P3282">
        <f t="shared" si="205"/>
        <v>1.67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</v>
      </c>
      <c r="P3283">
        <f t="shared" si="205"/>
        <v>1.06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0</v>
      </c>
      <c r="P3284">
        <f t="shared" si="205"/>
        <v>0.21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6</v>
      </c>
      <c r="P3285">
        <f t="shared" si="205"/>
        <v>1.06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2</v>
      </c>
      <c r="P3286">
        <f t="shared" si="205"/>
        <v>3.33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</v>
      </c>
      <c r="P3287">
        <f t="shared" si="205"/>
        <v>0.62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0</v>
      </c>
      <c r="P3288">
        <f t="shared" si="205"/>
        <v>0.41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2</v>
      </c>
      <c r="P3289">
        <f t="shared" si="205"/>
        <v>1.47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</v>
      </c>
      <c r="P3290">
        <f t="shared" si="205"/>
        <v>0.24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10</v>
      </c>
      <c r="P3291">
        <f t="shared" si="205"/>
        <v>2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3</v>
      </c>
      <c r="P3292">
        <f t="shared" si="205"/>
        <v>0.69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10</v>
      </c>
      <c r="P3293">
        <f t="shared" si="205"/>
        <v>3.57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50</v>
      </c>
      <c r="P3294">
        <f t="shared" si="205"/>
        <v>3.33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</v>
      </c>
      <c r="P3295">
        <f t="shared" si="205"/>
        <v>0.55000000000000004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8</v>
      </c>
      <c r="P3296">
        <f t="shared" si="205"/>
        <v>2.08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7</v>
      </c>
      <c r="P3297">
        <f t="shared" si="205"/>
        <v>1.85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3</v>
      </c>
      <c r="P3298">
        <f t="shared" si="205"/>
        <v>1.06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</v>
      </c>
      <c r="P3299">
        <f t="shared" si="205"/>
        <v>1.1399999999999999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</v>
      </c>
      <c r="P3300">
        <f t="shared" si="205"/>
        <v>0.69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2</v>
      </c>
      <c r="P3301">
        <f t="shared" si="205"/>
        <v>0.79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2</v>
      </c>
      <c r="P3302">
        <f t="shared" si="205"/>
        <v>0.56999999999999995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2</v>
      </c>
      <c r="P3303">
        <f t="shared" si="205"/>
        <v>0.71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</v>
      </c>
      <c r="P3304">
        <f t="shared" si="205"/>
        <v>1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3</v>
      </c>
      <c r="P3305">
        <f t="shared" si="205"/>
        <v>1.43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0</v>
      </c>
      <c r="P3306">
        <f t="shared" si="205"/>
        <v>0.28999999999999998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</v>
      </c>
      <c r="P3307">
        <f t="shared" si="205"/>
        <v>2.5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3</v>
      </c>
      <c r="P3308">
        <f t="shared" si="205"/>
        <v>0.89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5</v>
      </c>
      <c r="P3309">
        <f t="shared" si="205"/>
        <v>2.38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</v>
      </c>
      <c r="P3310">
        <f t="shared" si="205"/>
        <v>0.82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13</v>
      </c>
      <c r="P3311">
        <f t="shared" si="205"/>
        <v>1.52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</v>
      </c>
      <c r="P3312">
        <f t="shared" si="205"/>
        <v>1.45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2</v>
      </c>
      <c r="P3313">
        <f t="shared" si="205"/>
        <v>1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2</v>
      </c>
      <c r="P3314">
        <f t="shared" si="205"/>
        <v>1.1000000000000001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2</v>
      </c>
      <c r="P3315">
        <f t="shared" si="205"/>
        <v>1.55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6</v>
      </c>
      <c r="P3316">
        <f t="shared" si="205"/>
        <v>0.78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</v>
      </c>
      <c r="P3317">
        <f t="shared" si="205"/>
        <v>0.51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0</v>
      </c>
      <c r="P3318">
        <f t="shared" si="205"/>
        <v>0.36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4</v>
      </c>
      <c r="P3319">
        <f t="shared" si="205"/>
        <v>2.5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2</v>
      </c>
      <c r="P3320">
        <f t="shared" si="205"/>
        <v>1.41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9</v>
      </c>
      <c r="P3321">
        <f t="shared" si="205"/>
        <v>2.81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2</v>
      </c>
      <c r="P3322">
        <f t="shared" si="205"/>
        <v>1.18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9</v>
      </c>
      <c r="P3323">
        <f t="shared" si="205"/>
        <v>3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</v>
      </c>
      <c r="P3324">
        <f t="shared" si="205"/>
        <v>1.96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5</v>
      </c>
      <c r="P3325">
        <f t="shared" si="205"/>
        <v>0.92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3</v>
      </c>
      <c r="P3326">
        <f t="shared" si="205"/>
        <v>4.5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</v>
      </c>
      <c r="P3327">
        <f t="shared" si="205"/>
        <v>3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</v>
      </c>
      <c r="P3328">
        <f t="shared" si="205"/>
        <v>0.74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5</v>
      </c>
      <c r="P3329">
        <f t="shared" si="205"/>
        <v>1.27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2</v>
      </c>
      <c r="P3330">
        <f t="shared" si="205"/>
        <v>4.67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4</v>
      </c>
      <c r="P3331">
        <f t="shared" ref="P3331:P3394" si="209">IFERROR(ROUND(E3331/L3331,2),0)</f>
        <v>1.58</v>
      </c>
      <c r="Q3331" s="13" t="s">
        <v>8315</v>
      </c>
      <c r="R3331" t="s">
        <v>8316</v>
      </c>
      <c r="S3331" s="16">
        <f t="shared" ref="S3331:S3394" si="210">(((J3331/60/60)/24)+DATE(1970,1,1))</f>
        <v>41837.323009259257</v>
      </c>
      <c r="T3331" s="16">
        <f t="shared" ref="T3331:T3394" si="211">(((I3331/60/60)/24)+DATE(1970,1,1))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3</v>
      </c>
      <c r="P3332">
        <f t="shared" si="209"/>
        <v>0.59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</v>
      </c>
      <c r="P3333">
        <f t="shared" si="209"/>
        <v>0.63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</v>
      </c>
      <c r="P3334">
        <f t="shared" si="209"/>
        <v>0.48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</v>
      </c>
      <c r="P3335">
        <f t="shared" si="209"/>
        <v>0.36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</v>
      </c>
      <c r="P3336">
        <f t="shared" si="209"/>
        <v>0.87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</v>
      </c>
      <c r="P3337">
        <f t="shared" si="209"/>
        <v>0.63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16</v>
      </c>
      <c r="P3338">
        <f t="shared" si="209"/>
        <v>4.4400000000000004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2</v>
      </c>
      <c r="P3339">
        <f t="shared" si="209"/>
        <v>1.18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0</v>
      </c>
      <c r="P3340">
        <f t="shared" si="209"/>
        <v>0.36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</v>
      </c>
      <c r="P3341">
        <f t="shared" si="209"/>
        <v>0.85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</v>
      </c>
      <c r="P3342">
        <f t="shared" si="209"/>
        <v>1.05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</v>
      </c>
      <c r="P3343">
        <f t="shared" si="209"/>
        <v>1.43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</v>
      </c>
      <c r="P3344">
        <f t="shared" si="209"/>
        <v>0.51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6</v>
      </c>
      <c r="P3345">
        <f t="shared" si="209"/>
        <v>1.74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</v>
      </c>
      <c r="P3346">
        <f t="shared" si="209"/>
        <v>1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8</v>
      </c>
      <c r="P3347">
        <f t="shared" si="209"/>
        <v>3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3</v>
      </c>
      <c r="P3348">
        <f t="shared" si="209"/>
        <v>2.17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2</v>
      </c>
      <c r="P3349">
        <f t="shared" si="209"/>
        <v>1.73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</v>
      </c>
      <c r="P3350">
        <f t="shared" si="209"/>
        <v>0.47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4</v>
      </c>
      <c r="P3351">
        <f t="shared" si="209"/>
        <v>2.57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</v>
      </c>
      <c r="P3352">
        <f t="shared" si="209"/>
        <v>0.71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</v>
      </c>
      <c r="P3353">
        <f t="shared" si="209"/>
        <v>0.67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</v>
      </c>
      <c r="P3354">
        <f t="shared" si="209"/>
        <v>0.51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7</v>
      </c>
      <c r="P3355">
        <f t="shared" si="209"/>
        <v>0.8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</v>
      </c>
      <c r="P3356">
        <f t="shared" si="209"/>
        <v>0.64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2</v>
      </c>
      <c r="P3357">
        <f t="shared" si="209"/>
        <v>2.33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2</v>
      </c>
      <c r="P3358">
        <f t="shared" si="209"/>
        <v>1.3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2</v>
      </c>
      <c r="P3359">
        <f t="shared" si="209"/>
        <v>1.67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0</v>
      </c>
      <c r="P3360">
        <f t="shared" si="209"/>
        <v>0.22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</v>
      </c>
      <c r="P3361">
        <f t="shared" si="209"/>
        <v>1.52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0</v>
      </c>
      <c r="P3362">
        <f t="shared" si="209"/>
        <v>0.49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</v>
      </c>
      <c r="P3363">
        <f t="shared" si="209"/>
        <v>0.51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7</v>
      </c>
      <c r="P3364">
        <f t="shared" si="209"/>
        <v>1.75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0</v>
      </c>
      <c r="P3365">
        <f t="shared" si="209"/>
        <v>1.35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</v>
      </c>
      <c r="P3366">
        <f t="shared" si="209"/>
        <v>0.49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</v>
      </c>
      <c r="P3367">
        <f t="shared" si="209"/>
        <v>11.33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7</v>
      </c>
      <c r="P3368">
        <f t="shared" si="209"/>
        <v>1.89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5</v>
      </c>
      <c r="P3369">
        <f t="shared" si="209"/>
        <v>1.1299999999999999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3</v>
      </c>
      <c r="P3370">
        <f t="shared" si="209"/>
        <v>1.39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</v>
      </c>
      <c r="P3371">
        <f t="shared" si="209"/>
        <v>0.59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2</v>
      </c>
      <c r="P3372">
        <f t="shared" si="209"/>
        <v>1.23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16</v>
      </c>
      <c r="P3373">
        <f t="shared" si="209"/>
        <v>3.44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3</v>
      </c>
      <c r="P3374">
        <f t="shared" si="209"/>
        <v>1.1499999999999999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2</v>
      </c>
      <c r="P3375">
        <f t="shared" si="209"/>
        <v>1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</v>
      </c>
      <c r="P3376">
        <f t="shared" si="209"/>
        <v>0.57999999999999996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</v>
      </c>
      <c r="P3377">
        <f t="shared" si="209"/>
        <v>1.76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0</v>
      </c>
      <c r="P3378">
        <f t="shared" si="209"/>
        <v>1.58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0</v>
      </c>
      <c r="P3379">
        <f t="shared" si="209"/>
        <v>0.39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5</v>
      </c>
      <c r="P3380">
        <f t="shared" si="209"/>
        <v>1.43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2</v>
      </c>
      <c r="P3381">
        <f t="shared" si="209"/>
        <v>0.79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</v>
      </c>
      <c r="P3382">
        <f t="shared" si="209"/>
        <v>1.07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</v>
      </c>
      <c r="P3383">
        <f t="shared" si="209"/>
        <v>0.63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</v>
      </c>
      <c r="P3384">
        <f t="shared" si="209"/>
        <v>0.65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2</v>
      </c>
      <c r="P3385">
        <f t="shared" si="209"/>
        <v>1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</v>
      </c>
      <c r="P3386">
        <f t="shared" si="209"/>
        <v>0.47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2</v>
      </c>
      <c r="P3387">
        <f t="shared" si="209"/>
        <v>2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</v>
      </c>
      <c r="P3388">
        <f t="shared" si="209"/>
        <v>0.71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</v>
      </c>
      <c r="P3389">
        <f t="shared" si="209"/>
        <v>0.83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2</v>
      </c>
      <c r="P3390">
        <f t="shared" si="209"/>
        <v>0.64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0</v>
      </c>
      <c r="P3391">
        <f t="shared" si="209"/>
        <v>0.47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2</v>
      </c>
      <c r="P3392">
        <f t="shared" si="209"/>
        <v>1.27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6</v>
      </c>
      <c r="P3393">
        <f t="shared" si="209"/>
        <v>1.56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5</v>
      </c>
      <c r="P3394">
        <f t="shared" si="209"/>
        <v>2.25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2</v>
      </c>
      <c r="P3395">
        <f t="shared" ref="P3395:P3458" si="213">IFERROR(ROUND(E3395/L3395,2),0)</f>
        <v>0.59</v>
      </c>
      <c r="Q3395" s="13" t="s">
        <v>8315</v>
      </c>
      <c r="R3395" t="s">
        <v>8316</v>
      </c>
      <c r="S3395" s="16">
        <f t="shared" ref="S3395:S3458" si="214">(((J3395/60/60)/24)+DATE(1970,1,1))</f>
        <v>41923.921643518523</v>
      </c>
      <c r="T3395" s="16">
        <f t="shared" ref="T3395:T3458" si="215">(((I3395/60/60)/24)+DATE(1970,1,1))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5</v>
      </c>
      <c r="P3396">
        <f t="shared" si="213"/>
        <v>0.96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5</v>
      </c>
      <c r="P3397">
        <f t="shared" si="213"/>
        <v>0.68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2</v>
      </c>
      <c r="P3398">
        <f t="shared" si="213"/>
        <v>0.93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10</v>
      </c>
      <c r="P3399">
        <f t="shared" si="213"/>
        <v>1.08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</v>
      </c>
      <c r="P3400">
        <f t="shared" si="213"/>
        <v>0.4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2</v>
      </c>
      <c r="P3401">
        <f t="shared" si="213"/>
        <v>0.56999999999999995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0</v>
      </c>
      <c r="P3402">
        <f t="shared" si="213"/>
        <v>0.31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</v>
      </c>
      <c r="P3403">
        <f t="shared" si="213"/>
        <v>0.39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0</v>
      </c>
      <c r="P3404">
        <f t="shared" si="213"/>
        <v>0.16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</v>
      </c>
      <c r="P3405">
        <f t="shared" si="213"/>
        <v>1.53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5</v>
      </c>
      <c r="P3406">
        <f t="shared" si="213"/>
        <v>8.67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7</v>
      </c>
      <c r="P3407">
        <f t="shared" si="213"/>
        <v>1.53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0</v>
      </c>
      <c r="P3408">
        <f t="shared" si="213"/>
        <v>0.27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</v>
      </c>
      <c r="P3409">
        <f t="shared" si="213"/>
        <v>0.37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5</v>
      </c>
      <c r="P3410">
        <f t="shared" si="213"/>
        <v>1.39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5</v>
      </c>
      <c r="P3411">
        <f t="shared" si="213"/>
        <v>1.19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</v>
      </c>
      <c r="P3412">
        <f t="shared" si="213"/>
        <v>0.63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0</v>
      </c>
      <c r="P3413">
        <f t="shared" si="213"/>
        <v>0.32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</v>
      </c>
      <c r="P3414">
        <f t="shared" si="213"/>
        <v>0.96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5</v>
      </c>
      <c r="P3415">
        <f t="shared" si="213"/>
        <v>1.79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</v>
      </c>
      <c r="P3416">
        <f t="shared" si="213"/>
        <v>0.56999999999999995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13</v>
      </c>
      <c r="P3417">
        <f t="shared" si="213"/>
        <v>2.78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</v>
      </c>
      <c r="P3418">
        <f t="shared" si="213"/>
        <v>0.83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</v>
      </c>
      <c r="P3419">
        <f t="shared" si="213"/>
        <v>0.56000000000000005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</v>
      </c>
      <c r="P3420">
        <f t="shared" si="213"/>
        <v>0.45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</v>
      </c>
      <c r="P3421">
        <f t="shared" si="213"/>
        <v>0.54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4</v>
      </c>
      <c r="P3422">
        <f t="shared" si="213"/>
        <v>0.74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0</v>
      </c>
      <c r="P3423">
        <f t="shared" si="213"/>
        <v>0.26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</v>
      </c>
      <c r="P3424">
        <f t="shared" si="213"/>
        <v>0.54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10</v>
      </c>
      <c r="P3425">
        <f t="shared" si="213"/>
        <v>2.5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0</v>
      </c>
      <c r="P3426">
        <f t="shared" si="213"/>
        <v>0.33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0</v>
      </c>
      <c r="P3427">
        <f t="shared" si="213"/>
        <v>0.24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</v>
      </c>
      <c r="P3428">
        <f t="shared" si="213"/>
        <v>0.28999999999999998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2</v>
      </c>
      <c r="P3429">
        <f t="shared" si="213"/>
        <v>0.86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</v>
      </c>
      <c r="P3430">
        <f t="shared" si="213"/>
        <v>0.49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17</v>
      </c>
      <c r="P3431">
        <f t="shared" si="213"/>
        <v>2.08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</v>
      </c>
      <c r="P3432">
        <f t="shared" si="213"/>
        <v>0.35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</v>
      </c>
      <c r="P3433">
        <f t="shared" si="213"/>
        <v>1.19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</v>
      </c>
      <c r="P3434">
        <f t="shared" si="213"/>
        <v>0.6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0</v>
      </c>
      <c r="P3435">
        <f t="shared" si="213"/>
        <v>0.35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0</v>
      </c>
      <c r="P3436">
        <f t="shared" si="213"/>
        <v>0.15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3</v>
      </c>
      <c r="P3437">
        <f t="shared" si="213"/>
        <v>1.32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0</v>
      </c>
      <c r="P3438">
        <f t="shared" si="213"/>
        <v>0.65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</v>
      </c>
      <c r="P3439">
        <f t="shared" si="213"/>
        <v>0.67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</v>
      </c>
      <c r="P3440">
        <f t="shared" si="213"/>
        <v>1.64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2</v>
      </c>
      <c r="P3441">
        <f t="shared" si="213"/>
        <v>1.28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0</v>
      </c>
      <c r="P3442">
        <f t="shared" si="213"/>
        <v>0.27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</v>
      </c>
      <c r="P3443">
        <f t="shared" si="213"/>
        <v>0.51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8</v>
      </c>
      <c r="P3444">
        <f t="shared" si="213"/>
        <v>2.63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2</v>
      </c>
      <c r="P3445">
        <f t="shared" si="213"/>
        <v>0.47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7</v>
      </c>
      <c r="P3446">
        <f t="shared" si="213"/>
        <v>1.05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</v>
      </c>
      <c r="P3447">
        <f t="shared" si="213"/>
        <v>0.68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2</v>
      </c>
      <c r="P3448">
        <f t="shared" si="213"/>
        <v>0.84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2</v>
      </c>
      <c r="P3449">
        <f t="shared" si="213"/>
        <v>1.5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</v>
      </c>
      <c r="P3450">
        <f t="shared" si="213"/>
        <v>0.47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3</v>
      </c>
      <c r="P3451">
        <f t="shared" si="213"/>
        <v>1.05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4</v>
      </c>
      <c r="P3452">
        <f t="shared" si="213"/>
        <v>0.54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3</v>
      </c>
      <c r="P3453">
        <f t="shared" si="213"/>
        <v>1.25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2</v>
      </c>
      <c r="P3454">
        <f t="shared" si="213"/>
        <v>0.54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7</v>
      </c>
      <c r="P3455">
        <f t="shared" si="213"/>
        <v>1.43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3</v>
      </c>
      <c r="P3456">
        <f t="shared" si="213"/>
        <v>0.95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0</v>
      </c>
      <c r="P3457">
        <f t="shared" si="213"/>
        <v>0.28999999999999998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</v>
      </c>
      <c r="P3458">
        <f t="shared" si="213"/>
        <v>1.25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</v>
      </c>
      <c r="P3459">
        <f t="shared" ref="P3459:P3522" si="217">IFERROR(ROUND(E3459/L3459,2),0)</f>
        <v>0.36</v>
      </c>
      <c r="Q3459" s="13" t="s">
        <v>8315</v>
      </c>
      <c r="R3459" t="s">
        <v>8316</v>
      </c>
      <c r="S3459" s="16">
        <f t="shared" ref="S3459:S3522" si="218">(((J3459/60/60)/24)+DATE(1970,1,1))</f>
        <v>42016.706678240742</v>
      </c>
      <c r="T3459" s="16">
        <f t="shared" ref="T3459:T3522" si="219">(((I3459/60/60)/24)+DATE(1970,1,1))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2</v>
      </c>
      <c r="P3460">
        <f t="shared" si="217"/>
        <v>0.74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4</v>
      </c>
      <c r="P3461">
        <f t="shared" si="217"/>
        <v>0.56000000000000005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4</v>
      </c>
      <c r="P3462">
        <f t="shared" si="217"/>
        <v>1.05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4</v>
      </c>
      <c r="P3463">
        <f t="shared" si="217"/>
        <v>1.67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8</v>
      </c>
      <c r="P3464">
        <f t="shared" si="217"/>
        <v>1.18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0</v>
      </c>
      <c r="P3465">
        <f t="shared" si="217"/>
        <v>0.17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0</v>
      </c>
      <c r="P3466">
        <f t="shared" si="217"/>
        <v>0.2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</v>
      </c>
      <c r="P3467">
        <f t="shared" si="217"/>
        <v>0.5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</v>
      </c>
      <c r="P3468">
        <f t="shared" si="217"/>
        <v>0.3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</v>
      </c>
      <c r="P3469">
        <f t="shared" si="217"/>
        <v>0.36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0</v>
      </c>
      <c r="P3470">
        <f t="shared" si="217"/>
        <v>1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</v>
      </c>
      <c r="P3471">
        <f t="shared" si="217"/>
        <v>0.25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6</v>
      </c>
      <c r="P3472">
        <f t="shared" si="217"/>
        <v>1.78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3</v>
      </c>
      <c r="P3473">
        <f t="shared" si="217"/>
        <v>0.5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</v>
      </c>
      <c r="P3474">
        <f t="shared" si="217"/>
        <v>0.65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0</v>
      </c>
      <c r="P3475">
        <f t="shared" si="217"/>
        <v>0.45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</v>
      </c>
      <c r="P3476">
        <f t="shared" si="217"/>
        <v>0.38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5</v>
      </c>
      <c r="P3477">
        <f t="shared" si="217"/>
        <v>0.88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5</v>
      </c>
      <c r="P3478">
        <f t="shared" si="217"/>
        <v>2.5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</v>
      </c>
      <c r="P3479">
        <f t="shared" si="217"/>
        <v>0.38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</v>
      </c>
      <c r="P3480">
        <f t="shared" si="217"/>
        <v>0.26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</v>
      </c>
      <c r="P3481">
        <f t="shared" si="217"/>
        <v>0.27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</v>
      </c>
      <c r="P3482">
        <f t="shared" si="217"/>
        <v>1.1499999999999999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0</v>
      </c>
      <c r="P3483">
        <f t="shared" si="217"/>
        <v>0.16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</v>
      </c>
      <c r="P3484">
        <f t="shared" si="217"/>
        <v>0.19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0</v>
      </c>
      <c r="P3485">
        <f t="shared" si="217"/>
        <v>0.11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</v>
      </c>
      <c r="P3486">
        <f t="shared" si="217"/>
        <v>0.34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</v>
      </c>
      <c r="P3487">
        <f t="shared" si="217"/>
        <v>0.48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0</v>
      </c>
      <c r="P3488">
        <f t="shared" si="217"/>
        <v>0.25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</v>
      </c>
      <c r="P3489">
        <f t="shared" si="217"/>
        <v>0.2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0</v>
      </c>
      <c r="P3490">
        <f t="shared" si="217"/>
        <v>0.45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0</v>
      </c>
      <c r="P3491">
        <f t="shared" si="217"/>
        <v>0.17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</v>
      </c>
      <c r="P3492">
        <f t="shared" si="217"/>
        <v>0.44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2</v>
      </c>
      <c r="P3493">
        <f t="shared" si="217"/>
        <v>1.2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0</v>
      </c>
      <c r="P3494">
        <f t="shared" si="217"/>
        <v>0.31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</v>
      </c>
      <c r="P3495">
        <f t="shared" si="217"/>
        <v>0.38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3</v>
      </c>
      <c r="P3496">
        <f t="shared" si="217"/>
        <v>0.85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0</v>
      </c>
      <c r="P3497">
        <f t="shared" si="217"/>
        <v>0.15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0</v>
      </c>
      <c r="P3498">
        <f t="shared" si="217"/>
        <v>0.14000000000000001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</v>
      </c>
      <c r="P3499">
        <f t="shared" si="217"/>
        <v>0.22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</v>
      </c>
      <c r="P3500">
        <f t="shared" si="217"/>
        <v>0.26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</v>
      </c>
      <c r="P3501">
        <f t="shared" si="217"/>
        <v>0.31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</v>
      </c>
      <c r="P3502">
        <f t="shared" si="217"/>
        <v>0.26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</v>
      </c>
      <c r="P3503">
        <f t="shared" si="217"/>
        <v>0.26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0</v>
      </c>
      <c r="P3504">
        <f t="shared" si="217"/>
        <v>0.32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0</v>
      </c>
      <c r="P3505">
        <f t="shared" si="217"/>
        <v>0.26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</v>
      </c>
      <c r="P3506">
        <f t="shared" si="217"/>
        <v>1.25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0</v>
      </c>
      <c r="P3507">
        <f t="shared" si="217"/>
        <v>0.26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0</v>
      </c>
      <c r="P3508">
        <f t="shared" si="217"/>
        <v>0.34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0</v>
      </c>
      <c r="P3509">
        <f t="shared" si="217"/>
        <v>0.14000000000000001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10</v>
      </c>
      <c r="P3510">
        <f t="shared" si="217"/>
        <v>0.67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0</v>
      </c>
      <c r="P3511">
        <f t="shared" si="217"/>
        <v>0.3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</v>
      </c>
      <c r="P3512">
        <f t="shared" si="217"/>
        <v>0.67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</v>
      </c>
      <c r="P3513">
        <f t="shared" si="217"/>
        <v>0.53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</v>
      </c>
      <c r="P3514">
        <f t="shared" si="217"/>
        <v>0.59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0</v>
      </c>
      <c r="P3515">
        <f t="shared" si="217"/>
        <v>0.23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2</v>
      </c>
      <c r="P3516">
        <f t="shared" si="217"/>
        <v>1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0</v>
      </c>
      <c r="P3517">
        <f t="shared" si="217"/>
        <v>0.22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0</v>
      </c>
      <c r="P3518">
        <f t="shared" si="217"/>
        <v>0.91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0</v>
      </c>
      <c r="P3519">
        <f t="shared" si="217"/>
        <v>0.77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</v>
      </c>
      <c r="P3520">
        <f t="shared" si="217"/>
        <v>0.3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</v>
      </c>
      <c r="P3521">
        <f t="shared" si="217"/>
        <v>0.36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</v>
      </c>
      <c r="P3522">
        <f t="shared" si="217"/>
        <v>0.48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3</v>
      </c>
      <c r="P3523">
        <f t="shared" ref="P3523:P3586" si="221">IFERROR(ROUND(E3523/L3523,2),0)</f>
        <v>0.77</v>
      </c>
      <c r="Q3523" s="13" t="s">
        <v>8315</v>
      </c>
      <c r="R3523" t="s">
        <v>8316</v>
      </c>
      <c r="S3523" s="16">
        <f t="shared" ref="S3523:S3586" si="222">(((J3523/60/60)/24)+DATE(1970,1,1))</f>
        <v>41881.361342592594</v>
      </c>
      <c r="T3523" s="16">
        <f t="shared" ref="T3523:T3586" si="223">(((I3523/60/60)/24)+DATE(1970,1,1))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</v>
      </c>
      <c r="P3524">
        <f t="shared" si="221"/>
        <v>0.28999999999999998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0</v>
      </c>
      <c r="P3525">
        <f t="shared" si="221"/>
        <v>0.13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0</v>
      </c>
      <c r="P3526">
        <f t="shared" si="221"/>
        <v>0.14000000000000001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2</v>
      </c>
      <c r="P3527">
        <f t="shared" si="221"/>
        <v>1.43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0</v>
      </c>
      <c r="P3528">
        <f t="shared" si="221"/>
        <v>0.28999999999999998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0</v>
      </c>
      <c r="P3529">
        <f t="shared" si="221"/>
        <v>0.12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</v>
      </c>
      <c r="P3530">
        <f t="shared" si="221"/>
        <v>0.27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2</v>
      </c>
      <c r="P3531">
        <f t="shared" si="221"/>
        <v>0.56000000000000005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0</v>
      </c>
      <c r="P3532">
        <f t="shared" si="221"/>
        <v>0.45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</v>
      </c>
      <c r="P3533">
        <f t="shared" si="221"/>
        <v>0.38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</v>
      </c>
      <c r="P3534">
        <f t="shared" si="221"/>
        <v>0.37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2</v>
      </c>
      <c r="P3535">
        <f t="shared" si="221"/>
        <v>1.25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0</v>
      </c>
      <c r="P3536">
        <f t="shared" si="221"/>
        <v>0.05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</v>
      </c>
      <c r="P3537">
        <f t="shared" si="221"/>
        <v>0.22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7</v>
      </c>
      <c r="P3538">
        <f t="shared" si="221"/>
        <v>0.59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</v>
      </c>
      <c r="P3539">
        <f t="shared" si="221"/>
        <v>0.36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</v>
      </c>
      <c r="P3540">
        <f t="shared" si="221"/>
        <v>0.12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2</v>
      </c>
      <c r="P3541">
        <f t="shared" si="221"/>
        <v>0.77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3</v>
      </c>
      <c r="P3542">
        <f t="shared" si="221"/>
        <v>1.25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</v>
      </c>
      <c r="P3543">
        <f t="shared" si="221"/>
        <v>0.31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0</v>
      </c>
      <c r="P3544">
        <f t="shared" si="221"/>
        <v>0.12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</v>
      </c>
      <c r="P3545">
        <f t="shared" si="221"/>
        <v>0.34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0</v>
      </c>
      <c r="P3546">
        <f t="shared" si="221"/>
        <v>0.42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4</v>
      </c>
      <c r="P3547">
        <f t="shared" si="221"/>
        <v>1.25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</v>
      </c>
      <c r="P3548">
        <f t="shared" si="221"/>
        <v>0.53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0</v>
      </c>
      <c r="P3549">
        <f t="shared" si="221"/>
        <v>0.03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0</v>
      </c>
      <c r="P3550">
        <f t="shared" si="221"/>
        <v>0.77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</v>
      </c>
      <c r="P3551">
        <f t="shared" si="221"/>
        <v>0.24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0</v>
      </c>
      <c r="P3552">
        <f t="shared" si="221"/>
        <v>0.16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</v>
      </c>
      <c r="P3553">
        <f t="shared" si="221"/>
        <v>0.4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</v>
      </c>
      <c r="P3554">
        <f t="shared" si="221"/>
        <v>0.45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0</v>
      </c>
      <c r="P3555">
        <f t="shared" si="221"/>
        <v>0.08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0</v>
      </c>
      <c r="P3556">
        <f t="shared" si="221"/>
        <v>0.15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0</v>
      </c>
      <c r="P3557">
        <f t="shared" si="221"/>
        <v>0.56999999999999995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0</v>
      </c>
      <c r="P3558">
        <f t="shared" si="221"/>
        <v>0.4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0</v>
      </c>
      <c r="P3559">
        <f t="shared" si="221"/>
        <v>0.01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2</v>
      </c>
      <c r="P3560">
        <f t="shared" si="221"/>
        <v>0.32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</v>
      </c>
      <c r="P3561">
        <f t="shared" si="221"/>
        <v>0.28999999999999998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0</v>
      </c>
      <c r="P3562">
        <f t="shared" si="221"/>
        <v>0.09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0</v>
      </c>
      <c r="P3563">
        <f t="shared" si="221"/>
        <v>0.11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2</v>
      </c>
      <c r="P3564">
        <f t="shared" si="221"/>
        <v>0.19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</v>
      </c>
      <c r="P3565">
        <f t="shared" si="221"/>
        <v>0.24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</v>
      </c>
      <c r="P3566">
        <f t="shared" si="221"/>
        <v>0.35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</v>
      </c>
      <c r="P3567">
        <f t="shared" si="221"/>
        <v>0.5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0</v>
      </c>
      <c r="P3568">
        <f t="shared" si="221"/>
        <v>0.16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</v>
      </c>
      <c r="P3569">
        <f t="shared" si="221"/>
        <v>0.15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</v>
      </c>
      <c r="P3570">
        <f t="shared" si="221"/>
        <v>0.32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0</v>
      </c>
      <c r="P3571">
        <f t="shared" si="221"/>
        <v>0.12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0</v>
      </c>
      <c r="P3572">
        <f t="shared" si="221"/>
        <v>0.19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0</v>
      </c>
      <c r="P3573">
        <f t="shared" si="221"/>
        <v>0.2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</v>
      </c>
      <c r="P3574">
        <f t="shared" si="221"/>
        <v>0.56000000000000005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0</v>
      </c>
      <c r="P3575">
        <f t="shared" si="221"/>
        <v>0.06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0</v>
      </c>
      <c r="P3576">
        <f t="shared" si="221"/>
        <v>0.11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0</v>
      </c>
      <c r="P3577">
        <f t="shared" si="221"/>
        <v>0.05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5</v>
      </c>
      <c r="P3578">
        <f t="shared" si="221"/>
        <v>1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</v>
      </c>
      <c r="P3579">
        <f t="shared" si="221"/>
        <v>0.19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0</v>
      </c>
      <c r="P3580">
        <f t="shared" si="221"/>
        <v>0.14000000000000001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</v>
      </c>
      <c r="P3581">
        <f t="shared" si="221"/>
        <v>0.36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</v>
      </c>
      <c r="P3582">
        <f t="shared" si="221"/>
        <v>0.19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0</v>
      </c>
      <c r="P3583">
        <f t="shared" si="221"/>
        <v>0.11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1</v>
      </c>
      <c r="P3584">
        <f t="shared" si="221"/>
        <v>0.1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0</v>
      </c>
      <c r="P3585">
        <f t="shared" si="221"/>
        <v>0.21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0</v>
      </c>
      <c r="P3586">
        <f t="shared" si="221"/>
        <v>0.04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0</v>
      </c>
      <c r="P3587">
        <f t="shared" ref="P3587:P3650" si="225">IFERROR(ROUND(E3587/L3587,2),0)</f>
        <v>0.22</v>
      </c>
      <c r="Q3587" s="13" t="s">
        <v>8315</v>
      </c>
      <c r="R3587" t="s">
        <v>8316</v>
      </c>
      <c r="S3587" s="16">
        <f t="shared" ref="S3587:S3650" si="226">(((J3587/60/60)/24)+DATE(1970,1,1))</f>
        <v>41964.716319444444</v>
      </c>
      <c r="T3587" s="16">
        <f t="shared" ref="T3587:T3650" si="227">(((I3587/60/60)/24)+DATE(1970,1,1))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0</v>
      </c>
      <c r="P3588">
        <f t="shared" si="225"/>
        <v>0.09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</v>
      </c>
      <c r="P3589">
        <f t="shared" si="225"/>
        <v>0.18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3</v>
      </c>
      <c r="P3590">
        <f t="shared" si="225"/>
        <v>0.45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0</v>
      </c>
      <c r="P3591">
        <f t="shared" si="225"/>
        <v>0.08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0</v>
      </c>
      <c r="P3592">
        <f t="shared" si="225"/>
        <v>7.0000000000000007E-2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</v>
      </c>
      <c r="P3593">
        <f t="shared" si="225"/>
        <v>0.28000000000000003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0</v>
      </c>
      <c r="P3594">
        <f t="shared" si="225"/>
        <v>0.14000000000000001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0</v>
      </c>
      <c r="P3595">
        <f t="shared" si="225"/>
        <v>0.12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0</v>
      </c>
      <c r="P3596">
        <f t="shared" si="225"/>
        <v>0.14000000000000001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0</v>
      </c>
      <c r="P3597">
        <f t="shared" si="225"/>
        <v>0.08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0</v>
      </c>
      <c r="P3598">
        <f t="shared" si="225"/>
        <v>0.33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0</v>
      </c>
      <c r="P3599">
        <f t="shared" si="225"/>
        <v>0.15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</v>
      </c>
      <c r="P3600">
        <f t="shared" si="225"/>
        <v>0.19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1</v>
      </c>
      <c r="P3601">
        <f t="shared" si="225"/>
        <v>0.24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40</v>
      </c>
      <c r="P3602">
        <f t="shared" si="225"/>
        <v>1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0</v>
      </c>
      <c r="P3603">
        <f t="shared" si="225"/>
        <v>0.08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0</v>
      </c>
      <c r="P3604">
        <f t="shared" si="225"/>
        <v>0.08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0</v>
      </c>
      <c r="P3605">
        <f t="shared" si="225"/>
        <v>0.05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0</v>
      </c>
      <c r="P3606">
        <f t="shared" si="225"/>
        <v>0.04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</v>
      </c>
      <c r="P3607">
        <f t="shared" si="225"/>
        <v>0.2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0</v>
      </c>
      <c r="P3608">
        <f t="shared" si="225"/>
        <v>0.05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</v>
      </c>
      <c r="P3609">
        <f t="shared" si="225"/>
        <v>0.15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0</v>
      </c>
      <c r="P3610">
        <f t="shared" si="225"/>
        <v>0.11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0</v>
      </c>
      <c r="P3611">
        <f t="shared" si="225"/>
        <v>0.14000000000000001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0</v>
      </c>
      <c r="P3612">
        <f t="shared" si="225"/>
        <v>0.1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0</v>
      </c>
      <c r="P3613">
        <f t="shared" si="225"/>
        <v>0.06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0</v>
      </c>
      <c r="P3614">
        <f t="shared" si="225"/>
        <v>0.05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0</v>
      </c>
      <c r="P3615">
        <f t="shared" si="225"/>
        <v>0.15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0</v>
      </c>
      <c r="P3616">
        <f t="shared" si="225"/>
        <v>0.04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0</v>
      </c>
      <c r="P3617">
        <f t="shared" si="225"/>
        <v>0.03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0</v>
      </c>
      <c r="P3618">
        <f t="shared" si="225"/>
        <v>0.04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0</v>
      </c>
      <c r="P3619">
        <f t="shared" si="225"/>
        <v>0.04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0</v>
      </c>
      <c r="P3620">
        <f t="shared" si="225"/>
        <v>0.04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0</v>
      </c>
      <c r="P3621">
        <f t="shared" si="225"/>
        <v>0.12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0</v>
      </c>
      <c r="P3622">
        <f t="shared" si="225"/>
        <v>0.01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0</v>
      </c>
      <c r="P3623">
        <f t="shared" si="225"/>
        <v>0.03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0</v>
      </c>
      <c r="P3624">
        <f t="shared" si="225"/>
        <v>0.1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0</v>
      </c>
      <c r="P3625">
        <f t="shared" si="225"/>
        <v>0.06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0</v>
      </c>
      <c r="P3626">
        <f t="shared" si="225"/>
        <v>0.05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0</v>
      </c>
      <c r="P3627">
        <f t="shared" si="225"/>
        <v>0.03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0</v>
      </c>
      <c r="P3628">
        <f t="shared" si="225"/>
        <v>0.04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0</v>
      </c>
      <c r="P3629">
        <f t="shared" si="225"/>
        <v>7.0000000000000007E-2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2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0</v>
      </c>
      <c r="P3633">
        <f t="shared" si="225"/>
        <v>0.03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0</v>
      </c>
      <c r="P3634">
        <f t="shared" si="225"/>
        <v>1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0</v>
      </c>
      <c r="P3635">
        <f t="shared" si="225"/>
        <v>0.03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0</v>
      </c>
      <c r="P3636">
        <f t="shared" si="225"/>
        <v>0.06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0</v>
      </c>
      <c r="P3637">
        <f t="shared" si="225"/>
        <v>0.1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0</v>
      </c>
      <c r="P3639">
        <f t="shared" si="225"/>
        <v>7.0000000000000007E-2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0</v>
      </c>
      <c r="P3640">
        <f t="shared" si="225"/>
        <v>0.5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0</v>
      </c>
      <c r="P3642">
        <f t="shared" si="225"/>
        <v>0.33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0</v>
      </c>
      <c r="P3644">
        <f t="shared" si="225"/>
        <v>0.5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0</v>
      </c>
      <c r="P3646">
        <f t="shared" si="225"/>
        <v>0.08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0</v>
      </c>
      <c r="P3648">
        <f t="shared" si="225"/>
        <v>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0</v>
      </c>
      <c r="P3649">
        <f t="shared" si="225"/>
        <v>0.5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0</v>
      </c>
      <c r="P3650">
        <f t="shared" si="225"/>
        <v>0.01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0</v>
      </c>
      <c r="P3651">
        <f t="shared" ref="P3651:P3714" si="229">IFERROR(ROUND(E3651/L3651,2),0)</f>
        <v>0.13</v>
      </c>
      <c r="Q3651" s="13" t="s">
        <v>8315</v>
      </c>
      <c r="R3651" t="s">
        <v>8316</v>
      </c>
      <c r="S3651" s="16">
        <f t="shared" ref="S3651:S3714" si="230">(((J3651/60/60)/24)+DATE(1970,1,1))</f>
        <v>41780.712893518517</v>
      </c>
      <c r="T3651" s="16">
        <f t="shared" ref="T3651:T3714" si="231">(((I3651/60/60)/24)+DATE(1970,1,1))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0</v>
      </c>
      <c r="P3652">
        <f t="shared" si="229"/>
        <v>0.06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0</v>
      </c>
      <c r="P3653">
        <f t="shared" si="229"/>
        <v>0.11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0</v>
      </c>
      <c r="P3654">
        <f t="shared" si="229"/>
        <v>0.06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0</v>
      </c>
      <c r="P3655">
        <f t="shared" si="229"/>
        <v>0.03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0</v>
      </c>
      <c r="P3656">
        <f t="shared" si="229"/>
        <v>0.03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0</v>
      </c>
      <c r="P3657">
        <f t="shared" si="229"/>
        <v>0.01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0</v>
      </c>
      <c r="P3658">
        <f t="shared" si="229"/>
        <v>0.02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0</v>
      </c>
      <c r="P3659">
        <f t="shared" si="229"/>
        <v>0.05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0</v>
      </c>
      <c r="P3660">
        <f t="shared" si="229"/>
        <v>0.05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0</v>
      </c>
      <c r="P3661">
        <f t="shared" si="229"/>
        <v>0.08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0</v>
      </c>
      <c r="P3662">
        <f t="shared" si="229"/>
        <v>0.05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0</v>
      </c>
      <c r="P3663">
        <f t="shared" si="229"/>
        <v>0.03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0</v>
      </c>
      <c r="P3664">
        <f t="shared" si="229"/>
        <v>0.03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0</v>
      </c>
      <c r="P3665">
        <f t="shared" si="229"/>
        <v>0.11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0</v>
      </c>
      <c r="P3666">
        <f t="shared" si="229"/>
        <v>0.05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0</v>
      </c>
      <c r="P3667">
        <f t="shared" si="229"/>
        <v>7.0000000000000007E-2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0</v>
      </c>
      <c r="P3668">
        <f t="shared" si="229"/>
        <v>0.03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0</v>
      </c>
      <c r="P3669">
        <f t="shared" si="229"/>
        <v>0.02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0</v>
      </c>
      <c r="P3670">
        <f t="shared" si="229"/>
        <v>0.04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0</v>
      </c>
      <c r="P3671">
        <f t="shared" si="229"/>
        <v>0.06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0</v>
      </c>
      <c r="P3672">
        <f t="shared" si="229"/>
        <v>0.08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0</v>
      </c>
      <c r="P3673">
        <f t="shared" si="229"/>
        <v>0.03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0</v>
      </c>
      <c r="P3674">
        <f t="shared" si="229"/>
        <v>0.02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0</v>
      </c>
      <c r="P3675">
        <f t="shared" si="229"/>
        <v>0.01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0</v>
      </c>
      <c r="P3676">
        <f t="shared" si="229"/>
        <v>0.03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2</v>
      </c>
      <c r="P3677">
        <f t="shared" si="229"/>
        <v>0.33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0</v>
      </c>
      <c r="P3678">
        <f t="shared" si="229"/>
        <v>0.06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0</v>
      </c>
      <c r="P3679">
        <f t="shared" si="229"/>
        <v>0.01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0</v>
      </c>
      <c r="P3680">
        <f t="shared" si="229"/>
        <v>0.03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0</v>
      </c>
      <c r="P3681">
        <f t="shared" si="229"/>
        <v>0.03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0</v>
      </c>
      <c r="P3682">
        <f t="shared" si="229"/>
        <v>0.03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0</v>
      </c>
      <c r="P3683">
        <f t="shared" si="229"/>
        <v>0.06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0</v>
      </c>
      <c r="P3684">
        <f t="shared" si="229"/>
        <v>0.01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0</v>
      </c>
      <c r="P3685">
        <f t="shared" si="229"/>
        <v>0.02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0</v>
      </c>
      <c r="P3686">
        <f t="shared" si="229"/>
        <v>0.04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0</v>
      </c>
      <c r="P3687">
        <f t="shared" si="229"/>
        <v>0.01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0</v>
      </c>
      <c r="P3688">
        <f t="shared" si="229"/>
        <v>0.17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0</v>
      </c>
      <c r="P3689">
        <f t="shared" si="229"/>
        <v>0.04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0</v>
      </c>
      <c r="P3690">
        <f t="shared" si="229"/>
        <v>0.03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0</v>
      </c>
      <c r="P3691">
        <f t="shared" si="229"/>
        <v>0.02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0</v>
      </c>
      <c r="P3692">
        <f t="shared" si="229"/>
        <v>0.03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0</v>
      </c>
      <c r="P3693">
        <f t="shared" si="229"/>
        <v>0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0</v>
      </c>
      <c r="P3694">
        <f t="shared" si="229"/>
        <v>0.06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0</v>
      </c>
      <c r="P3695">
        <f t="shared" si="229"/>
        <v>7.0000000000000007E-2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0</v>
      </c>
      <c r="P3696">
        <f t="shared" si="229"/>
        <v>0.02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0</v>
      </c>
      <c r="P3697">
        <f t="shared" si="229"/>
        <v>0.03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0</v>
      </c>
      <c r="P3698">
        <f t="shared" si="229"/>
        <v>0.01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0</v>
      </c>
      <c r="P3699">
        <f t="shared" si="229"/>
        <v>0.03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0</v>
      </c>
      <c r="P3700">
        <f t="shared" si="229"/>
        <v>0.01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0</v>
      </c>
      <c r="P3701">
        <f t="shared" si="229"/>
        <v>0.03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0</v>
      </c>
      <c r="P3702">
        <f t="shared" si="229"/>
        <v>0.06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0</v>
      </c>
      <c r="P3703">
        <f t="shared" si="229"/>
        <v>0.03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0</v>
      </c>
      <c r="P3704">
        <f t="shared" si="229"/>
        <v>0.05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0</v>
      </c>
      <c r="P3705">
        <f t="shared" si="229"/>
        <v>0.03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0</v>
      </c>
      <c r="P3706">
        <f t="shared" si="229"/>
        <v>0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0</v>
      </c>
      <c r="P3707">
        <f t="shared" si="229"/>
        <v>0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0</v>
      </c>
      <c r="P3708">
        <f t="shared" si="229"/>
        <v>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0</v>
      </c>
      <c r="P3709">
        <f t="shared" si="229"/>
        <v>0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0</v>
      </c>
      <c r="P3710">
        <f t="shared" si="229"/>
        <v>0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0</v>
      </c>
      <c r="P3711">
        <f t="shared" si="229"/>
        <v>0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0</v>
      </c>
      <c r="P3712">
        <f t="shared" si="229"/>
        <v>0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0</v>
      </c>
      <c r="P3713">
        <f t="shared" si="229"/>
        <v>0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0</v>
      </c>
      <c r="P3714">
        <f t="shared" si="229"/>
        <v>0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0</v>
      </c>
      <c r="P3715">
        <f t="shared" ref="P3715:P3778" si="233">IFERROR(ROUND(E3715/L3715,2),0)</f>
        <v>0</v>
      </c>
      <c r="Q3715" s="13" t="s">
        <v>8315</v>
      </c>
      <c r="R3715" t="s">
        <v>8316</v>
      </c>
      <c r="S3715" s="16">
        <f t="shared" ref="S3715:S3778" si="234">(((J3715/60/60)/24)+DATE(1970,1,1))</f>
        <v>42505.738032407404</v>
      </c>
      <c r="T3715" s="16">
        <f t="shared" ref="T3715:T3778" si="235">(((I3715/60/60)/24)+DATE(1970,1,1))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0</v>
      </c>
      <c r="P3716">
        <f t="shared" si="233"/>
        <v>0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0</v>
      </c>
      <c r="P3717">
        <f t="shared" si="233"/>
        <v>0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0</v>
      </c>
      <c r="P3718">
        <f t="shared" si="233"/>
        <v>0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0</v>
      </c>
      <c r="P3719">
        <f t="shared" si="233"/>
        <v>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0</v>
      </c>
      <c r="P3720">
        <f t="shared" si="233"/>
        <v>0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0</v>
      </c>
      <c r="P3721">
        <f t="shared" si="233"/>
        <v>0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0</v>
      </c>
      <c r="P3722">
        <f t="shared" si="233"/>
        <v>0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0</v>
      </c>
      <c r="P3723">
        <f t="shared" si="233"/>
        <v>0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0</v>
      </c>
      <c r="P3724">
        <f t="shared" si="233"/>
        <v>0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0</v>
      </c>
      <c r="P3725">
        <f t="shared" si="233"/>
        <v>0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0</v>
      </c>
      <c r="P3726">
        <f t="shared" si="233"/>
        <v>0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0</v>
      </c>
      <c r="P3727">
        <f t="shared" si="233"/>
        <v>0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0</v>
      </c>
      <c r="P3728">
        <f t="shared" si="233"/>
        <v>0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0</v>
      </c>
      <c r="P3729">
        <f t="shared" si="233"/>
        <v>0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0</v>
      </c>
      <c r="P3730">
        <f t="shared" si="233"/>
        <v>0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0</v>
      </c>
      <c r="P3731">
        <f t="shared" si="233"/>
        <v>0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0</v>
      </c>
      <c r="P3732">
        <f t="shared" si="233"/>
        <v>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0</v>
      </c>
      <c r="P3733">
        <f t="shared" si="233"/>
        <v>0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0</v>
      </c>
      <c r="P3734">
        <f t="shared" si="233"/>
        <v>0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0</v>
      </c>
      <c r="P3736">
        <f t="shared" si="233"/>
        <v>0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0</v>
      </c>
      <c r="P3737">
        <f t="shared" si="233"/>
        <v>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0</v>
      </c>
      <c r="P3738">
        <f t="shared" si="233"/>
        <v>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0</v>
      </c>
      <c r="P3739">
        <f t="shared" si="233"/>
        <v>0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0</v>
      </c>
      <c r="P3740">
        <f t="shared" si="233"/>
        <v>0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0</v>
      </c>
      <c r="P3741">
        <f t="shared" si="233"/>
        <v>0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0</v>
      </c>
      <c r="P3742">
        <f t="shared" si="233"/>
        <v>0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0</v>
      </c>
      <c r="P3744">
        <f t="shared" si="233"/>
        <v>0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0</v>
      </c>
      <c r="P3747">
        <f t="shared" si="233"/>
        <v>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0</v>
      </c>
      <c r="P3748">
        <f t="shared" si="233"/>
        <v>0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0</v>
      </c>
      <c r="P3749">
        <f t="shared" si="233"/>
        <v>0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0</v>
      </c>
      <c r="P3750">
        <f t="shared" si="233"/>
        <v>0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0</v>
      </c>
      <c r="P3751">
        <f t="shared" si="233"/>
        <v>0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0</v>
      </c>
      <c r="P3752">
        <f t="shared" si="233"/>
        <v>0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0</v>
      </c>
      <c r="P3753">
        <f t="shared" si="233"/>
        <v>0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0</v>
      </c>
      <c r="P3754">
        <f t="shared" si="233"/>
        <v>0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0</v>
      </c>
      <c r="P3755">
        <f t="shared" si="233"/>
        <v>0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0</v>
      </c>
      <c r="P3756">
        <f t="shared" si="233"/>
        <v>0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0</v>
      </c>
      <c r="P3757">
        <f t="shared" si="233"/>
        <v>0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0</v>
      </c>
      <c r="P3758">
        <f t="shared" si="233"/>
        <v>0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0</v>
      </c>
      <c r="P3759">
        <f t="shared" si="233"/>
        <v>0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0</v>
      </c>
      <c r="P3760">
        <f t="shared" si="233"/>
        <v>0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0</v>
      </c>
      <c r="P3761">
        <f t="shared" si="233"/>
        <v>0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0</v>
      </c>
      <c r="P3762">
        <f t="shared" si="233"/>
        <v>0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0</v>
      </c>
      <c r="P3763">
        <f t="shared" si="233"/>
        <v>0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0</v>
      </c>
      <c r="P3764">
        <f t="shared" si="233"/>
        <v>0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0</v>
      </c>
      <c r="P3765">
        <f t="shared" si="233"/>
        <v>0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0</v>
      </c>
      <c r="P3766">
        <f t="shared" si="233"/>
        <v>0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0</v>
      </c>
      <c r="P3767">
        <f t="shared" si="233"/>
        <v>0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0</v>
      </c>
      <c r="P3768">
        <f t="shared" si="233"/>
        <v>0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0</v>
      </c>
      <c r="P3769">
        <f t="shared" si="233"/>
        <v>0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0</v>
      </c>
      <c r="P3770">
        <f t="shared" si="233"/>
        <v>0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0</v>
      </c>
      <c r="P3771">
        <f t="shared" si="233"/>
        <v>0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0</v>
      </c>
      <c r="P3772">
        <f t="shared" si="233"/>
        <v>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0</v>
      </c>
      <c r="P3773">
        <f t="shared" si="233"/>
        <v>0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0</v>
      </c>
      <c r="P3774">
        <f t="shared" si="233"/>
        <v>0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0</v>
      </c>
      <c r="P3775">
        <f t="shared" si="233"/>
        <v>0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0</v>
      </c>
      <c r="P3776">
        <f t="shared" si="233"/>
        <v>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0</v>
      </c>
      <c r="P3777">
        <f t="shared" si="233"/>
        <v>0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0</v>
      </c>
      <c r="P3778">
        <f t="shared" si="233"/>
        <v>0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0</v>
      </c>
      <c r="P3779">
        <f t="shared" ref="P3779:P3842" si="237">IFERROR(ROUND(E3779/L3779,2),0)</f>
        <v>0</v>
      </c>
      <c r="Q3779" s="13" t="s">
        <v>8315</v>
      </c>
      <c r="R3779" t="s">
        <v>8357</v>
      </c>
      <c r="S3779" s="16">
        <f t="shared" ref="S3779:S3842" si="238">(((J3779/60/60)/24)+DATE(1970,1,1))</f>
        <v>41887.111354166671</v>
      </c>
      <c r="T3779" s="16">
        <f t="shared" ref="T3779:T3842" si="239">(((I3779/60/60)/24)+DATE(1970,1,1))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0</v>
      </c>
      <c r="P3780">
        <f t="shared" si="237"/>
        <v>0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0</v>
      </c>
      <c r="P3781">
        <f t="shared" si="237"/>
        <v>0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0</v>
      </c>
      <c r="P3782">
        <f t="shared" si="237"/>
        <v>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0</v>
      </c>
      <c r="P3783">
        <f t="shared" si="237"/>
        <v>0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0</v>
      </c>
      <c r="P3784">
        <f t="shared" si="237"/>
        <v>0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0</v>
      </c>
      <c r="P3785">
        <f t="shared" si="237"/>
        <v>0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0</v>
      </c>
      <c r="P3786">
        <f t="shared" si="237"/>
        <v>0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0</v>
      </c>
      <c r="P3787">
        <f t="shared" si="237"/>
        <v>0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0</v>
      </c>
      <c r="P3788">
        <f t="shared" si="237"/>
        <v>0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0</v>
      </c>
      <c r="P3789">
        <f t="shared" si="237"/>
        <v>0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0</v>
      </c>
      <c r="P3790">
        <f t="shared" si="237"/>
        <v>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0</v>
      </c>
      <c r="P3791">
        <f t="shared" si="237"/>
        <v>0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0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0</v>
      </c>
      <c r="P3795">
        <f t="shared" si="237"/>
        <v>0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0</v>
      </c>
      <c r="P3796">
        <f t="shared" si="237"/>
        <v>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0</v>
      </c>
      <c r="P3797">
        <f t="shared" si="237"/>
        <v>0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0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0</v>
      </c>
      <c r="P3799">
        <f t="shared" si="237"/>
        <v>0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0</v>
      </c>
      <c r="P3800">
        <f t="shared" si="237"/>
        <v>0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0</v>
      </c>
      <c r="P3801">
        <f t="shared" si="237"/>
        <v>0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0</v>
      </c>
      <c r="P3802">
        <f t="shared" si="237"/>
        <v>0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0</v>
      </c>
      <c r="P3803">
        <f t="shared" si="237"/>
        <v>0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0</v>
      </c>
      <c r="P3805">
        <f t="shared" si="237"/>
        <v>0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0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0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0</v>
      </c>
      <c r="P3809">
        <f t="shared" si="237"/>
        <v>0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0</v>
      </c>
      <c r="P3810">
        <f t="shared" si="237"/>
        <v>0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0</v>
      </c>
      <c r="P3811">
        <f t="shared" si="237"/>
        <v>0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0</v>
      </c>
      <c r="P3812">
        <f t="shared" si="237"/>
        <v>0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0</v>
      </c>
      <c r="P3813">
        <f t="shared" si="237"/>
        <v>0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0</v>
      </c>
      <c r="P3814">
        <f t="shared" si="237"/>
        <v>0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0</v>
      </c>
      <c r="P3815">
        <f t="shared" si="237"/>
        <v>0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0</v>
      </c>
      <c r="P3816">
        <f t="shared" si="237"/>
        <v>0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0</v>
      </c>
      <c r="P3817">
        <f t="shared" si="237"/>
        <v>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0</v>
      </c>
      <c r="P3818">
        <f t="shared" si="237"/>
        <v>0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0</v>
      </c>
      <c r="P3819">
        <f t="shared" si="237"/>
        <v>0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0</v>
      </c>
      <c r="P3820">
        <f t="shared" si="237"/>
        <v>0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0</v>
      </c>
      <c r="P3821">
        <f t="shared" si="237"/>
        <v>0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0</v>
      </c>
      <c r="P3822">
        <f t="shared" si="237"/>
        <v>0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0</v>
      </c>
      <c r="P3823">
        <f t="shared" si="237"/>
        <v>0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0</v>
      </c>
      <c r="P3824">
        <f t="shared" si="237"/>
        <v>0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0</v>
      </c>
      <c r="P3825">
        <f t="shared" si="237"/>
        <v>0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0</v>
      </c>
      <c r="P3826">
        <f t="shared" si="237"/>
        <v>0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0</v>
      </c>
      <c r="P3827">
        <f t="shared" si="237"/>
        <v>0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0</v>
      </c>
      <c r="P3828">
        <f t="shared" si="237"/>
        <v>0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0</v>
      </c>
      <c r="P3829">
        <f t="shared" si="237"/>
        <v>0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0</v>
      </c>
      <c r="P3830">
        <f t="shared" si="237"/>
        <v>0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0</v>
      </c>
      <c r="P3831">
        <f t="shared" si="237"/>
        <v>0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0</v>
      </c>
      <c r="P3832">
        <f t="shared" si="237"/>
        <v>0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0</v>
      </c>
      <c r="P3833">
        <f t="shared" si="237"/>
        <v>0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0</v>
      </c>
      <c r="P3834">
        <f t="shared" si="237"/>
        <v>0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0</v>
      </c>
      <c r="P3835">
        <f t="shared" si="237"/>
        <v>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0</v>
      </c>
      <c r="P3836">
        <f t="shared" si="237"/>
        <v>0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0</v>
      </c>
      <c r="P3837">
        <f t="shared" si="237"/>
        <v>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0</v>
      </c>
      <c r="P3838">
        <f t="shared" si="237"/>
        <v>0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0</v>
      </c>
      <c r="P3839">
        <f t="shared" si="237"/>
        <v>0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0</v>
      </c>
      <c r="P3840">
        <f t="shared" si="237"/>
        <v>0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0</v>
      </c>
      <c r="P3841">
        <f t="shared" si="237"/>
        <v>0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0</v>
      </c>
      <c r="P3842">
        <f t="shared" si="237"/>
        <v>0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0</v>
      </c>
      <c r="P3843">
        <f t="shared" ref="P3843:P3906" si="241">IFERROR(ROUND(E3843/L3843,2),0)</f>
        <v>0</v>
      </c>
      <c r="Q3843" s="13" t="s">
        <v>8315</v>
      </c>
      <c r="R3843" t="s">
        <v>8316</v>
      </c>
      <c r="S3843" s="16">
        <f t="shared" ref="S3843:S3906" si="242">(((J3843/60/60)/24)+DATE(1970,1,1))</f>
        <v>41780.785729166666</v>
      </c>
      <c r="T3843" s="16">
        <f t="shared" ref="T3843:T3906" si="243">(((I3843/60/60)/24)+DATE(1970,1,1))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0</v>
      </c>
      <c r="P3844">
        <f t="shared" si="241"/>
        <v>0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0</v>
      </c>
      <c r="P3845">
        <f t="shared" si="241"/>
        <v>0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0</v>
      </c>
      <c r="P3846">
        <f t="shared" si="241"/>
        <v>0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0</v>
      </c>
      <c r="P3847">
        <f t="shared" si="241"/>
        <v>0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0</v>
      </c>
      <c r="P3848">
        <f t="shared" si="241"/>
        <v>0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0</v>
      </c>
      <c r="P3849">
        <f t="shared" si="241"/>
        <v>0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0</v>
      </c>
      <c r="P3850">
        <f t="shared" si="241"/>
        <v>0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0</v>
      </c>
      <c r="P3851">
        <f t="shared" si="241"/>
        <v>0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0</v>
      </c>
      <c r="P3852">
        <f t="shared" si="241"/>
        <v>0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0</v>
      </c>
      <c r="P3853">
        <f t="shared" si="241"/>
        <v>0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0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0</v>
      </c>
      <c r="P3856">
        <f t="shared" si="241"/>
        <v>0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0</v>
      </c>
      <c r="P3857">
        <f t="shared" si="241"/>
        <v>0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0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0</v>
      </c>
      <c r="P3859">
        <f t="shared" si="241"/>
        <v>0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0</v>
      </c>
      <c r="P3860">
        <f t="shared" si="241"/>
        <v>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0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0</v>
      </c>
      <c r="P3862">
        <f t="shared" si="241"/>
        <v>0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0</v>
      </c>
      <c r="P3863">
        <f t="shared" si="241"/>
        <v>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0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0</v>
      </c>
      <c r="P3866">
        <f t="shared" si="241"/>
        <v>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0</v>
      </c>
      <c r="P3867">
        <f t="shared" si="241"/>
        <v>0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0</v>
      </c>
      <c r="P3868">
        <f t="shared" si="241"/>
        <v>0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0</v>
      </c>
      <c r="P3869">
        <f t="shared" si="241"/>
        <v>0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0</v>
      </c>
      <c r="P3871">
        <f t="shared" si="241"/>
        <v>0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0</v>
      </c>
      <c r="P3872">
        <f t="shared" si="241"/>
        <v>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0</v>
      </c>
      <c r="P3873">
        <f t="shared" si="241"/>
        <v>0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0</v>
      </c>
      <c r="P3878">
        <f t="shared" si="241"/>
        <v>0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0</v>
      </c>
      <c r="P3879">
        <f t="shared" si="241"/>
        <v>0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0</v>
      </c>
      <c r="P3882">
        <f t="shared" si="241"/>
        <v>0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0</v>
      </c>
      <c r="P3883">
        <f t="shared" si="241"/>
        <v>0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0</v>
      </c>
      <c r="P3889">
        <f t="shared" si="241"/>
        <v>0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0</v>
      </c>
      <c r="P3890">
        <f t="shared" si="241"/>
        <v>0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0</v>
      </c>
      <c r="P3891">
        <f t="shared" si="241"/>
        <v>0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0</v>
      </c>
      <c r="P3892">
        <f t="shared" si="241"/>
        <v>0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0</v>
      </c>
      <c r="P3893">
        <f t="shared" si="241"/>
        <v>0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0</v>
      </c>
      <c r="P3895">
        <f t="shared" si="241"/>
        <v>0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0</v>
      </c>
      <c r="P3896">
        <f t="shared" si="241"/>
        <v>0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0</v>
      </c>
      <c r="P3897">
        <f t="shared" si="241"/>
        <v>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0</v>
      </c>
      <c r="P3898">
        <f t="shared" si="241"/>
        <v>0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0</v>
      </c>
      <c r="P3899">
        <f t="shared" si="241"/>
        <v>0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0</v>
      </c>
      <c r="P3900">
        <f t="shared" si="241"/>
        <v>0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0</v>
      </c>
      <c r="P3901">
        <f t="shared" si="241"/>
        <v>0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0</v>
      </c>
      <c r="P3902">
        <f t="shared" si="241"/>
        <v>0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0</v>
      </c>
      <c r="P3903">
        <f t="shared" si="241"/>
        <v>0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0</v>
      </c>
      <c r="P3904">
        <f t="shared" si="241"/>
        <v>0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0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0</v>
      </c>
      <c r="P3907">
        <f t="shared" ref="P3907:P3970" si="245">IFERROR(ROUND(E3907/L3907,2),0)</f>
        <v>0</v>
      </c>
      <c r="Q3907" s="13" t="s">
        <v>8315</v>
      </c>
      <c r="R3907" t="s">
        <v>8316</v>
      </c>
      <c r="S3907" s="16">
        <f t="shared" ref="S3907:S3970" si="246">(((J3907/60/60)/24)+DATE(1970,1,1))</f>
        <v>42124.623877314814</v>
      </c>
      <c r="T3907" s="16">
        <f t="shared" ref="T3907:T3970" si="247">(((I3907/60/60)/24)+DATE(1970,1,1))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0</v>
      </c>
      <c r="P3908">
        <f t="shared" si="245"/>
        <v>0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0</v>
      </c>
      <c r="P3909">
        <f t="shared" si="245"/>
        <v>0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0</v>
      </c>
      <c r="P3910">
        <f t="shared" si="245"/>
        <v>0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0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0</v>
      </c>
      <c r="P3912">
        <f t="shared" si="245"/>
        <v>0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0</v>
      </c>
      <c r="P3913">
        <f t="shared" si="245"/>
        <v>0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0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0</v>
      </c>
      <c r="P3915">
        <f t="shared" si="245"/>
        <v>0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0</v>
      </c>
      <c r="P3916">
        <f t="shared" si="245"/>
        <v>0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0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0</v>
      </c>
      <c r="P3921">
        <f t="shared" si="245"/>
        <v>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0</v>
      </c>
      <c r="P3922">
        <f t="shared" si="245"/>
        <v>0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0</v>
      </c>
      <c r="P3924">
        <f t="shared" si="245"/>
        <v>0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0</v>
      </c>
      <c r="P3925">
        <f t="shared" si="245"/>
        <v>0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0</v>
      </c>
      <c r="P3926">
        <f t="shared" si="245"/>
        <v>0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0</v>
      </c>
      <c r="P3927">
        <f t="shared" si="245"/>
        <v>0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0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0</v>
      </c>
      <c r="P3929">
        <f t="shared" si="245"/>
        <v>0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0</v>
      </c>
      <c r="P3930">
        <f t="shared" si="245"/>
        <v>0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0</v>
      </c>
      <c r="P3931">
        <f t="shared" si="245"/>
        <v>0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0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0</v>
      </c>
      <c r="P3935">
        <f t="shared" si="245"/>
        <v>0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0</v>
      </c>
      <c r="P3936">
        <f t="shared" si="245"/>
        <v>0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0</v>
      </c>
      <c r="P3937">
        <f t="shared" si="245"/>
        <v>0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0</v>
      </c>
      <c r="P3939">
        <f t="shared" si="245"/>
        <v>0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0</v>
      </c>
      <c r="P3940">
        <f t="shared" si="245"/>
        <v>0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0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0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0</v>
      </c>
      <c r="P3943">
        <f t="shared" si="245"/>
        <v>0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0</v>
      </c>
      <c r="P3945">
        <f t="shared" si="245"/>
        <v>0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0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0</v>
      </c>
      <c r="P3948">
        <f t="shared" si="245"/>
        <v>0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0</v>
      </c>
      <c r="P3949">
        <f t="shared" si="245"/>
        <v>0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0</v>
      </c>
      <c r="P3951">
        <f t="shared" si="245"/>
        <v>0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0</v>
      </c>
      <c r="P3952">
        <f t="shared" si="245"/>
        <v>0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0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0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0</v>
      </c>
      <c r="P3957">
        <f t="shared" si="245"/>
        <v>0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0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0</v>
      </c>
      <c r="P3960">
        <f t="shared" si="245"/>
        <v>0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0</v>
      </c>
      <c r="P3961">
        <f t="shared" si="245"/>
        <v>0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0</v>
      </c>
      <c r="P3962">
        <f t="shared" si="245"/>
        <v>0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0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0</v>
      </c>
      <c r="P3964">
        <f t="shared" si="245"/>
        <v>0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0</v>
      </c>
      <c r="P3966">
        <f t="shared" si="245"/>
        <v>0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0</v>
      </c>
      <c r="P3967">
        <f t="shared" si="245"/>
        <v>0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0</v>
      </c>
      <c r="P3968">
        <f t="shared" si="245"/>
        <v>0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0</v>
      </c>
      <c r="P3969">
        <f t="shared" si="245"/>
        <v>0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0</v>
      </c>
      <c r="P3970">
        <f t="shared" si="245"/>
        <v>0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0</v>
      </c>
      <c r="P3971">
        <f t="shared" ref="P3971:P4034" si="249">IFERROR(ROUND(E3971/L3971,2),0)</f>
        <v>0</v>
      </c>
      <c r="Q3971" s="13" t="s">
        <v>8315</v>
      </c>
      <c r="R3971" t="s">
        <v>8316</v>
      </c>
      <c r="S3971" s="16">
        <f t="shared" ref="S3971:S4034" si="250">(((J3971/60/60)/24)+DATE(1970,1,1))</f>
        <v>42601.854699074072</v>
      </c>
      <c r="T3971" s="16">
        <f t="shared" ref="T3971:T4034" si="251">(((I3971/60/60)/24)+DATE(1970,1,1))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0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0</v>
      </c>
      <c r="P3973">
        <f t="shared" si="249"/>
        <v>0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0</v>
      </c>
      <c r="P3974">
        <f t="shared" si="249"/>
        <v>0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0</v>
      </c>
      <c r="P3975">
        <f t="shared" si="249"/>
        <v>0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0</v>
      </c>
      <c r="P3976">
        <f t="shared" si="249"/>
        <v>0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0</v>
      </c>
      <c r="P3978">
        <f t="shared" si="249"/>
        <v>0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0</v>
      </c>
      <c r="P3979">
        <f t="shared" si="249"/>
        <v>0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0</v>
      </c>
      <c r="P3980">
        <f t="shared" si="249"/>
        <v>0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0</v>
      </c>
      <c r="P3981">
        <f t="shared" si="249"/>
        <v>0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0</v>
      </c>
      <c r="P3982">
        <f t="shared" si="249"/>
        <v>0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0</v>
      </c>
      <c r="P3983">
        <f t="shared" si="249"/>
        <v>0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0</v>
      </c>
      <c r="P3984">
        <f t="shared" si="249"/>
        <v>0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0</v>
      </c>
      <c r="P3985">
        <f t="shared" si="249"/>
        <v>0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0</v>
      </c>
      <c r="P3986">
        <f t="shared" si="249"/>
        <v>0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0</v>
      </c>
      <c r="P3987">
        <f t="shared" si="249"/>
        <v>0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0</v>
      </c>
      <c r="P3988">
        <f t="shared" si="249"/>
        <v>0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0</v>
      </c>
      <c r="P3989">
        <f t="shared" si="249"/>
        <v>0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0</v>
      </c>
      <c r="P3990">
        <f t="shared" si="249"/>
        <v>0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0</v>
      </c>
      <c r="P3992">
        <f t="shared" si="249"/>
        <v>0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0</v>
      </c>
      <c r="P3993">
        <f t="shared" si="249"/>
        <v>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0</v>
      </c>
      <c r="P3994">
        <f t="shared" si="249"/>
        <v>0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0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0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0</v>
      </c>
      <c r="P3997">
        <f t="shared" si="249"/>
        <v>0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0</v>
      </c>
      <c r="P3998">
        <f t="shared" si="249"/>
        <v>0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0</v>
      </c>
      <c r="P4000">
        <f t="shared" si="249"/>
        <v>0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0</v>
      </c>
      <c r="P4001">
        <f t="shared" si="249"/>
        <v>0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0</v>
      </c>
      <c r="P4003">
        <f t="shared" si="249"/>
        <v>0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0</v>
      </c>
      <c r="P4004">
        <f t="shared" si="249"/>
        <v>0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0</v>
      </c>
      <c r="P4005">
        <f t="shared" si="249"/>
        <v>0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0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0</v>
      </c>
      <c r="P4007">
        <f t="shared" si="249"/>
        <v>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0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0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0</v>
      </c>
      <c r="P4010">
        <f t="shared" si="249"/>
        <v>0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0</v>
      </c>
      <c r="P4011">
        <f t="shared" si="249"/>
        <v>0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0</v>
      </c>
      <c r="P4012">
        <f t="shared" si="249"/>
        <v>0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0</v>
      </c>
      <c r="P4013">
        <f t="shared" si="249"/>
        <v>0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0</v>
      </c>
      <c r="P4015">
        <f t="shared" si="249"/>
        <v>0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0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0</v>
      </c>
      <c r="P4018">
        <f t="shared" si="249"/>
        <v>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0</v>
      </c>
      <c r="P4019">
        <f t="shared" si="249"/>
        <v>0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0</v>
      </c>
      <c r="P4022">
        <f t="shared" si="249"/>
        <v>0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0</v>
      </c>
      <c r="P4034">
        <f t="shared" si="249"/>
        <v>0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0</v>
      </c>
      <c r="P4035">
        <f t="shared" ref="P4035:P4098" si="253">IFERROR(ROUND(E4035/L4035,2),0)</f>
        <v>0</v>
      </c>
      <c r="Q4035" s="13" t="s">
        <v>8315</v>
      </c>
      <c r="R4035" t="s">
        <v>8316</v>
      </c>
      <c r="S4035" s="16">
        <f t="shared" ref="S4035:S4098" si="254">(((J4035/60/60)/24)+DATE(1970,1,1))</f>
        <v>42614.268796296295</v>
      </c>
      <c r="T4035" s="16">
        <f t="shared" ref="T4035:T4098" si="255">(((I4035/60/60)/24)+DATE(1970,1,1))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0</v>
      </c>
      <c r="P4036">
        <f t="shared" si="253"/>
        <v>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0</v>
      </c>
      <c r="P4037">
        <f t="shared" si="253"/>
        <v>0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0</v>
      </c>
      <c r="P4038">
        <f t="shared" si="253"/>
        <v>0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0</v>
      </c>
      <c r="P4039">
        <f t="shared" si="253"/>
        <v>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0</v>
      </c>
      <c r="P4040">
        <f t="shared" si="253"/>
        <v>0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0</v>
      </c>
      <c r="P4041">
        <f t="shared" si="253"/>
        <v>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0</v>
      </c>
      <c r="P4042">
        <f t="shared" si="253"/>
        <v>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0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0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0</v>
      </c>
      <c r="P4046">
        <f t="shared" si="253"/>
        <v>0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0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0</v>
      </c>
      <c r="P4048">
        <f t="shared" si="253"/>
        <v>0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0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0</v>
      </c>
      <c r="P4054">
        <f t="shared" si="253"/>
        <v>0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0</v>
      </c>
      <c r="P4055">
        <f t="shared" si="253"/>
        <v>0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0</v>
      </c>
      <c r="P4057">
        <f t="shared" si="253"/>
        <v>0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0</v>
      </c>
      <c r="P4058">
        <f t="shared" si="253"/>
        <v>0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0</v>
      </c>
      <c r="P4059">
        <f t="shared" si="253"/>
        <v>0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0</v>
      </c>
      <c r="P4064">
        <f t="shared" si="253"/>
        <v>0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0</v>
      </c>
      <c r="P4065">
        <f t="shared" si="253"/>
        <v>0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0</v>
      </c>
      <c r="P4066">
        <f t="shared" si="253"/>
        <v>0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0</v>
      </c>
      <c r="P4067">
        <f t="shared" si="253"/>
        <v>0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0</v>
      </c>
      <c r="P4069">
        <f t="shared" si="253"/>
        <v>0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0</v>
      </c>
      <c r="P4070">
        <f t="shared" si="253"/>
        <v>0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0</v>
      </c>
      <c r="P4071">
        <f t="shared" si="253"/>
        <v>0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0</v>
      </c>
      <c r="P4072">
        <f t="shared" si="253"/>
        <v>0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0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0</v>
      </c>
      <c r="P4075">
        <f t="shared" si="253"/>
        <v>0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0</v>
      </c>
      <c r="P4076">
        <f t="shared" si="253"/>
        <v>0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0</v>
      </c>
      <c r="P4077">
        <f t="shared" si="253"/>
        <v>0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(((J4099/60/60)/24)+DATE(1970,1,1))</f>
        <v>42344.824502314819</v>
      </c>
      <c r="T4099" s="16">
        <f t="shared" ref="T4099:T4115" si="259">(((I4099/60/60)/24)+DATE(1970,1,1))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F1:F4115" xr:uid="{00000000-0001-0000-0000-000000000000}">
    <filterColumn colId="0">
      <filters>
        <filter val="failed"/>
      </filters>
    </filterColumn>
  </autoFilter>
  <conditionalFormatting sqref="F1:F1048576">
    <cfRule type="containsText" dxfId="11" priority="7" operator="containsText" text="live">
      <formula>NOT(ISERROR(SEARCH("live",F1)))</formula>
    </cfRule>
    <cfRule type="containsText" dxfId="10" priority="6" operator="containsText" text="Successful">
      <formula>NOT(ISERROR(SEARCH("Successful",F1)))</formula>
    </cfRule>
    <cfRule type="containsText" dxfId="9" priority="5" operator="containsText" text="Failed">
      <formula>NOT(ISERROR(SEARCH("Failed",F1)))</formula>
    </cfRule>
    <cfRule type="containsText" dxfId="8" priority="4" operator="containsText" text="Canceled">
      <formula>NOT(ISERROR(SEARCH("Canceled",F1)))</formula>
    </cfRule>
    <cfRule type="containsText" dxfId="7" priority="3" operator="containsText" text="Successful">
      <formula>NOT(ISERROR(SEARCH("Successful",F1)))</formula>
    </cfRule>
    <cfRule type="containsText" dxfId="6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C8360-45D8-0842-A6E4-D3B751080BD8}">
  <dimension ref="A1:A1531"/>
  <sheetViews>
    <sheetView workbookViewId="0">
      <selection sqref="A1:A1531"/>
    </sheetView>
  </sheetViews>
  <sheetFormatPr baseColWidth="10" defaultRowHeight="15" x14ac:dyDescent="0.2"/>
  <sheetData>
    <row r="1" spans="1:1" x14ac:dyDescent="0.2">
      <c r="A1" s="18" t="s">
        <v>8304</v>
      </c>
    </row>
    <row r="2" spans="1:1" x14ac:dyDescent="0.2">
      <c r="A2" s="19" t="s">
        <v>8220</v>
      </c>
    </row>
    <row r="3" spans="1:1" x14ac:dyDescent="0.2">
      <c r="A3" s="19" t="s">
        <v>8220</v>
      </c>
    </row>
    <row r="4" spans="1:1" x14ac:dyDescent="0.2">
      <c r="A4" s="19" t="s">
        <v>8220</v>
      </c>
    </row>
    <row r="5" spans="1:1" x14ac:dyDescent="0.2">
      <c r="A5" s="19" t="s">
        <v>8220</v>
      </c>
    </row>
    <row r="6" spans="1:1" x14ac:dyDescent="0.2">
      <c r="A6" s="19" t="s">
        <v>8220</v>
      </c>
    </row>
    <row r="7" spans="1:1" x14ac:dyDescent="0.2">
      <c r="A7" s="19" t="s">
        <v>8220</v>
      </c>
    </row>
    <row r="8" spans="1:1" x14ac:dyDescent="0.2">
      <c r="A8" s="19" t="s">
        <v>8220</v>
      </c>
    </row>
    <row r="9" spans="1:1" x14ac:dyDescent="0.2">
      <c r="A9" s="19" t="s">
        <v>8220</v>
      </c>
    </row>
    <row r="10" spans="1:1" x14ac:dyDescent="0.2">
      <c r="A10" s="19" t="s">
        <v>8220</v>
      </c>
    </row>
    <row r="11" spans="1:1" x14ac:dyDescent="0.2">
      <c r="A11" s="19" t="s">
        <v>8220</v>
      </c>
    </row>
    <row r="12" spans="1:1" x14ac:dyDescent="0.2">
      <c r="A12" s="19" t="s">
        <v>8220</v>
      </c>
    </row>
    <row r="13" spans="1:1" x14ac:dyDescent="0.2">
      <c r="A13" s="19" t="s">
        <v>8220</v>
      </c>
    </row>
    <row r="14" spans="1:1" x14ac:dyDescent="0.2">
      <c r="A14" s="19" t="s">
        <v>8220</v>
      </c>
    </row>
    <row r="15" spans="1:1" x14ac:dyDescent="0.2">
      <c r="A15" s="19" t="s">
        <v>8220</v>
      </c>
    </row>
    <row r="16" spans="1:1" x14ac:dyDescent="0.2">
      <c r="A16" s="19" t="s">
        <v>8220</v>
      </c>
    </row>
    <row r="17" spans="1:1" x14ac:dyDescent="0.2">
      <c r="A17" s="19" t="s">
        <v>8220</v>
      </c>
    </row>
    <row r="18" spans="1:1" x14ac:dyDescent="0.2">
      <c r="A18" s="19" t="s">
        <v>8220</v>
      </c>
    </row>
    <row r="19" spans="1:1" x14ac:dyDescent="0.2">
      <c r="A19" s="19" t="s">
        <v>8220</v>
      </c>
    </row>
    <row r="20" spans="1:1" x14ac:dyDescent="0.2">
      <c r="A20" s="19" t="s">
        <v>8220</v>
      </c>
    </row>
    <row r="21" spans="1:1" x14ac:dyDescent="0.2">
      <c r="A21" s="19" t="s">
        <v>8220</v>
      </c>
    </row>
    <row r="22" spans="1:1" x14ac:dyDescent="0.2">
      <c r="A22" s="19" t="s">
        <v>8220</v>
      </c>
    </row>
    <row r="23" spans="1:1" x14ac:dyDescent="0.2">
      <c r="A23" s="19" t="s">
        <v>8220</v>
      </c>
    </row>
    <row r="24" spans="1:1" x14ac:dyDescent="0.2">
      <c r="A24" s="19" t="s">
        <v>8220</v>
      </c>
    </row>
    <row r="25" spans="1:1" x14ac:dyDescent="0.2">
      <c r="A25" s="19" t="s">
        <v>8220</v>
      </c>
    </row>
    <row r="26" spans="1:1" x14ac:dyDescent="0.2">
      <c r="A26" s="19" t="s">
        <v>8220</v>
      </c>
    </row>
    <row r="27" spans="1:1" x14ac:dyDescent="0.2">
      <c r="A27" s="19" t="s">
        <v>8220</v>
      </c>
    </row>
    <row r="28" spans="1:1" x14ac:dyDescent="0.2">
      <c r="A28" s="19" t="s">
        <v>8220</v>
      </c>
    </row>
    <row r="29" spans="1:1" x14ac:dyDescent="0.2">
      <c r="A29" s="19" t="s">
        <v>8220</v>
      </c>
    </row>
    <row r="30" spans="1:1" x14ac:dyDescent="0.2">
      <c r="A30" s="19" t="s">
        <v>8220</v>
      </c>
    </row>
    <row r="31" spans="1:1" x14ac:dyDescent="0.2">
      <c r="A31" s="19" t="s">
        <v>8220</v>
      </c>
    </row>
    <row r="32" spans="1:1" x14ac:dyDescent="0.2">
      <c r="A32" s="19" t="s">
        <v>8220</v>
      </c>
    </row>
    <row r="33" spans="1:1" x14ac:dyDescent="0.2">
      <c r="A33" s="19" t="s">
        <v>8220</v>
      </c>
    </row>
    <row r="34" spans="1:1" x14ac:dyDescent="0.2">
      <c r="A34" s="19" t="s">
        <v>8220</v>
      </c>
    </row>
    <row r="35" spans="1:1" x14ac:dyDescent="0.2">
      <c r="A35" s="19" t="s">
        <v>8220</v>
      </c>
    </row>
    <row r="36" spans="1:1" x14ac:dyDescent="0.2">
      <c r="A36" s="19" t="s">
        <v>8220</v>
      </c>
    </row>
    <row r="37" spans="1:1" x14ac:dyDescent="0.2">
      <c r="A37" s="19" t="s">
        <v>8220</v>
      </c>
    </row>
    <row r="38" spans="1:1" x14ac:dyDescent="0.2">
      <c r="A38" s="19" t="s">
        <v>8220</v>
      </c>
    </row>
    <row r="39" spans="1:1" x14ac:dyDescent="0.2">
      <c r="A39" s="19" t="s">
        <v>8220</v>
      </c>
    </row>
    <row r="40" spans="1:1" x14ac:dyDescent="0.2">
      <c r="A40" s="19" t="s">
        <v>8220</v>
      </c>
    </row>
    <row r="41" spans="1:1" x14ac:dyDescent="0.2">
      <c r="A41" s="19" t="s">
        <v>8220</v>
      </c>
    </row>
    <row r="42" spans="1:1" x14ac:dyDescent="0.2">
      <c r="A42" s="19" t="s">
        <v>8220</v>
      </c>
    </row>
    <row r="43" spans="1:1" x14ac:dyDescent="0.2">
      <c r="A43" s="19" t="s">
        <v>8220</v>
      </c>
    </row>
    <row r="44" spans="1:1" x14ac:dyDescent="0.2">
      <c r="A44" s="19" t="s">
        <v>8220</v>
      </c>
    </row>
    <row r="45" spans="1:1" x14ac:dyDescent="0.2">
      <c r="A45" s="19" t="s">
        <v>8220</v>
      </c>
    </row>
    <row r="46" spans="1:1" x14ac:dyDescent="0.2">
      <c r="A46" s="19" t="s">
        <v>8220</v>
      </c>
    </row>
    <row r="47" spans="1:1" x14ac:dyDescent="0.2">
      <c r="A47" s="19" t="s">
        <v>8220</v>
      </c>
    </row>
    <row r="48" spans="1:1" x14ac:dyDescent="0.2">
      <c r="A48" s="19" t="s">
        <v>8220</v>
      </c>
    </row>
    <row r="49" spans="1:1" x14ac:dyDescent="0.2">
      <c r="A49" s="19" t="s">
        <v>8220</v>
      </c>
    </row>
    <row r="50" spans="1:1" x14ac:dyDescent="0.2">
      <c r="A50" s="19" t="s">
        <v>8220</v>
      </c>
    </row>
    <row r="51" spans="1:1" x14ac:dyDescent="0.2">
      <c r="A51" s="19" t="s">
        <v>8220</v>
      </c>
    </row>
    <row r="52" spans="1:1" x14ac:dyDescent="0.2">
      <c r="A52" s="19" t="s">
        <v>8220</v>
      </c>
    </row>
    <row r="53" spans="1:1" x14ac:dyDescent="0.2">
      <c r="A53" s="19" t="s">
        <v>8220</v>
      </c>
    </row>
    <row r="54" spans="1:1" x14ac:dyDescent="0.2">
      <c r="A54" s="19" t="s">
        <v>8220</v>
      </c>
    </row>
    <row r="55" spans="1:1" x14ac:dyDescent="0.2">
      <c r="A55" s="19" t="s">
        <v>8220</v>
      </c>
    </row>
    <row r="56" spans="1:1" x14ac:dyDescent="0.2">
      <c r="A56" s="19" t="s">
        <v>8220</v>
      </c>
    </row>
    <row r="57" spans="1:1" x14ac:dyDescent="0.2">
      <c r="A57" s="19" t="s">
        <v>8220</v>
      </c>
    </row>
    <row r="58" spans="1:1" x14ac:dyDescent="0.2">
      <c r="A58" s="19" t="s">
        <v>8220</v>
      </c>
    </row>
    <row r="59" spans="1:1" x14ac:dyDescent="0.2">
      <c r="A59" s="19" t="s">
        <v>8220</v>
      </c>
    </row>
    <row r="60" spans="1:1" x14ac:dyDescent="0.2">
      <c r="A60" s="19" t="s">
        <v>8220</v>
      </c>
    </row>
    <row r="61" spans="1:1" x14ac:dyDescent="0.2">
      <c r="A61" s="19" t="s">
        <v>8220</v>
      </c>
    </row>
    <row r="62" spans="1:1" x14ac:dyDescent="0.2">
      <c r="A62" s="19" t="s">
        <v>8220</v>
      </c>
    </row>
    <row r="63" spans="1:1" x14ac:dyDescent="0.2">
      <c r="A63" s="19" t="s">
        <v>8220</v>
      </c>
    </row>
    <row r="64" spans="1:1" x14ac:dyDescent="0.2">
      <c r="A64" s="19" t="s">
        <v>8220</v>
      </c>
    </row>
    <row r="65" spans="1:1" x14ac:dyDescent="0.2">
      <c r="A65" s="19" t="s">
        <v>8220</v>
      </c>
    </row>
    <row r="66" spans="1:1" x14ac:dyDescent="0.2">
      <c r="A66" s="19" t="s">
        <v>8220</v>
      </c>
    </row>
    <row r="67" spans="1:1" x14ac:dyDescent="0.2">
      <c r="A67" s="19" t="s">
        <v>8220</v>
      </c>
    </row>
    <row r="68" spans="1:1" x14ac:dyDescent="0.2">
      <c r="A68" s="19" t="s">
        <v>8220</v>
      </c>
    </row>
    <row r="69" spans="1:1" x14ac:dyDescent="0.2">
      <c r="A69" s="19" t="s">
        <v>8220</v>
      </c>
    </row>
    <row r="70" spans="1:1" x14ac:dyDescent="0.2">
      <c r="A70" s="19" t="s">
        <v>8220</v>
      </c>
    </row>
    <row r="71" spans="1:1" x14ac:dyDescent="0.2">
      <c r="A71" s="19" t="s">
        <v>8220</v>
      </c>
    </row>
    <row r="72" spans="1:1" x14ac:dyDescent="0.2">
      <c r="A72" s="19" t="s">
        <v>8220</v>
      </c>
    </row>
    <row r="73" spans="1:1" x14ac:dyDescent="0.2">
      <c r="A73" s="19" t="s">
        <v>8220</v>
      </c>
    </row>
    <row r="74" spans="1:1" x14ac:dyDescent="0.2">
      <c r="A74" s="19" t="s">
        <v>8220</v>
      </c>
    </row>
    <row r="75" spans="1:1" x14ac:dyDescent="0.2">
      <c r="A75" s="19" t="s">
        <v>8220</v>
      </c>
    </row>
    <row r="76" spans="1:1" x14ac:dyDescent="0.2">
      <c r="A76" s="19" t="s">
        <v>8220</v>
      </c>
    </row>
    <row r="77" spans="1:1" x14ac:dyDescent="0.2">
      <c r="A77" s="19" t="s">
        <v>8220</v>
      </c>
    </row>
    <row r="78" spans="1:1" x14ac:dyDescent="0.2">
      <c r="A78" s="19" t="s">
        <v>8220</v>
      </c>
    </row>
    <row r="79" spans="1:1" x14ac:dyDescent="0.2">
      <c r="A79" s="19" t="s">
        <v>8220</v>
      </c>
    </row>
    <row r="80" spans="1:1" x14ac:dyDescent="0.2">
      <c r="A80" s="19" t="s">
        <v>8220</v>
      </c>
    </row>
    <row r="81" spans="1:1" x14ac:dyDescent="0.2">
      <c r="A81" s="19" t="s">
        <v>8220</v>
      </c>
    </row>
    <row r="82" spans="1:1" x14ac:dyDescent="0.2">
      <c r="A82" s="19" t="s">
        <v>8220</v>
      </c>
    </row>
    <row r="83" spans="1:1" x14ac:dyDescent="0.2">
      <c r="A83" s="19" t="s">
        <v>8220</v>
      </c>
    </row>
    <row r="84" spans="1:1" x14ac:dyDescent="0.2">
      <c r="A84" s="19" t="s">
        <v>8220</v>
      </c>
    </row>
    <row r="85" spans="1:1" x14ac:dyDescent="0.2">
      <c r="A85" s="19" t="s">
        <v>8220</v>
      </c>
    </row>
    <row r="86" spans="1:1" x14ac:dyDescent="0.2">
      <c r="A86" s="19" t="s">
        <v>8220</v>
      </c>
    </row>
    <row r="87" spans="1:1" x14ac:dyDescent="0.2">
      <c r="A87" s="19" t="s">
        <v>8220</v>
      </c>
    </row>
    <row r="88" spans="1:1" x14ac:dyDescent="0.2">
      <c r="A88" s="19" t="s">
        <v>8220</v>
      </c>
    </row>
    <row r="89" spans="1:1" x14ac:dyDescent="0.2">
      <c r="A89" s="19" t="s">
        <v>8220</v>
      </c>
    </row>
    <row r="90" spans="1:1" x14ac:dyDescent="0.2">
      <c r="A90" s="19" t="s">
        <v>8220</v>
      </c>
    </row>
    <row r="91" spans="1:1" x14ac:dyDescent="0.2">
      <c r="A91" s="19" t="s">
        <v>8220</v>
      </c>
    </row>
    <row r="92" spans="1:1" x14ac:dyDescent="0.2">
      <c r="A92" s="19" t="s">
        <v>8220</v>
      </c>
    </row>
    <row r="93" spans="1:1" x14ac:dyDescent="0.2">
      <c r="A93" s="19" t="s">
        <v>8220</v>
      </c>
    </row>
    <row r="94" spans="1:1" x14ac:dyDescent="0.2">
      <c r="A94" s="19" t="s">
        <v>8220</v>
      </c>
    </row>
    <row r="95" spans="1:1" x14ac:dyDescent="0.2">
      <c r="A95" s="19" t="s">
        <v>8220</v>
      </c>
    </row>
    <row r="96" spans="1:1" x14ac:dyDescent="0.2">
      <c r="A96" s="19" t="s">
        <v>8220</v>
      </c>
    </row>
    <row r="97" spans="1:1" x14ac:dyDescent="0.2">
      <c r="A97" s="19" t="s">
        <v>8220</v>
      </c>
    </row>
    <row r="98" spans="1:1" x14ac:dyDescent="0.2">
      <c r="A98" s="19" t="s">
        <v>8220</v>
      </c>
    </row>
    <row r="99" spans="1:1" x14ac:dyDescent="0.2">
      <c r="A99" s="19" t="s">
        <v>8220</v>
      </c>
    </row>
    <row r="100" spans="1:1" x14ac:dyDescent="0.2">
      <c r="A100" s="19" t="s">
        <v>8220</v>
      </c>
    </row>
    <row r="101" spans="1:1" x14ac:dyDescent="0.2">
      <c r="A101" s="19" t="s">
        <v>8220</v>
      </c>
    </row>
    <row r="102" spans="1:1" x14ac:dyDescent="0.2">
      <c r="A102" s="19" t="s">
        <v>8220</v>
      </c>
    </row>
    <row r="103" spans="1:1" x14ac:dyDescent="0.2">
      <c r="A103" s="19" t="s">
        <v>8220</v>
      </c>
    </row>
    <row r="104" spans="1:1" x14ac:dyDescent="0.2">
      <c r="A104" s="19" t="s">
        <v>8220</v>
      </c>
    </row>
    <row r="105" spans="1:1" x14ac:dyDescent="0.2">
      <c r="A105" s="19" t="s">
        <v>8220</v>
      </c>
    </row>
    <row r="106" spans="1:1" x14ac:dyDescent="0.2">
      <c r="A106" s="19" t="s">
        <v>8220</v>
      </c>
    </row>
    <row r="107" spans="1:1" x14ac:dyDescent="0.2">
      <c r="A107" s="19" t="s">
        <v>8220</v>
      </c>
    </row>
    <row r="108" spans="1:1" x14ac:dyDescent="0.2">
      <c r="A108" s="19" t="s">
        <v>8220</v>
      </c>
    </row>
    <row r="109" spans="1:1" x14ac:dyDescent="0.2">
      <c r="A109" s="19" t="s">
        <v>8220</v>
      </c>
    </row>
    <row r="110" spans="1:1" x14ac:dyDescent="0.2">
      <c r="A110" s="19" t="s">
        <v>8220</v>
      </c>
    </row>
    <row r="111" spans="1:1" x14ac:dyDescent="0.2">
      <c r="A111" s="19" t="s">
        <v>8220</v>
      </c>
    </row>
    <row r="112" spans="1:1" x14ac:dyDescent="0.2">
      <c r="A112" s="19" t="s">
        <v>8220</v>
      </c>
    </row>
    <row r="113" spans="1:1" x14ac:dyDescent="0.2">
      <c r="A113" s="19" t="s">
        <v>8220</v>
      </c>
    </row>
    <row r="114" spans="1:1" x14ac:dyDescent="0.2">
      <c r="A114" s="19" t="s">
        <v>8220</v>
      </c>
    </row>
    <row r="115" spans="1:1" x14ac:dyDescent="0.2">
      <c r="A115" s="19" t="s">
        <v>8220</v>
      </c>
    </row>
    <row r="116" spans="1:1" x14ac:dyDescent="0.2">
      <c r="A116" s="19" t="s">
        <v>8220</v>
      </c>
    </row>
    <row r="117" spans="1:1" x14ac:dyDescent="0.2">
      <c r="A117" s="19" t="s">
        <v>8220</v>
      </c>
    </row>
    <row r="118" spans="1:1" x14ac:dyDescent="0.2">
      <c r="A118" s="19" t="s">
        <v>8220</v>
      </c>
    </row>
    <row r="119" spans="1:1" x14ac:dyDescent="0.2">
      <c r="A119" s="19" t="s">
        <v>8220</v>
      </c>
    </row>
    <row r="120" spans="1:1" x14ac:dyDescent="0.2">
      <c r="A120" s="19" t="s">
        <v>8220</v>
      </c>
    </row>
    <row r="121" spans="1:1" x14ac:dyDescent="0.2">
      <c r="A121" s="19" t="s">
        <v>8220</v>
      </c>
    </row>
    <row r="122" spans="1:1" x14ac:dyDescent="0.2">
      <c r="A122" s="19" t="s">
        <v>8220</v>
      </c>
    </row>
    <row r="123" spans="1:1" x14ac:dyDescent="0.2">
      <c r="A123" s="19" t="s">
        <v>8220</v>
      </c>
    </row>
    <row r="124" spans="1:1" x14ac:dyDescent="0.2">
      <c r="A124" s="19" t="s">
        <v>8220</v>
      </c>
    </row>
    <row r="125" spans="1:1" x14ac:dyDescent="0.2">
      <c r="A125" s="19" t="s">
        <v>8220</v>
      </c>
    </row>
    <row r="126" spans="1:1" x14ac:dyDescent="0.2">
      <c r="A126" s="19" t="s">
        <v>8220</v>
      </c>
    </row>
    <row r="127" spans="1:1" x14ac:dyDescent="0.2">
      <c r="A127" s="19" t="s">
        <v>8220</v>
      </c>
    </row>
    <row r="128" spans="1:1" x14ac:dyDescent="0.2">
      <c r="A128" s="19" t="s">
        <v>8220</v>
      </c>
    </row>
    <row r="129" spans="1:1" x14ac:dyDescent="0.2">
      <c r="A129" s="19" t="s">
        <v>8220</v>
      </c>
    </row>
    <row r="130" spans="1:1" x14ac:dyDescent="0.2">
      <c r="A130" s="19" t="s">
        <v>8220</v>
      </c>
    </row>
    <row r="131" spans="1:1" x14ac:dyDescent="0.2">
      <c r="A131" s="19" t="s">
        <v>8220</v>
      </c>
    </row>
    <row r="132" spans="1:1" x14ac:dyDescent="0.2">
      <c r="A132" s="19" t="s">
        <v>8220</v>
      </c>
    </row>
    <row r="133" spans="1:1" x14ac:dyDescent="0.2">
      <c r="A133" s="19" t="s">
        <v>8220</v>
      </c>
    </row>
    <row r="134" spans="1:1" x14ac:dyDescent="0.2">
      <c r="A134" s="19" t="s">
        <v>8220</v>
      </c>
    </row>
    <row r="135" spans="1:1" x14ac:dyDescent="0.2">
      <c r="A135" s="19" t="s">
        <v>8220</v>
      </c>
    </row>
    <row r="136" spans="1:1" x14ac:dyDescent="0.2">
      <c r="A136" s="19" t="s">
        <v>8220</v>
      </c>
    </row>
    <row r="137" spans="1:1" x14ac:dyDescent="0.2">
      <c r="A137" s="19" t="s">
        <v>8220</v>
      </c>
    </row>
    <row r="138" spans="1:1" x14ac:dyDescent="0.2">
      <c r="A138" s="19" t="s">
        <v>8220</v>
      </c>
    </row>
    <row r="139" spans="1:1" x14ac:dyDescent="0.2">
      <c r="A139" s="19" t="s">
        <v>8220</v>
      </c>
    </row>
    <row r="140" spans="1:1" x14ac:dyDescent="0.2">
      <c r="A140" s="19" t="s">
        <v>8220</v>
      </c>
    </row>
    <row r="141" spans="1:1" x14ac:dyDescent="0.2">
      <c r="A141" s="19" t="s">
        <v>8220</v>
      </c>
    </row>
    <row r="142" spans="1:1" x14ac:dyDescent="0.2">
      <c r="A142" s="19" t="s">
        <v>8220</v>
      </c>
    </row>
    <row r="143" spans="1:1" x14ac:dyDescent="0.2">
      <c r="A143" s="19" t="s">
        <v>8220</v>
      </c>
    </row>
    <row r="144" spans="1:1" x14ac:dyDescent="0.2">
      <c r="A144" s="19" t="s">
        <v>8220</v>
      </c>
    </row>
    <row r="145" spans="1:1" x14ac:dyDescent="0.2">
      <c r="A145" s="19" t="s">
        <v>8220</v>
      </c>
    </row>
    <row r="146" spans="1:1" x14ac:dyDescent="0.2">
      <c r="A146" s="19" t="s">
        <v>8220</v>
      </c>
    </row>
    <row r="147" spans="1:1" x14ac:dyDescent="0.2">
      <c r="A147" s="19" t="s">
        <v>8220</v>
      </c>
    </row>
    <row r="148" spans="1:1" x14ac:dyDescent="0.2">
      <c r="A148" s="19" t="s">
        <v>8220</v>
      </c>
    </row>
    <row r="149" spans="1:1" x14ac:dyDescent="0.2">
      <c r="A149" s="19" t="s">
        <v>8220</v>
      </c>
    </row>
    <row r="150" spans="1:1" x14ac:dyDescent="0.2">
      <c r="A150" s="19" t="s">
        <v>8220</v>
      </c>
    </row>
    <row r="151" spans="1:1" x14ac:dyDescent="0.2">
      <c r="A151" s="19" t="s">
        <v>8220</v>
      </c>
    </row>
    <row r="152" spans="1:1" x14ac:dyDescent="0.2">
      <c r="A152" s="19" t="s">
        <v>8220</v>
      </c>
    </row>
    <row r="153" spans="1:1" x14ac:dyDescent="0.2">
      <c r="A153" s="19" t="s">
        <v>8220</v>
      </c>
    </row>
    <row r="154" spans="1:1" x14ac:dyDescent="0.2">
      <c r="A154" s="19" t="s">
        <v>8220</v>
      </c>
    </row>
    <row r="155" spans="1:1" x14ac:dyDescent="0.2">
      <c r="A155" s="19" t="s">
        <v>8220</v>
      </c>
    </row>
    <row r="156" spans="1:1" x14ac:dyDescent="0.2">
      <c r="A156" s="19" t="s">
        <v>8220</v>
      </c>
    </row>
    <row r="157" spans="1:1" x14ac:dyDescent="0.2">
      <c r="A157" s="19" t="s">
        <v>8220</v>
      </c>
    </row>
    <row r="158" spans="1:1" x14ac:dyDescent="0.2">
      <c r="A158" s="19" t="s">
        <v>8220</v>
      </c>
    </row>
    <row r="159" spans="1:1" x14ac:dyDescent="0.2">
      <c r="A159" s="19" t="s">
        <v>8220</v>
      </c>
    </row>
    <row r="160" spans="1:1" x14ac:dyDescent="0.2">
      <c r="A160" s="19" t="s">
        <v>8220</v>
      </c>
    </row>
    <row r="161" spans="1:1" x14ac:dyDescent="0.2">
      <c r="A161" s="19" t="s">
        <v>8220</v>
      </c>
    </row>
    <row r="162" spans="1:1" x14ac:dyDescent="0.2">
      <c r="A162" s="19" t="s">
        <v>8220</v>
      </c>
    </row>
    <row r="163" spans="1:1" x14ac:dyDescent="0.2">
      <c r="A163" s="19" t="s">
        <v>8220</v>
      </c>
    </row>
    <row r="164" spans="1:1" x14ac:dyDescent="0.2">
      <c r="A164" s="19" t="s">
        <v>8220</v>
      </c>
    </row>
    <row r="165" spans="1:1" x14ac:dyDescent="0.2">
      <c r="A165" s="19" t="s">
        <v>8220</v>
      </c>
    </row>
    <row r="166" spans="1:1" x14ac:dyDescent="0.2">
      <c r="A166" s="19" t="s">
        <v>8220</v>
      </c>
    </row>
    <row r="167" spans="1:1" x14ac:dyDescent="0.2">
      <c r="A167" s="19" t="s">
        <v>8220</v>
      </c>
    </row>
    <row r="168" spans="1:1" x14ac:dyDescent="0.2">
      <c r="A168" s="19" t="s">
        <v>8220</v>
      </c>
    </row>
    <row r="169" spans="1:1" x14ac:dyDescent="0.2">
      <c r="A169" s="19" t="s">
        <v>8220</v>
      </c>
    </row>
    <row r="170" spans="1:1" x14ac:dyDescent="0.2">
      <c r="A170" s="19" t="s">
        <v>8220</v>
      </c>
    </row>
    <row r="171" spans="1:1" x14ac:dyDescent="0.2">
      <c r="A171" s="19" t="s">
        <v>8220</v>
      </c>
    </row>
    <row r="172" spans="1:1" x14ac:dyDescent="0.2">
      <c r="A172" s="19" t="s">
        <v>8220</v>
      </c>
    </row>
    <row r="173" spans="1:1" x14ac:dyDescent="0.2">
      <c r="A173" s="19" t="s">
        <v>8220</v>
      </c>
    </row>
    <row r="174" spans="1:1" x14ac:dyDescent="0.2">
      <c r="A174" s="19" t="s">
        <v>8220</v>
      </c>
    </row>
    <row r="175" spans="1:1" x14ac:dyDescent="0.2">
      <c r="A175" s="19" t="s">
        <v>8220</v>
      </c>
    </row>
    <row r="176" spans="1:1" x14ac:dyDescent="0.2">
      <c r="A176" s="19" t="s">
        <v>8220</v>
      </c>
    </row>
    <row r="177" spans="1:1" x14ac:dyDescent="0.2">
      <c r="A177" s="19" t="s">
        <v>8220</v>
      </c>
    </row>
    <row r="178" spans="1:1" x14ac:dyDescent="0.2">
      <c r="A178" s="19" t="s">
        <v>8220</v>
      </c>
    </row>
    <row r="179" spans="1:1" x14ac:dyDescent="0.2">
      <c r="A179" s="19" t="s">
        <v>8220</v>
      </c>
    </row>
    <row r="180" spans="1:1" x14ac:dyDescent="0.2">
      <c r="A180" s="19" t="s">
        <v>8220</v>
      </c>
    </row>
    <row r="181" spans="1:1" x14ac:dyDescent="0.2">
      <c r="A181" s="19" t="s">
        <v>8220</v>
      </c>
    </row>
    <row r="182" spans="1:1" x14ac:dyDescent="0.2">
      <c r="A182" s="19" t="s">
        <v>8220</v>
      </c>
    </row>
    <row r="183" spans="1:1" x14ac:dyDescent="0.2">
      <c r="A183" s="19" t="s">
        <v>8220</v>
      </c>
    </row>
    <row r="184" spans="1:1" x14ac:dyDescent="0.2">
      <c r="A184" s="19" t="s">
        <v>8220</v>
      </c>
    </row>
    <row r="185" spans="1:1" x14ac:dyDescent="0.2">
      <c r="A185" s="19" t="s">
        <v>8220</v>
      </c>
    </row>
    <row r="186" spans="1:1" x14ac:dyDescent="0.2">
      <c r="A186" s="19" t="s">
        <v>8220</v>
      </c>
    </row>
    <row r="187" spans="1:1" x14ac:dyDescent="0.2">
      <c r="A187" s="19" t="s">
        <v>8220</v>
      </c>
    </row>
    <row r="188" spans="1:1" x14ac:dyDescent="0.2">
      <c r="A188" s="19" t="s">
        <v>8220</v>
      </c>
    </row>
    <row r="189" spans="1:1" x14ac:dyDescent="0.2">
      <c r="A189" s="19" t="s">
        <v>8220</v>
      </c>
    </row>
    <row r="190" spans="1:1" x14ac:dyDescent="0.2">
      <c r="A190" s="19" t="s">
        <v>8220</v>
      </c>
    </row>
    <row r="191" spans="1:1" x14ac:dyDescent="0.2">
      <c r="A191" s="19" t="s">
        <v>8220</v>
      </c>
    </row>
    <row r="192" spans="1:1" x14ac:dyDescent="0.2">
      <c r="A192" s="19" t="s">
        <v>8220</v>
      </c>
    </row>
    <row r="193" spans="1:1" x14ac:dyDescent="0.2">
      <c r="A193" s="19" t="s">
        <v>8220</v>
      </c>
    </row>
    <row r="194" spans="1:1" x14ac:dyDescent="0.2">
      <c r="A194" s="19" t="s">
        <v>8220</v>
      </c>
    </row>
    <row r="195" spans="1:1" x14ac:dyDescent="0.2">
      <c r="A195" s="19" t="s">
        <v>8220</v>
      </c>
    </row>
    <row r="196" spans="1:1" x14ac:dyDescent="0.2">
      <c r="A196" s="19" t="s">
        <v>8220</v>
      </c>
    </row>
    <row r="197" spans="1:1" x14ac:dyDescent="0.2">
      <c r="A197" s="19" t="s">
        <v>8220</v>
      </c>
    </row>
    <row r="198" spans="1:1" x14ac:dyDescent="0.2">
      <c r="A198" s="19" t="s">
        <v>8220</v>
      </c>
    </row>
    <row r="199" spans="1:1" x14ac:dyDescent="0.2">
      <c r="A199" s="19" t="s">
        <v>8220</v>
      </c>
    </row>
    <row r="200" spans="1:1" x14ac:dyDescent="0.2">
      <c r="A200" s="19" t="s">
        <v>8220</v>
      </c>
    </row>
    <row r="201" spans="1:1" x14ac:dyDescent="0.2">
      <c r="A201" s="19" t="s">
        <v>8220</v>
      </c>
    </row>
    <row r="202" spans="1:1" x14ac:dyDescent="0.2">
      <c r="A202" s="19" t="s">
        <v>8220</v>
      </c>
    </row>
    <row r="203" spans="1:1" x14ac:dyDescent="0.2">
      <c r="A203" s="19" t="s">
        <v>8220</v>
      </c>
    </row>
    <row r="204" spans="1:1" x14ac:dyDescent="0.2">
      <c r="A204" s="19" t="s">
        <v>8220</v>
      </c>
    </row>
    <row r="205" spans="1:1" x14ac:dyDescent="0.2">
      <c r="A205" s="19" t="s">
        <v>8220</v>
      </c>
    </row>
    <row r="206" spans="1:1" x14ac:dyDescent="0.2">
      <c r="A206" s="19" t="s">
        <v>8220</v>
      </c>
    </row>
    <row r="207" spans="1:1" x14ac:dyDescent="0.2">
      <c r="A207" s="19" t="s">
        <v>8220</v>
      </c>
    </row>
    <row r="208" spans="1:1" x14ac:dyDescent="0.2">
      <c r="A208" s="19" t="s">
        <v>8220</v>
      </c>
    </row>
    <row r="209" spans="1:1" x14ac:dyDescent="0.2">
      <c r="A209" s="19" t="s">
        <v>8220</v>
      </c>
    </row>
    <row r="210" spans="1:1" x14ac:dyDescent="0.2">
      <c r="A210" s="19" t="s">
        <v>8220</v>
      </c>
    </row>
    <row r="211" spans="1:1" x14ac:dyDescent="0.2">
      <c r="A211" s="19" t="s">
        <v>8220</v>
      </c>
    </row>
    <row r="212" spans="1:1" x14ac:dyDescent="0.2">
      <c r="A212" s="19" t="s">
        <v>8220</v>
      </c>
    </row>
    <row r="213" spans="1:1" x14ac:dyDescent="0.2">
      <c r="A213" s="19" t="s">
        <v>8220</v>
      </c>
    </row>
    <row r="214" spans="1:1" x14ac:dyDescent="0.2">
      <c r="A214" s="19" t="s">
        <v>8220</v>
      </c>
    </row>
    <row r="215" spans="1:1" x14ac:dyDescent="0.2">
      <c r="A215" s="19" t="s">
        <v>8220</v>
      </c>
    </row>
    <row r="216" spans="1:1" x14ac:dyDescent="0.2">
      <c r="A216" s="19" t="s">
        <v>8220</v>
      </c>
    </row>
    <row r="217" spans="1:1" x14ac:dyDescent="0.2">
      <c r="A217" s="19" t="s">
        <v>8220</v>
      </c>
    </row>
    <row r="218" spans="1:1" x14ac:dyDescent="0.2">
      <c r="A218" s="19" t="s">
        <v>8220</v>
      </c>
    </row>
    <row r="219" spans="1:1" x14ac:dyDescent="0.2">
      <c r="A219" s="19" t="s">
        <v>8220</v>
      </c>
    </row>
    <row r="220" spans="1:1" x14ac:dyDescent="0.2">
      <c r="A220" s="19" t="s">
        <v>8220</v>
      </c>
    </row>
    <row r="221" spans="1:1" x14ac:dyDescent="0.2">
      <c r="A221" s="19" t="s">
        <v>8220</v>
      </c>
    </row>
    <row r="222" spans="1:1" x14ac:dyDescent="0.2">
      <c r="A222" s="19" t="s">
        <v>8220</v>
      </c>
    </row>
    <row r="223" spans="1:1" x14ac:dyDescent="0.2">
      <c r="A223" s="19" t="s">
        <v>8220</v>
      </c>
    </row>
    <row r="224" spans="1:1" x14ac:dyDescent="0.2">
      <c r="A224" s="19" t="s">
        <v>8220</v>
      </c>
    </row>
    <row r="225" spans="1:1" x14ac:dyDescent="0.2">
      <c r="A225" s="19" t="s">
        <v>8220</v>
      </c>
    </row>
    <row r="226" spans="1:1" x14ac:dyDescent="0.2">
      <c r="A226" s="19" t="s">
        <v>8220</v>
      </c>
    </row>
    <row r="227" spans="1:1" x14ac:dyDescent="0.2">
      <c r="A227" s="19" t="s">
        <v>8220</v>
      </c>
    </row>
    <row r="228" spans="1:1" x14ac:dyDescent="0.2">
      <c r="A228" s="19" t="s">
        <v>8220</v>
      </c>
    </row>
    <row r="229" spans="1:1" x14ac:dyDescent="0.2">
      <c r="A229" s="19" t="s">
        <v>8220</v>
      </c>
    </row>
    <row r="230" spans="1:1" x14ac:dyDescent="0.2">
      <c r="A230" s="19" t="s">
        <v>8220</v>
      </c>
    </row>
    <row r="231" spans="1:1" x14ac:dyDescent="0.2">
      <c r="A231" s="19" t="s">
        <v>8220</v>
      </c>
    </row>
    <row r="232" spans="1:1" x14ac:dyDescent="0.2">
      <c r="A232" s="19" t="s">
        <v>8220</v>
      </c>
    </row>
    <row r="233" spans="1:1" x14ac:dyDescent="0.2">
      <c r="A233" s="19" t="s">
        <v>8220</v>
      </c>
    </row>
    <row r="234" spans="1:1" x14ac:dyDescent="0.2">
      <c r="A234" s="19" t="s">
        <v>8220</v>
      </c>
    </row>
    <row r="235" spans="1:1" x14ac:dyDescent="0.2">
      <c r="A235" s="19" t="s">
        <v>8220</v>
      </c>
    </row>
    <row r="236" spans="1:1" x14ac:dyDescent="0.2">
      <c r="A236" s="19" t="s">
        <v>8220</v>
      </c>
    </row>
    <row r="237" spans="1:1" x14ac:dyDescent="0.2">
      <c r="A237" s="19" t="s">
        <v>8220</v>
      </c>
    </row>
    <row r="238" spans="1:1" x14ac:dyDescent="0.2">
      <c r="A238" s="19" t="s">
        <v>8220</v>
      </c>
    </row>
    <row r="239" spans="1:1" x14ac:dyDescent="0.2">
      <c r="A239" s="19" t="s">
        <v>8220</v>
      </c>
    </row>
    <row r="240" spans="1:1" x14ac:dyDescent="0.2">
      <c r="A240" s="19" t="s">
        <v>8220</v>
      </c>
    </row>
    <row r="241" spans="1:1" x14ac:dyDescent="0.2">
      <c r="A241" s="19" t="s">
        <v>8220</v>
      </c>
    </row>
    <row r="242" spans="1:1" x14ac:dyDescent="0.2">
      <c r="A242" s="19" t="s">
        <v>8220</v>
      </c>
    </row>
    <row r="243" spans="1:1" x14ac:dyDescent="0.2">
      <c r="A243" s="19" t="s">
        <v>8220</v>
      </c>
    </row>
    <row r="244" spans="1:1" x14ac:dyDescent="0.2">
      <c r="A244" s="19" t="s">
        <v>8220</v>
      </c>
    </row>
    <row r="245" spans="1:1" x14ac:dyDescent="0.2">
      <c r="A245" s="19" t="s">
        <v>8220</v>
      </c>
    </row>
    <row r="246" spans="1:1" x14ac:dyDescent="0.2">
      <c r="A246" s="19" t="s">
        <v>8220</v>
      </c>
    </row>
    <row r="247" spans="1:1" x14ac:dyDescent="0.2">
      <c r="A247" s="19" t="s">
        <v>8220</v>
      </c>
    </row>
    <row r="248" spans="1:1" x14ac:dyDescent="0.2">
      <c r="A248" s="19" t="s">
        <v>8220</v>
      </c>
    </row>
    <row r="249" spans="1:1" x14ac:dyDescent="0.2">
      <c r="A249" s="19" t="s">
        <v>8220</v>
      </c>
    </row>
    <row r="250" spans="1:1" x14ac:dyDescent="0.2">
      <c r="A250" s="19" t="s">
        <v>8220</v>
      </c>
    </row>
    <row r="251" spans="1:1" x14ac:dyDescent="0.2">
      <c r="A251" s="19" t="s">
        <v>8220</v>
      </c>
    </row>
    <row r="252" spans="1:1" x14ac:dyDescent="0.2">
      <c r="A252" s="19" t="s">
        <v>8220</v>
      </c>
    </row>
    <row r="253" spans="1:1" x14ac:dyDescent="0.2">
      <c r="A253" s="19" t="s">
        <v>8220</v>
      </c>
    </row>
    <row r="254" spans="1:1" x14ac:dyDescent="0.2">
      <c r="A254" s="19" t="s">
        <v>8220</v>
      </c>
    </row>
    <row r="255" spans="1:1" x14ac:dyDescent="0.2">
      <c r="A255" s="19" t="s">
        <v>8220</v>
      </c>
    </row>
    <row r="256" spans="1:1" x14ac:dyDescent="0.2">
      <c r="A256" s="19" t="s">
        <v>8220</v>
      </c>
    </row>
    <row r="257" spans="1:1" x14ac:dyDescent="0.2">
      <c r="A257" s="19" t="s">
        <v>8220</v>
      </c>
    </row>
    <row r="258" spans="1:1" x14ac:dyDescent="0.2">
      <c r="A258" s="19" t="s">
        <v>8220</v>
      </c>
    </row>
    <row r="259" spans="1:1" x14ac:dyDescent="0.2">
      <c r="A259" s="19" t="s">
        <v>8220</v>
      </c>
    </row>
    <row r="260" spans="1:1" x14ac:dyDescent="0.2">
      <c r="A260" s="19" t="s">
        <v>8220</v>
      </c>
    </row>
    <row r="261" spans="1:1" x14ac:dyDescent="0.2">
      <c r="A261" s="19" t="s">
        <v>8220</v>
      </c>
    </row>
    <row r="262" spans="1:1" x14ac:dyDescent="0.2">
      <c r="A262" s="19" t="s">
        <v>8220</v>
      </c>
    </row>
    <row r="263" spans="1:1" x14ac:dyDescent="0.2">
      <c r="A263" s="19" t="s">
        <v>8220</v>
      </c>
    </row>
    <row r="264" spans="1:1" x14ac:dyDescent="0.2">
      <c r="A264" s="19" t="s">
        <v>8220</v>
      </c>
    </row>
    <row r="265" spans="1:1" x14ac:dyDescent="0.2">
      <c r="A265" s="19" t="s">
        <v>8220</v>
      </c>
    </row>
    <row r="266" spans="1:1" x14ac:dyDescent="0.2">
      <c r="A266" s="19" t="s">
        <v>8220</v>
      </c>
    </row>
    <row r="267" spans="1:1" x14ac:dyDescent="0.2">
      <c r="A267" s="19" t="s">
        <v>8220</v>
      </c>
    </row>
    <row r="268" spans="1:1" x14ac:dyDescent="0.2">
      <c r="A268" s="19" t="s">
        <v>8220</v>
      </c>
    </row>
    <row r="269" spans="1:1" x14ac:dyDescent="0.2">
      <c r="A269" s="19" t="s">
        <v>8220</v>
      </c>
    </row>
    <row r="270" spans="1:1" x14ac:dyDescent="0.2">
      <c r="A270" s="19" t="s">
        <v>8220</v>
      </c>
    </row>
    <row r="271" spans="1:1" x14ac:dyDescent="0.2">
      <c r="A271" s="19" t="s">
        <v>8220</v>
      </c>
    </row>
    <row r="272" spans="1:1" x14ac:dyDescent="0.2">
      <c r="A272" s="19" t="s">
        <v>8220</v>
      </c>
    </row>
    <row r="273" spans="1:1" x14ac:dyDescent="0.2">
      <c r="A273" s="19" t="s">
        <v>8220</v>
      </c>
    </row>
    <row r="274" spans="1:1" x14ac:dyDescent="0.2">
      <c r="A274" s="19" t="s">
        <v>8220</v>
      </c>
    </row>
    <row r="275" spans="1:1" x14ac:dyDescent="0.2">
      <c r="A275" s="19" t="s">
        <v>8220</v>
      </c>
    </row>
    <row r="276" spans="1:1" x14ac:dyDescent="0.2">
      <c r="A276" s="19" t="s">
        <v>8220</v>
      </c>
    </row>
    <row r="277" spans="1:1" x14ac:dyDescent="0.2">
      <c r="A277" s="19" t="s">
        <v>8220</v>
      </c>
    </row>
    <row r="278" spans="1:1" x14ac:dyDescent="0.2">
      <c r="A278" s="19" t="s">
        <v>8220</v>
      </c>
    </row>
    <row r="279" spans="1:1" x14ac:dyDescent="0.2">
      <c r="A279" s="19" t="s">
        <v>8220</v>
      </c>
    </row>
    <row r="280" spans="1:1" x14ac:dyDescent="0.2">
      <c r="A280" s="19" t="s">
        <v>8220</v>
      </c>
    </row>
    <row r="281" spans="1:1" x14ac:dyDescent="0.2">
      <c r="A281" s="19" t="s">
        <v>8220</v>
      </c>
    </row>
    <row r="282" spans="1:1" x14ac:dyDescent="0.2">
      <c r="A282" s="19" t="s">
        <v>8220</v>
      </c>
    </row>
    <row r="283" spans="1:1" x14ac:dyDescent="0.2">
      <c r="A283" s="19" t="s">
        <v>8220</v>
      </c>
    </row>
    <row r="284" spans="1:1" x14ac:dyDescent="0.2">
      <c r="A284" s="19" t="s">
        <v>8220</v>
      </c>
    </row>
    <row r="285" spans="1:1" x14ac:dyDescent="0.2">
      <c r="A285" s="19" t="s">
        <v>8220</v>
      </c>
    </row>
    <row r="286" spans="1:1" x14ac:dyDescent="0.2">
      <c r="A286" s="19" t="s">
        <v>8220</v>
      </c>
    </row>
    <row r="287" spans="1:1" x14ac:dyDescent="0.2">
      <c r="A287" s="19" t="s">
        <v>8220</v>
      </c>
    </row>
    <row r="288" spans="1:1" x14ac:dyDescent="0.2">
      <c r="A288" s="19" t="s">
        <v>8220</v>
      </c>
    </row>
    <row r="289" spans="1:1" x14ac:dyDescent="0.2">
      <c r="A289" s="19" t="s">
        <v>8220</v>
      </c>
    </row>
    <row r="290" spans="1:1" x14ac:dyDescent="0.2">
      <c r="A290" s="19" t="s">
        <v>8220</v>
      </c>
    </row>
    <row r="291" spans="1:1" x14ac:dyDescent="0.2">
      <c r="A291" s="19" t="s">
        <v>8220</v>
      </c>
    </row>
    <row r="292" spans="1:1" x14ac:dyDescent="0.2">
      <c r="A292" s="19" t="s">
        <v>8220</v>
      </c>
    </row>
    <row r="293" spans="1:1" x14ac:dyDescent="0.2">
      <c r="A293" s="19" t="s">
        <v>8220</v>
      </c>
    </row>
    <row r="294" spans="1:1" x14ac:dyDescent="0.2">
      <c r="A294" s="19" t="s">
        <v>8220</v>
      </c>
    </row>
    <row r="295" spans="1:1" x14ac:dyDescent="0.2">
      <c r="A295" s="19" t="s">
        <v>8220</v>
      </c>
    </row>
    <row r="296" spans="1:1" x14ac:dyDescent="0.2">
      <c r="A296" s="19" t="s">
        <v>8220</v>
      </c>
    </row>
    <row r="297" spans="1:1" x14ac:dyDescent="0.2">
      <c r="A297" s="19" t="s">
        <v>8220</v>
      </c>
    </row>
    <row r="298" spans="1:1" x14ac:dyDescent="0.2">
      <c r="A298" s="19" t="s">
        <v>8220</v>
      </c>
    </row>
    <row r="299" spans="1:1" x14ac:dyDescent="0.2">
      <c r="A299" s="19" t="s">
        <v>8220</v>
      </c>
    </row>
    <row r="300" spans="1:1" x14ac:dyDescent="0.2">
      <c r="A300" s="19" t="s">
        <v>8220</v>
      </c>
    </row>
    <row r="301" spans="1:1" x14ac:dyDescent="0.2">
      <c r="A301" s="19" t="s">
        <v>8220</v>
      </c>
    </row>
    <row r="302" spans="1:1" x14ac:dyDescent="0.2">
      <c r="A302" s="19" t="s">
        <v>8220</v>
      </c>
    </row>
    <row r="303" spans="1:1" x14ac:dyDescent="0.2">
      <c r="A303" s="19" t="s">
        <v>8220</v>
      </c>
    </row>
    <row r="304" spans="1:1" x14ac:dyDescent="0.2">
      <c r="A304" s="19" t="s">
        <v>8220</v>
      </c>
    </row>
    <row r="305" spans="1:1" x14ac:dyDescent="0.2">
      <c r="A305" s="19" t="s">
        <v>8220</v>
      </c>
    </row>
    <row r="306" spans="1:1" x14ac:dyDescent="0.2">
      <c r="A306" s="19" t="s">
        <v>8220</v>
      </c>
    </row>
    <row r="307" spans="1:1" x14ac:dyDescent="0.2">
      <c r="A307" s="19" t="s">
        <v>8220</v>
      </c>
    </row>
    <row r="308" spans="1:1" x14ac:dyDescent="0.2">
      <c r="A308" s="19" t="s">
        <v>8220</v>
      </c>
    </row>
    <row r="309" spans="1:1" x14ac:dyDescent="0.2">
      <c r="A309" s="19" t="s">
        <v>8220</v>
      </c>
    </row>
    <row r="310" spans="1:1" x14ac:dyDescent="0.2">
      <c r="A310" s="19" t="s">
        <v>8220</v>
      </c>
    </row>
    <row r="311" spans="1:1" x14ac:dyDescent="0.2">
      <c r="A311" s="19" t="s">
        <v>8220</v>
      </c>
    </row>
    <row r="312" spans="1:1" x14ac:dyDescent="0.2">
      <c r="A312" s="19" t="s">
        <v>8220</v>
      </c>
    </row>
    <row r="313" spans="1:1" x14ac:dyDescent="0.2">
      <c r="A313" s="19" t="s">
        <v>8220</v>
      </c>
    </row>
    <row r="314" spans="1:1" x14ac:dyDescent="0.2">
      <c r="A314" s="19" t="s">
        <v>8220</v>
      </c>
    </row>
    <row r="315" spans="1:1" x14ac:dyDescent="0.2">
      <c r="A315" s="19" t="s">
        <v>8220</v>
      </c>
    </row>
    <row r="316" spans="1:1" x14ac:dyDescent="0.2">
      <c r="A316" s="19" t="s">
        <v>8220</v>
      </c>
    </row>
    <row r="317" spans="1:1" x14ac:dyDescent="0.2">
      <c r="A317" s="19" t="s">
        <v>8220</v>
      </c>
    </row>
    <row r="318" spans="1:1" x14ac:dyDescent="0.2">
      <c r="A318" s="19" t="s">
        <v>8220</v>
      </c>
    </row>
    <row r="319" spans="1:1" x14ac:dyDescent="0.2">
      <c r="A319" s="19" t="s">
        <v>8220</v>
      </c>
    </row>
    <row r="320" spans="1:1" x14ac:dyDescent="0.2">
      <c r="A320" s="19" t="s">
        <v>8220</v>
      </c>
    </row>
    <row r="321" spans="1:1" x14ac:dyDescent="0.2">
      <c r="A321" s="19" t="s">
        <v>8220</v>
      </c>
    </row>
    <row r="322" spans="1:1" x14ac:dyDescent="0.2">
      <c r="A322" s="19" t="s">
        <v>8220</v>
      </c>
    </row>
    <row r="323" spans="1:1" x14ac:dyDescent="0.2">
      <c r="A323" s="19" t="s">
        <v>8220</v>
      </c>
    </row>
    <row r="324" spans="1:1" x14ac:dyDescent="0.2">
      <c r="A324" s="19" t="s">
        <v>8220</v>
      </c>
    </row>
    <row r="325" spans="1:1" x14ac:dyDescent="0.2">
      <c r="A325" s="19" t="s">
        <v>8220</v>
      </c>
    </row>
    <row r="326" spans="1:1" x14ac:dyDescent="0.2">
      <c r="A326" s="19" t="s">
        <v>8220</v>
      </c>
    </row>
    <row r="327" spans="1:1" x14ac:dyDescent="0.2">
      <c r="A327" s="19" t="s">
        <v>8220</v>
      </c>
    </row>
    <row r="328" spans="1:1" x14ac:dyDescent="0.2">
      <c r="A328" s="19" t="s">
        <v>8220</v>
      </c>
    </row>
    <row r="329" spans="1:1" x14ac:dyDescent="0.2">
      <c r="A329" s="19" t="s">
        <v>8220</v>
      </c>
    </row>
    <row r="330" spans="1:1" x14ac:dyDescent="0.2">
      <c r="A330" s="19" t="s">
        <v>8220</v>
      </c>
    </row>
    <row r="331" spans="1:1" x14ac:dyDescent="0.2">
      <c r="A331" s="19" t="s">
        <v>8220</v>
      </c>
    </row>
    <row r="332" spans="1:1" x14ac:dyDescent="0.2">
      <c r="A332" s="19" t="s">
        <v>8220</v>
      </c>
    </row>
    <row r="333" spans="1:1" x14ac:dyDescent="0.2">
      <c r="A333" s="19" t="s">
        <v>8220</v>
      </c>
    </row>
    <row r="334" spans="1:1" x14ac:dyDescent="0.2">
      <c r="A334" s="19" t="s">
        <v>8220</v>
      </c>
    </row>
    <row r="335" spans="1:1" x14ac:dyDescent="0.2">
      <c r="A335" s="19" t="s">
        <v>8220</v>
      </c>
    </row>
    <row r="336" spans="1:1" x14ac:dyDescent="0.2">
      <c r="A336" s="19" t="s">
        <v>8220</v>
      </c>
    </row>
    <row r="337" spans="1:1" x14ac:dyDescent="0.2">
      <c r="A337" s="19" t="s">
        <v>8220</v>
      </c>
    </row>
    <row r="338" spans="1:1" x14ac:dyDescent="0.2">
      <c r="A338" s="19" t="s">
        <v>8220</v>
      </c>
    </row>
    <row r="339" spans="1:1" x14ac:dyDescent="0.2">
      <c r="A339" s="19" t="s">
        <v>8220</v>
      </c>
    </row>
    <row r="340" spans="1:1" x14ac:dyDescent="0.2">
      <c r="A340" s="19" t="s">
        <v>8220</v>
      </c>
    </row>
    <row r="341" spans="1:1" x14ac:dyDescent="0.2">
      <c r="A341" s="19" t="s">
        <v>8220</v>
      </c>
    </row>
    <row r="342" spans="1:1" x14ac:dyDescent="0.2">
      <c r="A342" s="19" t="s">
        <v>8220</v>
      </c>
    </row>
    <row r="343" spans="1:1" x14ac:dyDescent="0.2">
      <c r="A343" s="19" t="s">
        <v>8220</v>
      </c>
    </row>
    <row r="344" spans="1:1" x14ac:dyDescent="0.2">
      <c r="A344" s="19" t="s">
        <v>8220</v>
      </c>
    </row>
    <row r="345" spans="1:1" x14ac:dyDescent="0.2">
      <c r="A345" s="19" t="s">
        <v>8220</v>
      </c>
    </row>
    <row r="346" spans="1:1" x14ac:dyDescent="0.2">
      <c r="A346" s="19" t="s">
        <v>8220</v>
      </c>
    </row>
    <row r="347" spans="1:1" x14ac:dyDescent="0.2">
      <c r="A347" s="19" t="s">
        <v>8220</v>
      </c>
    </row>
    <row r="348" spans="1:1" x14ac:dyDescent="0.2">
      <c r="A348" s="19" t="s">
        <v>8220</v>
      </c>
    </row>
    <row r="349" spans="1:1" x14ac:dyDescent="0.2">
      <c r="A349" s="19" t="s">
        <v>8220</v>
      </c>
    </row>
    <row r="350" spans="1:1" x14ac:dyDescent="0.2">
      <c r="A350" s="19" t="s">
        <v>8220</v>
      </c>
    </row>
    <row r="351" spans="1:1" x14ac:dyDescent="0.2">
      <c r="A351" s="19" t="s">
        <v>8220</v>
      </c>
    </row>
    <row r="352" spans="1:1" x14ac:dyDescent="0.2">
      <c r="A352" s="19" t="s">
        <v>8220</v>
      </c>
    </row>
    <row r="353" spans="1:1" x14ac:dyDescent="0.2">
      <c r="A353" s="19" t="s">
        <v>8220</v>
      </c>
    </row>
    <row r="354" spans="1:1" x14ac:dyDescent="0.2">
      <c r="A354" s="19" t="s">
        <v>8220</v>
      </c>
    </row>
    <row r="355" spans="1:1" x14ac:dyDescent="0.2">
      <c r="A355" s="19" t="s">
        <v>8220</v>
      </c>
    </row>
    <row r="356" spans="1:1" x14ac:dyDescent="0.2">
      <c r="A356" s="19" t="s">
        <v>8220</v>
      </c>
    </row>
    <row r="357" spans="1:1" x14ac:dyDescent="0.2">
      <c r="A357" s="19" t="s">
        <v>8220</v>
      </c>
    </row>
    <row r="358" spans="1:1" x14ac:dyDescent="0.2">
      <c r="A358" s="19" t="s">
        <v>8220</v>
      </c>
    </row>
    <row r="359" spans="1:1" x14ac:dyDescent="0.2">
      <c r="A359" s="19" t="s">
        <v>8220</v>
      </c>
    </row>
    <row r="360" spans="1:1" x14ac:dyDescent="0.2">
      <c r="A360" s="19" t="s">
        <v>8220</v>
      </c>
    </row>
    <row r="361" spans="1:1" x14ac:dyDescent="0.2">
      <c r="A361" s="19" t="s">
        <v>8220</v>
      </c>
    </row>
    <row r="362" spans="1:1" x14ac:dyDescent="0.2">
      <c r="A362" s="19" t="s">
        <v>8220</v>
      </c>
    </row>
    <row r="363" spans="1:1" x14ac:dyDescent="0.2">
      <c r="A363" s="19" t="s">
        <v>8220</v>
      </c>
    </row>
    <row r="364" spans="1:1" x14ac:dyDescent="0.2">
      <c r="A364" s="19" t="s">
        <v>8220</v>
      </c>
    </row>
    <row r="365" spans="1:1" x14ac:dyDescent="0.2">
      <c r="A365" s="19" t="s">
        <v>8220</v>
      </c>
    </row>
    <row r="366" spans="1:1" x14ac:dyDescent="0.2">
      <c r="A366" s="19" t="s">
        <v>8220</v>
      </c>
    </row>
    <row r="367" spans="1:1" x14ac:dyDescent="0.2">
      <c r="A367" s="19" t="s">
        <v>8220</v>
      </c>
    </row>
    <row r="368" spans="1:1" x14ac:dyDescent="0.2">
      <c r="A368" s="19" t="s">
        <v>8220</v>
      </c>
    </row>
    <row r="369" spans="1:1" x14ac:dyDescent="0.2">
      <c r="A369" s="19" t="s">
        <v>8220</v>
      </c>
    </row>
    <row r="370" spans="1:1" x14ac:dyDescent="0.2">
      <c r="A370" s="19" t="s">
        <v>8220</v>
      </c>
    </row>
    <row r="371" spans="1:1" x14ac:dyDescent="0.2">
      <c r="A371" s="19" t="s">
        <v>8220</v>
      </c>
    </row>
    <row r="372" spans="1:1" x14ac:dyDescent="0.2">
      <c r="A372" s="19" t="s">
        <v>8220</v>
      </c>
    </row>
    <row r="373" spans="1:1" x14ac:dyDescent="0.2">
      <c r="A373" s="19" t="s">
        <v>8220</v>
      </c>
    </row>
    <row r="374" spans="1:1" x14ac:dyDescent="0.2">
      <c r="A374" s="19" t="s">
        <v>8220</v>
      </c>
    </row>
    <row r="375" spans="1:1" x14ac:dyDescent="0.2">
      <c r="A375" s="19" t="s">
        <v>8220</v>
      </c>
    </row>
    <row r="376" spans="1:1" x14ac:dyDescent="0.2">
      <c r="A376" s="19" t="s">
        <v>8220</v>
      </c>
    </row>
    <row r="377" spans="1:1" x14ac:dyDescent="0.2">
      <c r="A377" s="19" t="s">
        <v>8220</v>
      </c>
    </row>
    <row r="378" spans="1:1" x14ac:dyDescent="0.2">
      <c r="A378" s="19" t="s">
        <v>8220</v>
      </c>
    </row>
    <row r="379" spans="1:1" x14ac:dyDescent="0.2">
      <c r="A379" s="19" t="s">
        <v>8220</v>
      </c>
    </row>
    <row r="380" spans="1:1" x14ac:dyDescent="0.2">
      <c r="A380" s="19" t="s">
        <v>8220</v>
      </c>
    </row>
    <row r="381" spans="1:1" x14ac:dyDescent="0.2">
      <c r="A381" s="19" t="s">
        <v>8220</v>
      </c>
    </row>
    <row r="382" spans="1:1" x14ac:dyDescent="0.2">
      <c r="A382" s="19" t="s">
        <v>8220</v>
      </c>
    </row>
    <row r="383" spans="1:1" x14ac:dyDescent="0.2">
      <c r="A383" s="19" t="s">
        <v>8220</v>
      </c>
    </row>
    <row r="384" spans="1:1" x14ac:dyDescent="0.2">
      <c r="A384" s="19" t="s">
        <v>8220</v>
      </c>
    </row>
    <row r="385" spans="1:1" x14ac:dyDescent="0.2">
      <c r="A385" s="19" t="s">
        <v>8220</v>
      </c>
    </row>
    <row r="386" spans="1:1" x14ac:dyDescent="0.2">
      <c r="A386" s="19" t="s">
        <v>8220</v>
      </c>
    </row>
    <row r="387" spans="1:1" x14ac:dyDescent="0.2">
      <c r="A387" s="19" t="s">
        <v>8220</v>
      </c>
    </row>
    <row r="388" spans="1:1" x14ac:dyDescent="0.2">
      <c r="A388" s="19" t="s">
        <v>8220</v>
      </c>
    </row>
    <row r="389" spans="1:1" x14ac:dyDescent="0.2">
      <c r="A389" s="19" t="s">
        <v>8220</v>
      </c>
    </row>
    <row r="390" spans="1:1" x14ac:dyDescent="0.2">
      <c r="A390" s="19" t="s">
        <v>8220</v>
      </c>
    </row>
    <row r="391" spans="1:1" x14ac:dyDescent="0.2">
      <c r="A391" s="19" t="s">
        <v>8220</v>
      </c>
    </row>
    <row r="392" spans="1:1" x14ac:dyDescent="0.2">
      <c r="A392" s="19" t="s">
        <v>8220</v>
      </c>
    </row>
    <row r="393" spans="1:1" x14ac:dyDescent="0.2">
      <c r="A393" s="19" t="s">
        <v>8220</v>
      </c>
    </row>
    <row r="394" spans="1:1" x14ac:dyDescent="0.2">
      <c r="A394" s="19" t="s">
        <v>8220</v>
      </c>
    </row>
    <row r="395" spans="1:1" x14ac:dyDescent="0.2">
      <c r="A395" s="19" t="s">
        <v>8220</v>
      </c>
    </row>
    <row r="396" spans="1:1" x14ac:dyDescent="0.2">
      <c r="A396" s="19" t="s">
        <v>8220</v>
      </c>
    </row>
    <row r="397" spans="1:1" x14ac:dyDescent="0.2">
      <c r="A397" s="19" t="s">
        <v>8220</v>
      </c>
    </row>
    <row r="398" spans="1:1" x14ac:dyDescent="0.2">
      <c r="A398" s="19" t="s">
        <v>8220</v>
      </c>
    </row>
    <row r="399" spans="1:1" x14ac:dyDescent="0.2">
      <c r="A399" s="19" t="s">
        <v>8220</v>
      </c>
    </row>
    <row r="400" spans="1:1" x14ac:dyDescent="0.2">
      <c r="A400" s="19" t="s">
        <v>8220</v>
      </c>
    </row>
    <row r="401" spans="1:1" x14ac:dyDescent="0.2">
      <c r="A401" s="19" t="s">
        <v>8220</v>
      </c>
    </row>
    <row r="402" spans="1:1" x14ac:dyDescent="0.2">
      <c r="A402" s="19" t="s">
        <v>8220</v>
      </c>
    </row>
    <row r="403" spans="1:1" x14ac:dyDescent="0.2">
      <c r="A403" s="19" t="s">
        <v>8220</v>
      </c>
    </row>
    <row r="404" spans="1:1" x14ac:dyDescent="0.2">
      <c r="A404" s="19" t="s">
        <v>8220</v>
      </c>
    </row>
    <row r="405" spans="1:1" x14ac:dyDescent="0.2">
      <c r="A405" s="19" t="s">
        <v>8220</v>
      </c>
    </row>
    <row r="406" spans="1:1" x14ac:dyDescent="0.2">
      <c r="A406" s="19" t="s">
        <v>8220</v>
      </c>
    </row>
    <row r="407" spans="1:1" x14ac:dyDescent="0.2">
      <c r="A407" s="19" t="s">
        <v>8220</v>
      </c>
    </row>
    <row r="408" spans="1:1" x14ac:dyDescent="0.2">
      <c r="A408" s="19" t="s">
        <v>8220</v>
      </c>
    </row>
    <row r="409" spans="1:1" x14ac:dyDescent="0.2">
      <c r="A409" s="19" t="s">
        <v>8220</v>
      </c>
    </row>
    <row r="410" spans="1:1" x14ac:dyDescent="0.2">
      <c r="A410" s="19" t="s">
        <v>8220</v>
      </c>
    </row>
    <row r="411" spans="1:1" x14ac:dyDescent="0.2">
      <c r="A411" s="19" t="s">
        <v>8220</v>
      </c>
    </row>
    <row r="412" spans="1:1" x14ac:dyDescent="0.2">
      <c r="A412" s="19" t="s">
        <v>8220</v>
      </c>
    </row>
    <row r="413" spans="1:1" x14ac:dyDescent="0.2">
      <c r="A413" s="19" t="s">
        <v>8220</v>
      </c>
    </row>
    <row r="414" spans="1:1" x14ac:dyDescent="0.2">
      <c r="A414" s="19" t="s">
        <v>8220</v>
      </c>
    </row>
    <row r="415" spans="1:1" x14ac:dyDescent="0.2">
      <c r="A415" s="19" t="s">
        <v>8220</v>
      </c>
    </row>
    <row r="416" spans="1:1" x14ac:dyDescent="0.2">
      <c r="A416" s="19" t="s">
        <v>8220</v>
      </c>
    </row>
    <row r="417" spans="1:1" x14ac:dyDescent="0.2">
      <c r="A417" s="19" t="s">
        <v>8220</v>
      </c>
    </row>
    <row r="418" spans="1:1" x14ac:dyDescent="0.2">
      <c r="A418" s="19" t="s">
        <v>8220</v>
      </c>
    </row>
    <row r="419" spans="1:1" x14ac:dyDescent="0.2">
      <c r="A419" s="19" t="s">
        <v>8220</v>
      </c>
    </row>
    <row r="420" spans="1:1" x14ac:dyDescent="0.2">
      <c r="A420" s="19" t="s">
        <v>8220</v>
      </c>
    </row>
    <row r="421" spans="1:1" x14ac:dyDescent="0.2">
      <c r="A421" s="19" t="s">
        <v>8220</v>
      </c>
    </row>
    <row r="422" spans="1:1" x14ac:dyDescent="0.2">
      <c r="A422" s="19" t="s">
        <v>8220</v>
      </c>
    </row>
    <row r="423" spans="1:1" x14ac:dyDescent="0.2">
      <c r="A423" s="19" t="s">
        <v>8220</v>
      </c>
    </row>
    <row r="424" spans="1:1" x14ac:dyDescent="0.2">
      <c r="A424" s="19" t="s">
        <v>8220</v>
      </c>
    </row>
    <row r="425" spans="1:1" x14ac:dyDescent="0.2">
      <c r="A425" s="19" t="s">
        <v>8220</v>
      </c>
    </row>
    <row r="426" spans="1:1" x14ac:dyDescent="0.2">
      <c r="A426" s="19" t="s">
        <v>8220</v>
      </c>
    </row>
    <row r="427" spans="1:1" x14ac:dyDescent="0.2">
      <c r="A427" s="19" t="s">
        <v>8220</v>
      </c>
    </row>
    <row r="428" spans="1:1" x14ac:dyDescent="0.2">
      <c r="A428" s="19" t="s">
        <v>8220</v>
      </c>
    </row>
    <row r="429" spans="1:1" x14ac:dyDescent="0.2">
      <c r="A429" s="19" t="s">
        <v>8220</v>
      </c>
    </row>
    <row r="430" spans="1:1" x14ac:dyDescent="0.2">
      <c r="A430" s="19" t="s">
        <v>8220</v>
      </c>
    </row>
    <row r="431" spans="1:1" x14ac:dyDescent="0.2">
      <c r="A431" s="19" t="s">
        <v>8220</v>
      </c>
    </row>
    <row r="432" spans="1:1" x14ac:dyDescent="0.2">
      <c r="A432" s="19" t="s">
        <v>8220</v>
      </c>
    </row>
    <row r="433" spans="1:1" x14ac:dyDescent="0.2">
      <c r="A433" s="19" t="s">
        <v>8220</v>
      </c>
    </row>
    <row r="434" spans="1:1" x14ac:dyDescent="0.2">
      <c r="A434" s="19" t="s">
        <v>8220</v>
      </c>
    </row>
    <row r="435" spans="1:1" x14ac:dyDescent="0.2">
      <c r="A435" s="19" t="s">
        <v>8220</v>
      </c>
    </row>
    <row r="436" spans="1:1" x14ac:dyDescent="0.2">
      <c r="A436" s="19" t="s">
        <v>8220</v>
      </c>
    </row>
    <row r="437" spans="1:1" x14ac:dyDescent="0.2">
      <c r="A437" s="19" t="s">
        <v>8220</v>
      </c>
    </row>
    <row r="438" spans="1:1" x14ac:dyDescent="0.2">
      <c r="A438" s="19" t="s">
        <v>8220</v>
      </c>
    </row>
    <row r="439" spans="1:1" x14ac:dyDescent="0.2">
      <c r="A439" s="19" t="s">
        <v>8220</v>
      </c>
    </row>
    <row r="440" spans="1:1" x14ac:dyDescent="0.2">
      <c r="A440" s="19" t="s">
        <v>8220</v>
      </c>
    </row>
    <row r="441" spans="1:1" x14ac:dyDescent="0.2">
      <c r="A441" s="19" t="s">
        <v>8220</v>
      </c>
    </row>
    <row r="442" spans="1:1" x14ac:dyDescent="0.2">
      <c r="A442" s="19" t="s">
        <v>8220</v>
      </c>
    </row>
    <row r="443" spans="1:1" x14ac:dyDescent="0.2">
      <c r="A443" s="19" t="s">
        <v>8220</v>
      </c>
    </row>
    <row r="444" spans="1:1" x14ac:dyDescent="0.2">
      <c r="A444" s="19" t="s">
        <v>8220</v>
      </c>
    </row>
    <row r="445" spans="1:1" x14ac:dyDescent="0.2">
      <c r="A445" s="19" t="s">
        <v>8220</v>
      </c>
    </row>
    <row r="446" spans="1:1" x14ac:dyDescent="0.2">
      <c r="A446" s="19" t="s">
        <v>8220</v>
      </c>
    </row>
    <row r="447" spans="1:1" x14ac:dyDescent="0.2">
      <c r="A447" s="19" t="s">
        <v>8220</v>
      </c>
    </row>
    <row r="448" spans="1:1" x14ac:dyDescent="0.2">
      <c r="A448" s="19" t="s">
        <v>8220</v>
      </c>
    </row>
    <row r="449" spans="1:1" x14ac:dyDescent="0.2">
      <c r="A449" s="19" t="s">
        <v>8220</v>
      </c>
    </row>
    <row r="450" spans="1:1" x14ac:dyDescent="0.2">
      <c r="A450" s="19" t="s">
        <v>8220</v>
      </c>
    </row>
    <row r="451" spans="1:1" x14ac:dyDescent="0.2">
      <c r="A451" s="19" t="s">
        <v>8220</v>
      </c>
    </row>
    <row r="452" spans="1:1" x14ac:dyDescent="0.2">
      <c r="A452" s="19" t="s">
        <v>8220</v>
      </c>
    </row>
    <row r="453" spans="1:1" x14ac:dyDescent="0.2">
      <c r="A453" s="19" t="s">
        <v>8220</v>
      </c>
    </row>
    <row r="454" spans="1:1" x14ac:dyDescent="0.2">
      <c r="A454" s="19" t="s">
        <v>8220</v>
      </c>
    </row>
    <row r="455" spans="1:1" x14ac:dyDescent="0.2">
      <c r="A455" s="19" t="s">
        <v>8220</v>
      </c>
    </row>
    <row r="456" spans="1:1" x14ac:dyDescent="0.2">
      <c r="A456" s="19" t="s">
        <v>8220</v>
      </c>
    </row>
    <row r="457" spans="1:1" x14ac:dyDescent="0.2">
      <c r="A457" s="19" t="s">
        <v>8220</v>
      </c>
    </row>
    <row r="458" spans="1:1" x14ac:dyDescent="0.2">
      <c r="A458" s="19" t="s">
        <v>8220</v>
      </c>
    </row>
    <row r="459" spans="1:1" x14ac:dyDescent="0.2">
      <c r="A459" s="19" t="s">
        <v>8220</v>
      </c>
    </row>
    <row r="460" spans="1:1" x14ac:dyDescent="0.2">
      <c r="A460" s="19" t="s">
        <v>8220</v>
      </c>
    </row>
    <row r="461" spans="1:1" x14ac:dyDescent="0.2">
      <c r="A461" s="19" t="s">
        <v>8220</v>
      </c>
    </row>
    <row r="462" spans="1:1" x14ac:dyDescent="0.2">
      <c r="A462" s="19" t="s">
        <v>8220</v>
      </c>
    </row>
    <row r="463" spans="1:1" x14ac:dyDescent="0.2">
      <c r="A463" s="19" t="s">
        <v>8220</v>
      </c>
    </row>
    <row r="464" spans="1:1" x14ac:dyDescent="0.2">
      <c r="A464" s="19" t="s">
        <v>8220</v>
      </c>
    </row>
    <row r="465" spans="1:1" x14ac:dyDescent="0.2">
      <c r="A465" s="19" t="s">
        <v>8220</v>
      </c>
    </row>
    <row r="466" spans="1:1" x14ac:dyDescent="0.2">
      <c r="A466" s="19" t="s">
        <v>8220</v>
      </c>
    </row>
    <row r="467" spans="1:1" x14ac:dyDescent="0.2">
      <c r="A467" s="19" t="s">
        <v>8220</v>
      </c>
    </row>
    <row r="468" spans="1:1" x14ac:dyDescent="0.2">
      <c r="A468" s="19" t="s">
        <v>8220</v>
      </c>
    </row>
    <row r="469" spans="1:1" x14ac:dyDescent="0.2">
      <c r="A469" s="19" t="s">
        <v>8220</v>
      </c>
    </row>
    <row r="470" spans="1:1" x14ac:dyDescent="0.2">
      <c r="A470" s="19" t="s">
        <v>8220</v>
      </c>
    </row>
    <row r="471" spans="1:1" x14ac:dyDescent="0.2">
      <c r="A471" s="19" t="s">
        <v>8220</v>
      </c>
    </row>
    <row r="472" spans="1:1" x14ac:dyDescent="0.2">
      <c r="A472" s="19" t="s">
        <v>8220</v>
      </c>
    </row>
    <row r="473" spans="1:1" x14ac:dyDescent="0.2">
      <c r="A473" s="19" t="s">
        <v>8220</v>
      </c>
    </row>
    <row r="474" spans="1:1" x14ac:dyDescent="0.2">
      <c r="A474" s="19" t="s">
        <v>8220</v>
      </c>
    </row>
    <row r="475" spans="1:1" x14ac:dyDescent="0.2">
      <c r="A475" s="19" t="s">
        <v>8220</v>
      </c>
    </row>
    <row r="476" spans="1:1" x14ac:dyDescent="0.2">
      <c r="A476" s="19" t="s">
        <v>8220</v>
      </c>
    </row>
    <row r="477" spans="1:1" x14ac:dyDescent="0.2">
      <c r="A477" s="19" t="s">
        <v>8220</v>
      </c>
    </row>
    <row r="478" spans="1:1" x14ac:dyDescent="0.2">
      <c r="A478" s="19" t="s">
        <v>8220</v>
      </c>
    </row>
    <row r="479" spans="1:1" x14ac:dyDescent="0.2">
      <c r="A479" s="19" t="s">
        <v>8220</v>
      </c>
    </row>
    <row r="480" spans="1:1" x14ac:dyDescent="0.2">
      <c r="A480" s="19" t="s">
        <v>8220</v>
      </c>
    </row>
    <row r="481" spans="1:1" x14ac:dyDescent="0.2">
      <c r="A481" s="19" t="s">
        <v>8220</v>
      </c>
    </row>
    <row r="482" spans="1:1" x14ac:dyDescent="0.2">
      <c r="A482" s="19" t="s">
        <v>8220</v>
      </c>
    </row>
    <row r="483" spans="1:1" x14ac:dyDescent="0.2">
      <c r="A483" s="19" t="s">
        <v>8220</v>
      </c>
    </row>
    <row r="484" spans="1:1" x14ac:dyDescent="0.2">
      <c r="A484" s="19" t="s">
        <v>8220</v>
      </c>
    </row>
    <row r="485" spans="1:1" x14ac:dyDescent="0.2">
      <c r="A485" s="19" t="s">
        <v>8220</v>
      </c>
    </row>
    <row r="486" spans="1:1" x14ac:dyDescent="0.2">
      <c r="A486" s="19" t="s">
        <v>8220</v>
      </c>
    </row>
    <row r="487" spans="1:1" x14ac:dyDescent="0.2">
      <c r="A487" s="19" t="s">
        <v>8220</v>
      </c>
    </row>
    <row r="488" spans="1:1" x14ac:dyDescent="0.2">
      <c r="A488" s="19" t="s">
        <v>8220</v>
      </c>
    </row>
    <row r="489" spans="1:1" x14ac:dyDescent="0.2">
      <c r="A489" s="19" t="s">
        <v>8220</v>
      </c>
    </row>
    <row r="490" spans="1:1" x14ac:dyDescent="0.2">
      <c r="A490" s="19" t="s">
        <v>8220</v>
      </c>
    </row>
    <row r="491" spans="1:1" x14ac:dyDescent="0.2">
      <c r="A491" s="19" t="s">
        <v>8220</v>
      </c>
    </row>
    <row r="492" spans="1:1" x14ac:dyDescent="0.2">
      <c r="A492" s="19" t="s">
        <v>8220</v>
      </c>
    </row>
    <row r="493" spans="1:1" x14ac:dyDescent="0.2">
      <c r="A493" s="19" t="s">
        <v>8220</v>
      </c>
    </row>
    <row r="494" spans="1:1" x14ac:dyDescent="0.2">
      <c r="A494" s="19" t="s">
        <v>8220</v>
      </c>
    </row>
    <row r="495" spans="1:1" x14ac:dyDescent="0.2">
      <c r="A495" s="19" t="s">
        <v>8220</v>
      </c>
    </row>
    <row r="496" spans="1:1" x14ac:dyDescent="0.2">
      <c r="A496" s="19" t="s">
        <v>8220</v>
      </c>
    </row>
    <row r="497" spans="1:1" x14ac:dyDescent="0.2">
      <c r="A497" s="19" t="s">
        <v>8220</v>
      </c>
    </row>
    <row r="498" spans="1:1" x14ac:dyDescent="0.2">
      <c r="A498" s="19" t="s">
        <v>8220</v>
      </c>
    </row>
    <row r="499" spans="1:1" x14ac:dyDescent="0.2">
      <c r="A499" s="19" t="s">
        <v>8220</v>
      </c>
    </row>
    <row r="500" spans="1:1" x14ac:dyDescent="0.2">
      <c r="A500" s="19" t="s">
        <v>8220</v>
      </c>
    </row>
    <row r="501" spans="1:1" x14ac:dyDescent="0.2">
      <c r="A501" s="19" t="s">
        <v>8220</v>
      </c>
    </row>
    <row r="502" spans="1:1" x14ac:dyDescent="0.2">
      <c r="A502" s="19" t="s">
        <v>8220</v>
      </c>
    </row>
    <row r="503" spans="1:1" x14ac:dyDescent="0.2">
      <c r="A503" s="19" t="s">
        <v>8220</v>
      </c>
    </row>
    <row r="504" spans="1:1" x14ac:dyDescent="0.2">
      <c r="A504" s="19" t="s">
        <v>8220</v>
      </c>
    </row>
    <row r="505" spans="1:1" x14ac:dyDescent="0.2">
      <c r="A505" s="19" t="s">
        <v>8220</v>
      </c>
    </row>
    <row r="506" spans="1:1" x14ac:dyDescent="0.2">
      <c r="A506" s="19" t="s">
        <v>8220</v>
      </c>
    </row>
    <row r="507" spans="1:1" x14ac:dyDescent="0.2">
      <c r="A507" s="19" t="s">
        <v>8220</v>
      </c>
    </row>
    <row r="508" spans="1:1" x14ac:dyDescent="0.2">
      <c r="A508" s="19" t="s">
        <v>8220</v>
      </c>
    </row>
    <row r="509" spans="1:1" x14ac:dyDescent="0.2">
      <c r="A509" s="19" t="s">
        <v>8220</v>
      </c>
    </row>
    <row r="510" spans="1:1" x14ac:dyDescent="0.2">
      <c r="A510" s="19" t="s">
        <v>8220</v>
      </c>
    </row>
    <row r="511" spans="1:1" x14ac:dyDescent="0.2">
      <c r="A511" s="19" t="s">
        <v>8220</v>
      </c>
    </row>
    <row r="512" spans="1:1" x14ac:dyDescent="0.2">
      <c r="A512" s="19" t="s">
        <v>8220</v>
      </c>
    </row>
    <row r="513" spans="1:1" x14ac:dyDescent="0.2">
      <c r="A513" s="19" t="s">
        <v>8220</v>
      </c>
    </row>
    <row r="514" spans="1:1" x14ac:dyDescent="0.2">
      <c r="A514" s="19" t="s">
        <v>8220</v>
      </c>
    </row>
    <row r="515" spans="1:1" x14ac:dyDescent="0.2">
      <c r="A515" s="19" t="s">
        <v>8220</v>
      </c>
    </row>
    <row r="516" spans="1:1" x14ac:dyDescent="0.2">
      <c r="A516" s="19" t="s">
        <v>8220</v>
      </c>
    </row>
    <row r="517" spans="1:1" x14ac:dyDescent="0.2">
      <c r="A517" s="19" t="s">
        <v>8220</v>
      </c>
    </row>
    <row r="518" spans="1:1" x14ac:dyDescent="0.2">
      <c r="A518" s="19" t="s">
        <v>8220</v>
      </c>
    </row>
    <row r="519" spans="1:1" x14ac:dyDescent="0.2">
      <c r="A519" s="19" t="s">
        <v>8220</v>
      </c>
    </row>
    <row r="520" spans="1:1" x14ac:dyDescent="0.2">
      <c r="A520" s="19" t="s">
        <v>8220</v>
      </c>
    </row>
    <row r="521" spans="1:1" x14ac:dyDescent="0.2">
      <c r="A521" s="19" t="s">
        <v>8220</v>
      </c>
    </row>
    <row r="522" spans="1:1" x14ac:dyDescent="0.2">
      <c r="A522" s="19" t="s">
        <v>8220</v>
      </c>
    </row>
    <row r="523" spans="1:1" x14ac:dyDescent="0.2">
      <c r="A523" s="19" t="s">
        <v>8220</v>
      </c>
    </row>
    <row r="524" spans="1:1" x14ac:dyDescent="0.2">
      <c r="A524" s="19" t="s">
        <v>8220</v>
      </c>
    </row>
    <row r="525" spans="1:1" x14ac:dyDescent="0.2">
      <c r="A525" s="19" t="s">
        <v>8220</v>
      </c>
    </row>
    <row r="526" spans="1:1" x14ac:dyDescent="0.2">
      <c r="A526" s="19" t="s">
        <v>8220</v>
      </c>
    </row>
    <row r="527" spans="1:1" x14ac:dyDescent="0.2">
      <c r="A527" s="19" t="s">
        <v>8220</v>
      </c>
    </row>
    <row r="528" spans="1:1" x14ac:dyDescent="0.2">
      <c r="A528" s="19" t="s">
        <v>8220</v>
      </c>
    </row>
    <row r="529" spans="1:1" x14ac:dyDescent="0.2">
      <c r="A529" s="19" t="s">
        <v>8220</v>
      </c>
    </row>
    <row r="530" spans="1:1" x14ac:dyDescent="0.2">
      <c r="A530" s="19" t="s">
        <v>8220</v>
      </c>
    </row>
    <row r="531" spans="1:1" x14ac:dyDescent="0.2">
      <c r="A531" s="19" t="s">
        <v>8220</v>
      </c>
    </row>
    <row r="532" spans="1:1" x14ac:dyDescent="0.2">
      <c r="A532" s="19" t="s">
        <v>8220</v>
      </c>
    </row>
    <row r="533" spans="1:1" x14ac:dyDescent="0.2">
      <c r="A533" s="19" t="s">
        <v>8220</v>
      </c>
    </row>
    <row r="534" spans="1:1" x14ac:dyDescent="0.2">
      <c r="A534" s="19" t="s">
        <v>8220</v>
      </c>
    </row>
    <row r="535" spans="1:1" x14ac:dyDescent="0.2">
      <c r="A535" s="19" t="s">
        <v>8220</v>
      </c>
    </row>
    <row r="536" spans="1:1" x14ac:dyDescent="0.2">
      <c r="A536" s="19" t="s">
        <v>8220</v>
      </c>
    </row>
    <row r="537" spans="1:1" x14ac:dyDescent="0.2">
      <c r="A537" s="19" t="s">
        <v>8220</v>
      </c>
    </row>
    <row r="538" spans="1:1" x14ac:dyDescent="0.2">
      <c r="A538" s="19" t="s">
        <v>8220</v>
      </c>
    </row>
    <row r="539" spans="1:1" x14ac:dyDescent="0.2">
      <c r="A539" s="19" t="s">
        <v>8220</v>
      </c>
    </row>
    <row r="540" spans="1:1" x14ac:dyDescent="0.2">
      <c r="A540" s="19" t="s">
        <v>8220</v>
      </c>
    </row>
    <row r="541" spans="1:1" x14ac:dyDescent="0.2">
      <c r="A541" s="19" t="s">
        <v>8220</v>
      </c>
    </row>
    <row r="542" spans="1:1" x14ac:dyDescent="0.2">
      <c r="A542" s="19" t="s">
        <v>8220</v>
      </c>
    </row>
    <row r="543" spans="1:1" x14ac:dyDescent="0.2">
      <c r="A543" s="19" t="s">
        <v>8220</v>
      </c>
    </row>
    <row r="544" spans="1:1" x14ac:dyDescent="0.2">
      <c r="A544" s="19" t="s">
        <v>8220</v>
      </c>
    </row>
    <row r="545" spans="1:1" x14ac:dyDescent="0.2">
      <c r="A545" s="19" t="s">
        <v>8220</v>
      </c>
    </row>
    <row r="546" spans="1:1" x14ac:dyDescent="0.2">
      <c r="A546" s="19" t="s">
        <v>8220</v>
      </c>
    </row>
    <row r="547" spans="1:1" x14ac:dyDescent="0.2">
      <c r="A547" s="19" t="s">
        <v>8220</v>
      </c>
    </row>
    <row r="548" spans="1:1" x14ac:dyDescent="0.2">
      <c r="A548" s="19" t="s">
        <v>8220</v>
      </c>
    </row>
    <row r="549" spans="1:1" x14ac:dyDescent="0.2">
      <c r="A549" s="19" t="s">
        <v>8220</v>
      </c>
    </row>
    <row r="550" spans="1:1" x14ac:dyDescent="0.2">
      <c r="A550" s="19" t="s">
        <v>8220</v>
      </c>
    </row>
    <row r="551" spans="1:1" x14ac:dyDescent="0.2">
      <c r="A551" s="19" t="s">
        <v>8220</v>
      </c>
    </row>
    <row r="552" spans="1:1" x14ac:dyDescent="0.2">
      <c r="A552" s="19" t="s">
        <v>8220</v>
      </c>
    </row>
    <row r="553" spans="1:1" x14ac:dyDescent="0.2">
      <c r="A553" s="19" t="s">
        <v>8220</v>
      </c>
    </row>
    <row r="554" spans="1:1" x14ac:dyDescent="0.2">
      <c r="A554" s="19" t="s">
        <v>8220</v>
      </c>
    </row>
    <row r="555" spans="1:1" x14ac:dyDescent="0.2">
      <c r="A555" s="19" t="s">
        <v>8220</v>
      </c>
    </row>
    <row r="556" spans="1:1" x14ac:dyDescent="0.2">
      <c r="A556" s="19" t="s">
        <v>8220</v>
      </c>
    </row>
    <row r="557" spans="1:1" x14ac:dyDescent="0.2">
      <c r="A557" s="19" t="s">
        <v>8220</v>
      </c>
    </row>
    <row r="558" spans="1:1" x14ac:dyDescent="0.2">
      <c r="A558" s="19" t="s">
        <v>8220</v>
      </c>
    </row>
    <row r="559" spans="1:1" x14ac:dyDescent="0.2">
      <c r="A559" s="19" t="s">
        <v>8220</v>
      </c>
    </row>
    <row r="560" spans="1:1" x14ac:dyDescent="0.2">
      <c r="A560" s="19" t="s">
        <v>8220</v>
      </c>
    </row>
    <row r="561" spans="1:1" x14ac:dyDescent="0.2">
      <c r="A561" s="19" t="s">
        <v>8220</v>
      </c>
    </row>
    <row r="562" spans="1:1" x14ac:dyDescent="0.2">
      <c r="A562" s="19" t="s">
        <v>8220</v>
      </c>
    </row>
    <row r="563" spans="1:1" x14ac:dyDescent="0.2">
      <c r="A563" s="19" t="s">
        <v>8220</v>
      </c>
    </row>
    <row r="564" spans="1:1" x14ac:dyDescent="0.2">
      <c r="A564" s="19" t="s">
        <v>8220</v>
      </c>
    </row>
    <row r="565" spans="1:1" x14ac:dyDescent="0.2">
      <c r="A565" s="19" t="s">
        <v>8220</v>
      </c>
    </row>
    <row r="566" spans="1:1" x14ac:dyDescent="0.2">
      <c r="A566" s="19" t="s">
        <v>8220</v>
      </c>
    </row>
    <row r="567" spans="1:1" x14ac:dyDescent="0.2">
      <c r="A567" s="19" t="s">
        <v>8220</v>
      </c>
    </row>
    <row r="568" spans="1:1" x14ac:dyDescent="0.2">
      <c r="A568" s="19" t="s">
        <v>8220</v>
      </c>
    </row>
    <row r="569" spans="1:1" x14ac:dyDescent="0.2">
      <c r="A569" s="19" t="s">
        <v>8220</v>
      </c>
    </row>
    <row r="570" spans="1:1" x14ac:dyDescent="0.2">
      <c r="A570" s="19" t="s">
        <v>8220</v>
      </c>
    </row>
    <row r="571" spans="1:1" x14ac:dyDescent="0.2">
      <c r="A571" s="19" t="s">
        <v>8220</v>
      </c>
    </row>
    <row r="572" spans="1:1" x14ac:dyDescent="0.2">
      <c r="A572" s="19" t="s">
        <v>8220</v>
      </c>
    </row>
    <row r="573" spans="1:1" x14ac:dyDescent="0.2">
      <c r="A573" s="19" t="s">
        <v>8220</v>
      </c>
    </row>
    <row r="574" spans="1:1" x14ac:dyDescent="0.2">
      <c r="A574" s="19" t="s">
        <v>8220</v>
      </c>
    </row>
    <row r="575" spans="1:1" x14ac:dyDescent="0.2">
      <c r="A575" s="19" t="s">
        <v>8220</v>
      </c>
    </row>
    <row r="576" spans="1:1" x14ac:dyDescent="0.2">
      <c r="A576" s="19" t="s">
        <v>8220</v>
      </c>
    </row>
    <row r="577" spans="1:1" x14ac:dyDescent="0.2">
      <c r="A577" s="19" t="s">
        <v>8220</v>
      </c>
    </row>
    <row r="578" spans="1:1" x14ac:dyDescent="0.2">
      <c r="A578" s="19" t="s">
        <v>8220</v>
      </c>
    </row>
    <row r="579" spans="1:1" x14ac:dyDescent="0.2">
      <c r="A579" s="19" t="s">
        <v>8220</v>
      </c>
    </row>
    <row r="580" spans="1:1" x14ac:dyDescent="0.2">
      <c r="A580" s="19" t="s">
        <v>8220</v>
      </c>
    </row>
    <row r="581" spans="1:1" x14ac:dyDescent="0.2">
      <c r="A581" s="19" t="s">
        <v>8220</v>
      </c>
    </row>
    <row r="582" spans="1:1" x14ac:dyDescent="0.2">
      <c r="A582" s="19" t="s">
        <v>8220</v>
      </c>
    </row>
    <row r="583" spans="1:1" x14ac:dyDescent="0.2">
      <c r="A583" s="19" t="s">
        <v>8220</v>
      </c>
    </row>
    <row r="584" spans="1:1" x14ac:dyDescent="0.2">
      <c r="A584" s="19" t="s">
        <v>8220</v>
      </c>
    </row>
    <row r="585" spans="1:1" x14ac:dyDescent="0.2">
      <c r="A585" s="19" t="s">
        <v>8220</v>
      </c>
    </row>
    <row r="586" spans="1:1" x14ac:dyDescent="0.2">
      <c r="A586" s="19" t="s">
        <v>8220</v>
      </c>
    </row>
    <row r="587" spans="1:1" x14ac:dyDescent="0.2">
      <c r="A587" s="19" t="s">
        <v>8220</v>
      </c>
    </row>
    <row r="588" spans="1:1" x14ac:dyDescent="0.2">
      <c r="A588" s="19" t="s">
        <v>8220</v>
      </c>
    </row>
    <row r="589" spans="1:1" x14ac:dyDescent="0.2">
      <c r="A589" s="19" t="s">
        <v>8220</v>
      </c>
    </row>
    <row r="590" spans="1:1" x14ac:dyDescent="0.2">
      <c r="A590" s="19" t="s">
        <v>8220</v>
      </c>
    </row>
    <row r="591" spans="1:1" x14ac:dyDescent="0.2">
      <c r="A591" s="19" t="s">
        <v>8220</v>
      </c>
    </row>
    <row r="592" spans="1:1" x14ac:dyDescent="0.2">
      <c r="A592" s="19" t="s">
        <v>8220</v>
      </c>
    </row>
    <row r="593" spans="1:1" x14ac:dyDescent="0.2">
      <c r="A593" s="19" t="s">
        <v>8220</v>
      </c>
    </row>
    <row r="594" spans="1:1" x14ac:dyDescent="0.2">
      <c r="A594" s="19" t="s">
        <v>8220</v>
      </c>
    </row>
    <row r="595" spans="1:1" x14ac:dyDescent="0.2">
      <c r="A595" s="19" t="s">
        <v>8220</v>
      </c>
    </row>
    <row r="596" spans="1:1" x14ac:dyDescent="0.2">
      <c r="A596" s="19" t="s">
        <v>8220</v>
      </c>
    </row>
    <row r="597" spans="1:1" x14ac:dyDescent="0.2">
      <c r="A597" s="19" t="s">
        <v>8220</v>
      </c>
    </row>
    <row r="598" spans="1:1" x14ac:dyDescent="0.2">
      <c r="A598" s="19" t="s">
        <v>8220</v>
      </c>
    </row>
    <row r="599" spans="1:1" x14ac:dyDescent="0.2">
      <c r="A599" s="19" t="s">
        <v>8220</v>
      </c>
    </row>
    <row r="600" spans="1:1" x14ac:dyDescent="0.2">
      <c r="A600" s="19" t="s">
        <v>8220</v>
      </c>
    </row>
    <row r="601" spans="1:1" x14ac:dyDescent="0.2">
      <c r="A601" s="19" t="s">
        <v>8220</v>
      </c>
    </row>
    <row r="602" spans="1:1" x14ac:dyDescent="0.2">
      <c r="A602" s="19" t="s">
        <v>8220</v>
      </c>
    </row>
    <row r="603" spans="1:1" x14ac:dyDescent="0.2">
      <c r="A603" s="19" t="s">
        <v>8220</v>
      </c>
    </row>
    <row r="604" spans="1:1" x14ac:dyDescent="0.2">
      <c r="A604" s="19" t="s">
        <v>8220</v>
      </c>
    </row>
    <row r="605" spans="1:1" x14ac:dyDescent="0.2">
      <c r="A605" s="19" t="s">
        <v>8220</v>
      </c>
    </row>
    <row r="606" spans="1:1" x14ac:dyDescent="0.2">
      <c r="A606" s="19" t="s">
        <v>8220</v>
      </c>
    </row>
    <row r="607" spans="1:1" x14ac:dyDescent="0.2">
      <c r="A607" s="19" t="s">
        <v>8220</v>
      </c>
    </row>
    <row r="608" spans="1:1" x14ac:dyDescent="0.2">
      <c r="A608" s="19" t="s">
        <v>8220</v>
      </c>
    </row>
    <row r="609" spans="1:1" x14ac:dyDescent="0.2">
      <c r="A609" s="19" t="s">
        <v>8220</v>
      </c>
    </row>
    <row r="610" spans="1:1" x14ac:dyDescent="0.2">
      <c r="A610" s="19" t="s">
        <v>8220</v>
      </c>
    </row>
    <row r="611" spans="1:1" x14ac:dyDescent="0.2">
      <c r="A611" s="19" t="s">
        <v>8220</v>
      </c>
    </row>
    <row r="612" spans="1:1" x14ac:dyDescent="0.2">
      <c r="A612" s="19" t="s">
        <v>8220</v>
      </c>
    </row>
    <row r="613" spans="1:1" x14ac:dyDescent="0.2">
      <c r="A613" s="19" t="s">
        <v>8220</v>
      </c>
    </row>
    <row r="614" spans="1:1" x14ac:dyDescent="0.2">
      <c r="A614" s="19" t="s">
        <v>8220</v>
      </c>
    </row>
    <row r="615" spans="1:1" x14ac:dyDescent="0.2">
      <c r="A615" s="19" t="s">
        <v>8220</v>
      </c>
    </row>
    <row r="616" spans="1:1" x14ac:dyDescent="0.2">
      <c r="A616" s="19" t="s">
        <v>8220</v>
      </c>
    </row>
    <row r="617" spans="1:1" x14ac:dyDescent="0.2">
      <c r="A617" s="19" t="s">
        <v>8220</v>
      </c>
    </row>
    <row r="618" spans="1:1" x14ac:dyDescent="0.2">
      <c r="A618" s="19" t="s">
        <v>8220</v>
      </c>
    </row>
    <row r="619" spans="1:1" x14ac:dyDescent="0.2">
      <c r="A619" s="19" t="s">
        <v>8220</v>
      </c>
    </row>
    <row r="620" spans="1:1" x14ac:dyDescent="0.2">
      <c r="A620" s="19" t="s">
        <v>8220</v>
      </c>
    </row>
    <row r="621" spans="1:1" x14ac:dyDescent="0.2">
      <c r="A621" s="19" t="s">
        <v>8220</v>
      </c>
    </row>
    <row r="622" spans="1:1" x14ac:dyDescent="0.2">
      <c r="A622" s="19" t="s">
        <v>8220</v>
      </c>
    </row>
    <row r="623" spans="1:1" x14ac:dyDescent="0.2">
      <c r="A623" s="19" t="s">
        <v>8220</v>
      </c>
    </row>
    <row r="624" spans="1:1" x14ac:dyDescent="0.2">
      <c r="A624" s="19" t="s">
        <v>8220</v>
      </c>
    </row>
    <row r="625" spans="1:1" x14ac:dyDescent="0.2">
      <c r="A625" s="19" t="s">
        <v>8220</v>
      </c>
    </row>
    <row r="626" spans="1:1" x14ac:dyDescent="0.2">
      <c r="A626" s="19" t="s">
        <v>8220</v>
      </c>
    </row>
    <row r="627" spans="1:1" x14ac:dyDescent="0.2">
      <c r="A627" s="19" t="s">
        <v>8220</v>
      </c>
    </row>
    <row r="628" spans="1:1" x14ac:dyDescent="0.2">
      <c r="A628" s="19" t="s">
        <v>8220</v>
      </c>
    </row>
    <row r="629" spans="1:1" x14ac:dyDescent="0.2">
      <c r="A629" s="19" t="s">
        <v>8220</v>
      </c>
    </row>
    <row r="630" spans="1:1" x14ac:dyDescent="0.2">
      <c r="A630" s="19" t="s">
        <v>8220</v>
      </c>
    </row>
    <row r="631" spans="1:1" x14ac:dyDescent="0.2">
      <c r="A631" s="19" t="s">
        <v>8220</v>
      </c>
    </row>
    <row r="632" spans="1:1" x14ac:dyDescent="0.2">
      <c r="A632" s="19" t="s">
        <v>8220</v>
      </c>
    </row>
    <row r="633" spans="1:1" x14ac:dyDescent="0.2">
      <c r="A633" s="19" t="s">
        <v>8220</v>
      </c>
    </row>
    <row r="634" spans="1:1" x14ac:dyDescent="0.2">
      <c r="A634" s="19" t="s">
        <v>8220</v>
      </c>
    </row>
    <row r="635" spans="1:1" x14ac:dyDescent="0.2">
      <c r="A635" s="19" t="s">
        <v>8220</v>
      </c>
    </row>
    <row r="636" spans="1:1" x14ac:dyDescent="0.2">
      <c r="A636" s="19" t="s">
        <v>8220</v>
      </c>
    </row>
    <row r="637" spans="1:1" x14ac:dyDescent="0.2">
      <c r="A637" s="19" t="s">
        <v>8220</v>
      </c>
    </row>
    <row r="638" spans="1:1" x14ac:dyDescent="0.2">
      <c r="A638" s="19" t="s">
        <v>8220</v>
      </c>
    </row>
    <row r="639" spans="1:1" x14ac:dyDescent="0.2">
      <c r="A639" s="19" t="s">
        <v>8220</v>
      </c>
    </row>
    <row r="640" spans="1:1" x14ac:dyDescent="0.2">
      <c r="A640" s="19" t="s">
        <v>8220</v>
      </c>
    </row>
    <row r="641" spans="1:1" x14ac:dyDescent="0.2">
      <c r="A641" s="19" t="s">
        <v>8220</v>
      </c>
    </row>
    <row r="642" spans="1:1" x14ac:dyDescent="0.2">
      <c r="A642" s="19" t="s">
        <v>8220</v>
      </c>
    </row>
    <row r="643" spans="1:1" x14ac:dyDescent="0.2">
      <c r="A643" s="19" t="s">
        <v>8220</v>
      </c>
    </row>
    <row r="644" spans="1:1" x14ac:dyDescent="0.2">
      <c r="A644" s="19" t="s">
        <v>8220</v>
      </c>
    </row>
    <row r="645" spans="1:1" x14ac:dyDescent="0.2">
      <c r="A645" s="19" t="s">
        <v>8220</v>
      </c>
    </row>
    <row r="646" spans="1:1" x14ac:dyDescent="0.2">
      <c r="A646" s="19" t="s">
        <v>8220</v>
      </c>
    </row>
    <row r="647" spans="1:1" x14ac:dyDescent="0.2">
      <c r="A647" s="19" t="s">
        <v>8220</v>
      </c>
    </row>
    <row r="648" spans="1:1" x14ac:dyDescent="0.2">
      <c r="A648" s="19" t="s">
        <v>8220</v>
      </c>
    </row>
    <row r="649" spans="1:1" x14ac:dyDescent="0.2">
      <c r="A649" s="19" t="s">
        <v>8220</v>
      </c>
    </row>
    <row r="650" spans="1:1" x14ac:dyDescent="0.2">
      <c r="A650" s="19" t="s">
        <v>8220</v>
      </c>
    </row>
    <row r="651" spans="1:1" x14ac:dyDescent="0.2">
      <c r="A651" s="19" t="s">
        <v>8220</v>
      </c>
    </row>
    <row r="652" spans="1:1" x14ac:dyDescent="0.2">
      <c r="A652" s="19" t="s">
        <v>8220</v>
      </c>
    </row>
    <row r="653" spans="1:1" x14ac:dyDescent="0.2">
      <c r="A653" s="19" t="s">
        <v>8220</v>
      </c>
    </row>
    <row r="654" spans="1:1" x14ac:dyDescent="0.2">
      <c r="A654" s="19" t="s">
        <v>8220</v>
      </c>
    </row>
    <row r="655" spans="1:1" x14ac:dyDescent="0.2">
      <c r="A655" s="19" t="s">
        <v>8220</v>
      </c>
    </row>
    <row r="656" spans="1:1" x14ac:dyDescent="0.2">
      <c r="A656" s="19" t="s">
        <v>8220</v>
      </c>
    </row>
    <row r="657" spans="1:1" x14ac:dyDescent="0.2">
      <c r="A657" s="19" t="s">
        <v>8220</v>
      </c>
    </row>
    <row r="658" spans="1:1" x14ac:dyDescent="0.2">
      <c r="A658" s="19" t="s">
        <v>8220</v>
      </c>
    </row>
    <row r="659" spans="1:1" x14ac:dyDescent="0.2">
      <c r="A659" s="19" t="s">
        <v>8220</v>
      </c>
    </row>
    <row r="660" spans="1:1" x14ac:dyDescent="0.2">
      <c r="A660" s="19" t="s">
        <v>8220</v>
      </c>
    </row>
    <row r="661" spans="1:1" x14ac:dyDescent="0.2">
      <c r="A661" s="19" t="s">
        <v>8220</v>
      </c>
    </row>
    <row r="662" spans="1:1" x14ac:dyDescent="0.2">
      <c r="A662" s="19" t="s">
        <v>8220</v>
      </c>
    </row>
    <row r="663" spans="1:1" x14ac:dyDescent="0.2">
      <c r="A663" s="19" t="s">
        <v>8220</v>
      </c>
    </row>
    <row r="664" spans="1:1" x14ac:dyDescent="0.2">
      <c r="A664" s="19" t="s">
        <v>8220</v>
      </c>
    </row>
    <row r="665" spans="1:1" x14ac:dyDescent="0.2">
      <c r="A665" s="19" t="s">
        <v>8220</v>
      </c>
    </row>
    <row r="666" spans="1:1" x14ac:dyDescent="0.2">
      <c r="A666" s="19" t="s">
        <v>8220</v>
      </c>
    </row>
    <row r="667" spans="1:1" x14ac:dyDescent="0.2">
      <c r="A667" s="19" t="s">
        <v>8220</v>
      </c>
    </row>
    <row r="668" spans="1:1" x14ac:dyDescent="0.2">
      <c r="A668" s="19" t="s">
        <v>8220</v>
      </c>
    </row>
    <row r="669" spans="1:1" x14ac:dyDescent="0.2">
      <c r="A669" s="19" t="s">
        <v>8220</v>
      </c>
    </row>
    <row r="670" spans="1:1" x14ac:dyDescent="0.2">
      <c r="A670" s="19" t="s">
        <v>8220</v>
      </c>
    </row>
    <row r="671" spans="1:1" x14ac:dyDescent="0.2">
      <c r="A671" s="19" t="s">
        <v>8220</v>
      </c>
    </row>
    <row r="672" spans="1:1" x14ac:dyDescent="0.2">
      <c r="A672" s="19" t="s">
        <v>8220</v>
      </c>
    </row>
    <row r="673" spans="1:1" x14ac:dyDescent="0.2">
      <c r="A673" s="19" t="s">
        <v>8220</v>
      </c>
    </row>
    <row r="674" spans="1:1" x14ac:dyDescent="0.2">
      <c r="A674" s="19" t="s">
        <v>8220</v>
      </c>
    </row>
    <row r="675" spans="1:1" x14ac:dyDescent="0.2">
      <c r="A675" s="19" t="s">
        <v>8220</v>
      </c>
    </row>
    <row r="676" spans="1:1" x14ac:dyDescent="0.2">
      <c r="A676" s="19" t="s">
        <v>8220</v>
      </c>
    </row>
    <row r="677" spans="1:1" x14ac:dyDescent="0.2">
      <c r="A677" s="19" t="s">
        <v>8220</v>
      </c>
    </row>
    <row r="678" spans="1:1" x14ac:dyDescent="0.2">
      <c r="A678" s="19" t="s">
        <v>8220</v>
      </c>
    </row>
    <row r="679" spans="1:1" x14ac:dyDescent="0.2">
      <c r="A679" s="19" t="s">
        <v>8220</v>
      </c>
    </row>
    <row r="680" spans="1:1" x14ac:dyDescent="0.2">
      <c r="A680" s="19" t="s">
        <v>8220</v>
      </c>
    </row>
    <row r="681" spans="1:1" x14ac:dyDescent="0.2">
      <c r="A681" s="19" t="s">
        <v>8220</v>
      </c>
    </row>
    <row r="682" spans="1:1" x14ac:dyDescent="0.2">
      <c r="A682" s="19" t="s">
        <v>8220</v>
      </c>
    </row>
    <row r="683" spans="1:1" x14ac:dyDescent="0.2">
      <c r="A683" s="19" t="s">
        <v>8220</v>
      </c>
    </row>
    <row r="684" spans="1:1" x14ac:dyDescent="0.2">
      <c r="A684" s="19" t="s">
        <v>8220</v>
      </c>
    </row>
    <row r="685" spans="1:1" x14ac:dyDescent="0.2">
      <c r="A685" s="19" t="s">
        <v>8220</v>
      </c>
    </row>
    <row r="686" spans="1:1" x14ac:dyDescent="0.2">
      <c r="A686" s="19" t="s">
        <v>8220</v>
      </c>
    </row>
    <row r="687" spans="1:1" x14ac:dyDescent="0.2">
      <c r="A687" s="19" t="s">
        <v>8220</v>
      </c>
    </row>
    <row r="688" spans="1:1" x14ac:dyDescent="0.2">
      <c r="A688" s="19" t="s">
        <v>8220</v>
      </c>
    </row>
    <row r="689" spans="1:1" x14ac:dyDescent="0.2">
      <c r="A689" s="19" t="s">
        <v>8220</v>
      </c>
    </row>
    <row r="690" spans="1:1" x14ac:dyDescent="0.2">
      <c r="A690" s="19" t="s">
        <v>8220</v>
      </c>
    </row>
    <row r="691" spans="1:1" x14ac:dyDescent="0.2">
      <c r="A691" s="19" t="s">
        <v>8220</v>
      </c>
    </row>
    <row r="692" spans="1:1" x14ac:dyDescent="0.2">
      <c r="A692" s="19" t="s">
        <v>8220</v>
      </c>
    </row>
    <row r="693" spans="1:1" x14ac:dyDescent="0.2">
      <c r="A693" s="19" t="s">
        <v>8220</v>
      </c>
    </row>
    <row r="694" spans="1:1" x14ac:dyDescent="0.2">
      <c r="A694" s="19" t="s">
        <v>8220</v>
      </c>
    </row>
    <row r="695" spans="1:1" x14ac:dyDescent="0.2">
      <c r="A695" s="19" t="s">
        <v>8220</v>
      </c>
    </row>
    <row r="696" spans="1:1" x14ac:dyDescent="0.2">
      <c r="A696" s="19" t="s">
        <v>8220</v>
      </c>
    </row>
    <row r="697" spans="1:1" x14ac:dyDescent="0.2">
      <c r="A697" s="19" t="s">
        <v>8220</v>
      </c>
    </row>
    <row r="698" spans="1:1" x14ac:dyDescent="0.2">
      <c r="A698" s="19" t="s">
        <v>8220</v>
      </c>
    </row>
    <row r="699" spans="1:1" x14ac:dyDescent="0.2">
      <c r="A699" s="19" t="s">
        <v>8220</v>
      </c>
    </row>
    <row r="700" spans="1:1" x14ac:dyDescent="0.2">
      <c r="A700" s="19" t="s">
        <v>8220</v>
      </c>
    </row>
    <row r="701" spans="1:1" x14ac:dyDescent="0.2">
      <c r="A701" s="19" t="s">
        <v>8220</v>
      </c>
    </row>
    <row r="702" spans="1:1" x14ac:dyDescent="0.2">
      <c r="A702" s="19" t="s">
        <v>8220</v>
      </c>
    </row>
    <row r="703" spans="1:1" x14ac:dyDescent="0.2">
      <c r="A703" s="19" t="s">
        <v>8220</v>
      </c>
    </row>
    <row r="704" spans="1:1" x14ac:dyDescent="0.2">
      <c r="A704" s="19" t="s">
        <v>8220</v>
      </c>
    </row>
    <row r="705" spans="1:1" x14ac:dyDescent="0.2">
      <c r="A705" s="19" t="s">
        <v>8220</v>
      </c>
    </row>
    <row r="706" spans="1:1" x14ac:dyDescent="0.2">
      <c r="A706" s="19" t="s">
        <v>8220</v>
      </c>
    </row>
    <row r="707" spans="1:1" x14ac:dyDescent="0.2">
      <c r="A707" s="19" t="s">
        <v>8220</v>
      </c>
    </row>
    <row r="708" spans="1:1" x14ac:dyDescent="0.2">
      <c r="A708" s="19" t="s">
        <v>8220</v>
      </c>
    </row>
    <row r="709" spans="1:1" x14ac:dyDescent="0.2">
      <c r="A709" s="19" t="s">
        <v>8220</v>
      </c>
    </row>
    <row r="710" spans="1:1" x14ac:dyDescent="0.2">
      <c r="A710" s="19" t="s">
        <v>8220</v>
      </c>
    </row>
    <row r="711" spans="1:1" x14ac:dyDescent="0.2">
      <c r="A711" s="19" t="s">
        <v>8220</v>
      </c>
    </row>
    <row r="712" spans="1:1" x14ac:dyDescent="0.2">
      <c r="A712" s="19" t="s">
        <v>8220</v>
      </c>
    </row>
    <row r="713" spans="1:1" x14ac:dyDescent="0.2">
      <c r="A713" s="19" t="s">
        <v>8220</v>
      </c>
    </row>
    <row r="714" spans="1:1" x14ac:dyDescent="0.2">
      <c r="A714" s="19" t="s">
        <v>8220</v>
      </c>
    </row>
    <row r="715" spans="1:1" x14ac:dyDescent="0.2">
      <c r="A715" s="19" t="s">
        <v>8220</v>
      </c>
    </row>
    <row r="716" spans="1:1" x14ac:dyDescent="0.2">
      <c r="A716" s="19" t="s">
        <v>8220</v>
      </c>
    </row>
    <row r="717" spans="1:1" x14ac:dyDescent="0.2">
      <c r="A717" s="19" t="s">
        <v>8220</v>
      </c>
    </row>
    <row r="718" spans="1:1" x14ac:dyDescent="0.2">
      <c r="A718" s="19" t="s">
        <v>8220</v>
      </c>
    </row>
    <row r="719" spans="1:1" x14ac:dyDescent="0.2">
      <c r="A719" s="19" t="s">
        <v>8220</v>
      </c>
    </row>
    <row r="720" spans="1:1" x14ac:dyDescent="0.2">
      <c r="A720" s="19" t="s">
        <v>8220</v>
      </c>
    </row>
    <row r="721" spans="1:1" x14ac:dyDescent="0.2">
      <c r="A721" s="19" t="s">
        <v>8220</v>
      </c>
    </row>
    <row r="722" spans="1:1" x14ac:dyDescent="0.2">
      <c r="A722" s="19" t="s">
        <v>8220</v>
      </c>
    </row>
    <row r="723" spans="1:1" x14ac:dyDescent="0.2">
      <c r="A723" s="19" t="s">
        <v>8220</v>
      </c>
    </row>
    <row r="724" spans="1:1" x14ac:dyDescent="0.2">
      <c r="A724" s="19" t="s">
        <v>8220</v>
      </c>
    </row>
    <row r="725" spans="1:1" x14ac:dyDescent="0.2">
      <c r="A725" s="19" t="s">
        <v>8220</v>
      </c>
    </row>
    <row r="726" spans="1:1" x14ac:dyDescent="0.2">
      <c r="A726" s="19" t="s">
        <v>8220</v>
      </c>
    </row>
    <row r="727" spans="1:1" x14ac:dyDescent="0.2">
      <c r="A727" s="19" t="s">
        <v>8220</v>
      </c>
    </row>
    <row r="728" spans="1:1" x14ac:dyDescent="0.2">
      <c r="A728" s="19" t="s">
        <v>8220</v>
      </c>
    </row>
    <row r="729" spans="1:1" x14ac:dyDescent="0.2">
      <c r="A729" s="19" t="s">
        <v>8220</v>
      </c>
    </row>
    <row r="730" spans="1:1" x14ac:dyDescent="0.2">
      <c r="A730" s="19" t="s">
        <v>8220</v>
      </c>
    </row>
    <row r="731" spans="1:1" x14ac:dyDescent="0.2">
      <c r="A731" s="19" t="s">
        <v>8220</v>
      </c>
    </row>
    <row r="732" spans="1:1" x14ac:dyDescent="0.2">
      <c r="A732" s="19" t="s">
        <v>8220</v>
      </c>
    </row>
    <row r="733" spans="1:1" x14ac:dyDescent="0.2">
      <c r="A733" s="19" t="s">
        <v>8220</v>
      </c>
    </row>
    <row r="734" spans="1:1" x14ac:dyDescent="0.2">
      <c r="A734" s="19" t="s">
        <v>8220</v>
      </c>
    </row>
    <row r="735" spans="1:1" x14ac:dyDescent="0.2">
      <c r="A735" s="19" t="s">
        <v>8220</v>
      </c>
    </row>
    <row r="736" spans="1:1" x14ac:dyDescent="0.2">
      <c r="A736" s="19" t="s">
        <v>8220</v>
      </c>
    </row>
    <row r="737" spans="1:1" x14ac:dyDescent="0.2">
      <c r="A737" s="19" t="s">
        <v>8220</v>
      </c>
    </row>
    <row r="738" spans="1:1" x14ac:dyDescent="0.2">
      <c r="A738" s="19" t="s">
        <v>8220</v>
      </c>
    </row>
    <row r="739" spans="1:1" x14ac:dyDescent="0.2">
      <c r="A739" s="19" t="s">
        <v>8220</v>
      </c>
    </row>
    <row r="740" spans="1:1" x14ac:dyDescent="0.2">
      <c r="A740" s="19" t="s">
        <v>8220</v>
      </c>
    </row>
    <row r="741" spans="1:1" x14ac:dyDescent="0.2">
      <c r="A741" s="19" t="s">
        <v>8220</v>
      </c>
    </row>
    <row r="742" spans="1:1" x14ac:dyDescent="0.2">
      <c r="A742" s="19" t="s">
        <v>8220</v>
      </c>
    </row>
    <row r="743" spans="1:1" x14ac:dyDescent="0.2">
      <c r="A743" s="19" t="s">
        <v>8220</v>
      </c>
    </row>
    <row r="744" spans="1:1" x14ac:dyDescent="0.2">
      <c r="A744" s="19" t="s">
        <v>8220</v>
      </c>
    </row>
    <row r="745" spans="1:1" x14ac:dyDescent="0.2">
      <c r="A745" s="19" t="s">
        <v>8220</v>
      </c>
    </row>
    <row r="746" spans="1:1" x14ac:dyDescent="0.2">
      <c r="A746" s="19" t="s">
        <v>8220</v>
      </c>
    </row>
    <row r="747" spans="1:1" x14ac:dyDescent="0.2">
      <c r="A747" s="19" t="s">
        <v>8220</v>
      </c>
    </row>
    <row r="748" spans="1:1" x14ac:dyDescent="0.2">
      <c r="A748" s="19" t="s">
        <v>8220</v>
      </c>
    </row>
    <row r="749" spans="1:1" x14ac:dyDescent="0.2">
      <c r="A749" s="19" t="s">
        <v>8220</v>
      </c>
    </row>
    <row r="750" spans="1:1" x14ac:dyDescent="0.2">
      <c r="A750" s="19" t="s">
        <v>8220</v>
      </c>
    </row>
    <row r="751" spans="1:1" x14ac:dyDescent="0.2">
      <c r="A751" s="19" t="s">
        <v>8220</v>
      </c>
    </row>
    <row r="752" spans="1:1" x14ac:dyDescent="0.2">
      <c r="A752" s="19" t="s">
        <v>8220</v>
      </c>
    </row>
    <row r="753" spans="1:1" x14ac:dyDescent="0.2">
      <c r="A753" s="19" t="s">
        <v>8220</v>
      </c>
    </row>
    <row r="754" spans="1:1" x14ac:dyDescent="0.2">
      <c r="A754" s="19" t="s">
        <v>8220</v>
      </c>
    </row>
    <row r="755" spans="1:1" x14ac:dyDescent="0.2">
      <c r="A755" s="19" t="s">
        <v>8220</v>
      </c>
    </row>
    <row r="756" spans="1:1" x14ac:dyDescent="0.2">
      <c r="A756" s="19" t="s">
        <v>8220</v>
      </c>
    </row>
    <row r="757" spans="1:1" x14ac:dyDescent="0.2">
      <c r="A757" s="19" t="s">
        <v>8220</v>
      </c>
    </row>
    <row r="758" spans="1:1" x14ac:dyDescent="0.2">
      <c r="A758" s="19" t="s">
        <v>8220</v>
      </c>
    </row>
    <row r="759" spans="1:1" x14ac:dyDescent="0.2">
      <c r="A759" s="19" t="s">
        <v>8220</v>
      </c>
    </row>
    <row r="760" spans="1:1" x14ac:dyDescent="0.2">
      <c r="A760" s="19" t="s">
        <v>8220</v>
      </c>
    </row>
    <row r="761" spans="1:1" x14ac:dyDescent="0.2">
      <c r="A761" s="19" t="s">
        <v>8220</v>
      </c>
    </row>
    <row r="762" spans="1:1" x14ac:dyDescent="0.2">
      <c r="A762" s="19" t="s">
        <v>8220</v>
      </c>
    </row>
    <row r="763" spans="1:1" x14ac:dyDescent="0.2">
      <c r="A763" s="19" t="s">
        <v>8220</v>
      </c>
    </row>
    <row r="764" spans="1:1" x14ac:dyDescent="0.2">
      <c r="A764" s="19" t="s">
        <v>8220</v>
      </c>
    </row>
    <row r="765" spans="1:1" x14ac:dyDescent="0.2">
      <c r="A765" s="19" t="s">
        <v>8220</v>
      </c>
    </row>
    <row r="766" spans="1:1" x14ac:dyDescent="0.2">
      <c r="A766" s="19" t="s">
        <v>8220</v>
      </c>
    </row>
    <row r="767" spans="1:1" x14ac:dyDescent="0.2">
      <c r="A767" s="19" t="s">
        <v>8220</v>
      </c>
    </row>
    <row r="768" spans="1:1" x14ac:dyDescent="0.2">
      <c r="A768" s="19" t="s">
        <v>8220</v>
      </c>
    </row>
    <row r="769" spans="1:1" x14ac:dyDescent="0.2">
      <c r="A769" s="19" t="s">
        <v>8220</v>
      </c>
    </row>
    <row r="770" spans="1:1" x14ac:dyDescent="0.2">
      <c r="A770" s="19" t="s">
        <v>8220</v>
      </c>
    </row>
    <row r="771" spans="1:1" x14ac:dyDescent="0.2">
      <c r="A771" s="19" t="s">
        <v>8220</v>
      </c>
    </row>
    <row r="772" spans="1:1" x14ac:dyDescent="0.2">
      <c r="A772" s="19" t="s">
        <v>8220</v>
      </c>
    </row>
    <row r="773" spans="1:1" x14ac:dyDescent="0.2">
      <c r="A773" s="19" t="s">
        <v>8220</v>
      </c>
    </row>
    <row r="774" spans="1:1" x14ac:dyDescent="0.2">
      <c r="A774" s="19" t="s">
        <v>8220</v>
      </c>
    </row>
    <row r="775" spans="1:1" x14ac:dyDescent="0.2">
      <c r="A775" s="19" t="s">
        <v>8220</v>
      </c>
    </row>
    <row r="776" spans="1:1" x14ac:dyDescent="0.2">
      <c r="A776" s="19" t="s">
        <v>8220</v>
      </c>
    </row>
    <row r="777" spans="1:1" x14ac:dyDescent="0.2">
      <c r="A777" s="19" t="s">
        <v>8220</v>
      </c>
    </row>
    <row r="778" spans="1:1" x14ac:dyDescent="0.2">
      <c r="A778" s="19" t="s">
        <v>8220</v>
      </c>
    </row>
    <row r="779" spans="1:1" x14ac:dyDescent="0.2">
      <c r="A779" s="19" t="s">
        <v>8220</v>
      </c>
    </row>
    <row r="780" spans="1:1" x14ac:dyDescent="0.2">
      <c r="A780" s="19" t="s">
        <v>8220</v>
      </c>
    </row>
    <row r="781" spans="1:1" x14ac:dyDescent="0.2">
      <c r="A781" s="19" t="s">
        <v>8220</v>
      </c>
    </row>
    <row r="782" spans="1:1" x14ac:dyDescent="0.2">
      <c r="A782" s="19" t="s">
        <v>8220</v>
      </c>
    </row>
    <row r="783" spans="1:1" x14ac:dyDescent="0.2">
      <c r="A783" s="19" t="s">
        <v>8220</v>
      </c>
    </row>
    <row r="784" spans="1:1" x14ac:dyDescent="0.2">
      <c r="A784" s="19" t="s">
        <v>8220</v>
      </c>
    </row>
    <row r="785" spans="1:1" x14ac:dyDescent="0.2">
      <c r="A785" s="19" t="s">
        <v>8220</v>
      </c>
    </row>
    <row r="786" spans="1:1" x14ac:dyDescent="0.2">
      <c r="A786" s="19" t="s">
        <v>8220</v>
      </c>
    </row>
    <row r="787" spans="1:1" x14ac:dyDescent="0.2">
      <c r="A787" s="19" t="s">
        <v>8220</v>
      </c>
    </row>
    <row r="788" spans="1:1" x14ac:dyDescent="0.2">
      <c r="A788" s="19" t="s">
        <v>8220</v>
      </c>
    </row>
    <row r="789" spans="1:1" x14ac:dyDescent="0.2">
      <c r="A789" s="19" t="s">
        <v>8220</v>
      </c>
    </row>
    <row r="790" spans="1:1" x14ac:dyDescent="0.2">
      <c r="A790" s="19" t="s">
        <v>8220</v>
      </c>
    </row>
    <row r="791" spans="1:1" x14ac:dyDescent="0.2">
      <c r="A791" s="19" t="s">
        <v>8220</v>
      </c>
    </row>
    <row r="792" spans="1:1" x14ac:dyDescent="0.2">
      <c r="A792" s="19" t="s">
        <v>8220</v>
      </c>
    </row>
    <row r="793" spans="1:1" x14ac:dyDescent="0.2">
      <c r="A793" s="19" t="s">
        <v>8220</v>
      </c>
    </row>
    <row r="794" spans="1:1" x14ac:dyDescent="0.2">
      <c r="A794" s="19" t="s">
        <v>8220</v>
      </c>
    </row>
    <row r="795" spans="1:1" x14ac:dyDescent="0.2">
      <c r="A795" s="19" t="s">
        <v>8220</v>
      </c>
    </row>
    <row r="796" spans="1:1" x14ac:dyDescent="0.2">
      <c r="A796" s="19" t="s">
        <v>8220</v>
      </c>
    </row>
    <row r="797" spans="1:1" x14ac:dyDescent="0.2">
      <c r="A797" s="19" t="s">
        <v>8220</v>
      </c>
    </row>
    <row r="798" spans="1:1" x14ac:dyDescent="0.2">
      <c r="A798" s="19" t="s">
        <v>8220</v>
      </c>
    </row>
    <row r="799" spans="1:1" x14ac:dyDescent="0.2">
      <c r="A799" s="19" t="s">
        <v>8220</v>
      </c>
    </row>
    <row r="800" spans="1:1" x14ac:dyDescent="0.2">
      <c r="A800" s="19" t="s">
        <v>8220</v>
      </c>
    </row>
    <row r="801" spans="1:1" x14ac:dyDescent="0.2">
      <c r="A801" s="19" t="s">
        <v>8220</v>
      </c>
    </row>
    <row r="802" spans="1:1" x14ac:dyDescent="0.2">
      <c r="A802" s="19" t="s">
        <v>8220</v>
      </c>
    </row>
    <row r="803" spans="1:1" x14ac:dyDescent="0.2">
      <c r="A803" s="19" t="s">
        <v>8220</v>
      </c>
    </row>
    <row r="804" spans="1:1" x14ac:dyDescent="0.2">
      <c r="A804" s="19" t="s">
        <v>8220</v>
      </c>
    </row>
    <row r="805" spans="1:1" x14ac:dyDescent="0.2">
      <c r="A805" s="19" t="s">
        <v>8220</v>
      </c>
    </row>
    <row r="806" spans="1:1" x14ac:dyDescent="0.2">
      <c r="A806" s="19" t="s">
        <v>8220</v>
      </c>
    </row>
    <row r="807" spans="1:1" x14ac:dyDescent="0.2">
      <c r="A807" s="19" t="s">
        <v>8220</v>
      </c>
    </row>
    <row r="808" spans="1:1" x14ac:dyDescent="0.2">
      <c r="A808" s="19" t="s">
        <v>8220</v>
      </c>
    </row>
    <row r="809" spans="1:1" x14ac:dyDescent="0.2">
      <c r="A809" s="19" t="s">
        <v>8220</v>
      </c>
    </row>
    <row r="810" spans="1:1" x14ac:dyDescent="0.2">
      <c r="A810" s="19" t="s">
        <v>8220</v>
      </c>
    </row>
    <row r="811" spans="1:1" x14ac:dyDescent="0.2">
      <c r="A811" s="19" t="s">
        <v>8220</v>
      </c>
    </row>
    <row r="812" spans="1:1" x14ac:dyDescent="0.2">
      <c r="A812" s="19" t="s">
        <v>8220</v>
      </c>
    </row>
    <row r="813" spans="1:1" x14ac:dyDescent="0.2">
      <c r="A813" s="19" t="s">
        <v>8220</v>
      </c>
    </row>
    <row r="814" spans="1:1" x14ac:dyDescent="0.2">
      <c r="A814" s="19" t="s">
        <v>8220</v>
      </c>
    </row>
    <row r="815" spans="1:1" x14ac:dyDescent="0.2">
      <c r="A815" s="19" t="s">
        <v>8220</v>
      </c>
    </row>
    <row r="816" spans="1:1" x14ac:dyDescent="0.2">
      <c r="A816" s="19" t="s">
        <v>8220</v>
      </c>
    </row>
    <row r="817" spans="1:1" x14ac:dyDescent="0.2">
      <c r="A817" s="19" t="s">
        <v>8220</v>
      </c>
    </row>
    <row r="818" spans="1:1" x14ac:dyDescent="0.2">
      <c r="A818" s="19" t="s">
        <v>8220</v>
      </c>
    </row>
    <row r="819" spans="1:1" x14ac:dyDescent="0.2">
      <c r="A819" s="19" t="s">
        <v>8220</v>
      </c>
    </row>
    <row r="820" spans="1:1" x14ac:dyDescent="0.2">
      <c r="A820" s="19" t="s">
        <v>8220</v>
      </c>
    </row>
    <row r="821" spans="1:1" x14ac:dyDescent="0.2">
      <c r="A821" s="19" t="s">
        <v>8220</v>
      </c>
    </row>
    <row r="822" spans="1:1" x14ac:dyDescent="0.2">
      <c r="A822" s="19" t="s">
        <v>8220</v>
      </c>
    </row>
    <row r="823" spans="1:1" x14ac:dyDescent="0.2">
      <c r="A823" s="19" t="s">
        <v>8220</v>
      </c>
    </row>
    <row r="824" spans="1:1" x14ac:dyDescent="0.2">
      <c r="A824" s="19" t="s">
        <v>8220</v>
      </c>
    </row>
    <row r="825" spans="1:1" x14ac:dyDescent="0.2">
      <c r="A825" s="19" t="s">
        <v>8220</v>
      </c>
    </row>
    <row r="826" spans="1:1" x14ac:dyDescent="0.2">
      <c r="A826" s="19" t="s">
        <v>8220</v>
      </c>
    </row>
    <row r="827" spans="1:1" x14ac:dyDescent="0.2">
      <c r="A827" s="19" t="s">
        <v>8220</v>
      </c>
    </row>
    <row r="828" spans="1:1" x14ac:dyDescent="0.2">
      <c r="A828" s="19" t="s">
        <v>8220</v>
      </c>
    </row>
    <row r="829" spans="1:1" x14ac:dyDescent="0.2">
      <c r="A829" s="19" t="s">
        <v>8220</v>
      </c>
    </row>
    <row r="830" spans="1:1" x14ac:dyDescent="0.2">
      <c r="A830" s="19" t="s">
        <v>8220</v>
      </c>
    </row>
    <row r="831" spans="1:1" x14ac:dyDescent="0.2">
      <c r="A831" s="19" t="s">
        <v>8220</v>
      </c>
    </row>
    <row r="832" spans="1:1" x14ac:dyDescent="0.2">
      <c r="A832" s="19" t="s">
        <v>8220</v>
      </c>
    </row>
    <row r="833" spans="1:1" x14ac:dyDescent="0.2">
      <c r="A833" s="19" t="s">
        <v>8220</v>
      </c>
    </row>
    <row r="834" spans="1:1" x14ac:dyDescent="0.2">
      <c r="A834" s="19" t="s">
        <v>8220</v>
      </c>
    </row>
    <row r="835" spans="1:1" x14ac:dyDescent="0.2">
      <c r="A835" s="19" t="s">
        <v>8220</v>
      </c>
    </row>
    <row r="836" spans="1:1" x14ac:dyDescent="0.2">
      <c r="A836" s="19" t="s">
        <v>8220</v>
      </c>
    </row>
    <row r="837" spans="1:1" x14ac:dyDescent="0.2">
      <c r="A837" s="19" t="s">
        <v>8220</v>
      </c>
    </row>
    <row r="838" spans="1:1" x14ac:dyDescent="0.2">
      <c r="A838" s="19" t="s">
        <v>8220</v>
      </c>
    </row>
    <row r="839" spans="1:1" x14ac:dyDescent="0.2">
      <c r="A839" s="19" t="s">
        <v>8220</v>
      </c>
    </row>
    <row r="840" spans="1:1" x14ac:dyDescent="0.2">
      <c r="A840" s="19" t="s">
        <v>8220</v>
      </c>
    </row>
    <row r="841" spans="1:1" x14ac:dyDescent="0.2">
      <c r="A841" s="19" t="s">
        <v>8220</v>
      </c>
    </row>
    <row r="842" spans="1:1" x14ac:dyDescent="0.2">
      <c r="A842" s="19" t="s">
        <v>8220</v>
      </c>
    </row>
    <row r="843" spans="1:1" x14ac:dyDescent="0.2">
      <c r="A843" s="19" t="s">
        <v>8220</v>
      </c>
    </row>
    <row r="844" spans="1:1" x14ac:dyDescent="0.2">
      <c r="A844" s="19" t="s">
        <v>8220</v>
      </c>
    </row>
    <row r="845" spans="1:1" x14ac:dyDescent="0.2">
      <c r="A845" s="19" t="s">
        <v>8220</v>
      </c>
    </row>
    <row r="846" spans="1:1" x14ac:dyDescent="0.2">
      <c r="A846" s="19" t="s">
        <v>8220</v>
      </c>
    </row>
    <row r="847" spans="1:1" x14ac:dyDescent="0.2">
      <c r="A847" s="19" t="s">
        <v>8220</v>
      </c>
    </row>
    <row r="848" spans="1:1" x14ac:dyDescent="0.2">
      <c r="A848" s="19" t="s">
        <v>8220</v>
      </c>
    </row>
    <row r="849" spans="1:1" x14ac:dyDescent="0.2">
      <c r="A849" s="19" t="s">
        <v>8220</v>
      </c>
    </row>
    <row r="850" spans="1:1" x14ac:dyDescent="0.2">
      <c r="A850" s="19" t="s">
        <v>8220</v>
      </c>
    </row>
    <row r="851" spans="1:1" x14ac:dyDescent="0.2">
      <c r="A851" s="19" t="s">
        <v>8220</v>
      </c>
    </row>
    <row r="852" spans="1:1" x14ac:dyDescent="0.2">
      <c r="A852" s="19" t="s">
        <v>8220</v>
      </c>
    </row>
    <row r="853" spans="1:1" x14ac:dyDescent="0.2">
      <c r="A853" s="19" t="s">
        <v>8220</v>
      </c>
    </row>
    <row r="854" spans="1:1" x14ac:dyDescent="0.2">
      <c r="A854" s="19" t="s">
        <v>8220</v>
      </c>
    </row>
    <row r="855" spans="1:1" x14ac:dyDescent="0.2">
      <c r="A855" s="19" t="s">
        <v>8220</v>
      </c>
    </row>
    <row r="856" spans="1:1" x14ac:dyDescent="0.2">
      <c r="A856" s="19" t="s">
        <v>8220</v>
      </c>
    </row>
    <row r="857" spans="1:1" x14ac:dyDescent="0.2">
      <c r="A857" s="19" t="s">
        <v>8220</v>
      </c>
    </row>
    <row r="858" spans="1:1" x14ac:dyDescent="0.2">
      <c r="A858" s="19" t="s">
        <v>8220</v>
      </c>
    </row>
    <row r="859" spans="1:1" x14ac:dyDescent="0.2">
      <c r="A859" s="19" t="s">
        <v>8220</v>
      </c>
    </row>
    <row r="860" spans="1:1" x14ac:dyDescent="0.2">
      <c r="A860" s="19" t="s">
        <v>8220</v>
      </c>
    </row>
    <row r="861" spans="1:1" x14ac:dyDescent="0.2">
      <c r="A861" s="19" t="s">
        <v>8220</v>
      </c>
    </row>
    <row r="862" spans="1:1" x14ac:dyDescent="0.2">
      <c r="A862" s="19" t="s">
        <v>8220</v>
      </c>
    </row>
    <row r="863" spans="1:1" x14ac:dyDescent="0.2">
      <c r="A863" s="19" t="s">
        <v>8220</v>
      </c>
    </row>
    <row r="864" spans="1:1" x14ac:dyDescent="0.2">
      <c r="A864" s="19" t="s">
        <v>8220</v>
      </c>
    </row>
    <row r="865" spans="1:1" x14ac:dyDescent="0.2">
      <c r="A865" s="19" t="s">
        <v>8220</v>
      </c>
    </row>
    <row r="866" spans="1:1" x14ac:dyDescent="0.2">
      <c r="A866" s="19" t="s">
        <v>8220</v>
      </c>
    </row>
    <row r="867" spans="1:1" x14ac:dyDescent="0.2">
      <c r="A867" s="19" t="s">
        <v>8220</v>
      </c>
    </row>
    <row r="868" spans="1:1" x14ac:dyDescent="0.2">
      <c r="A868" s="19" t="s">
        <v>8220</v>
      </c>
    </row>
    <row r="869" spans="1:1" x14ac:dyDescent="0.2">
      <c r="A869" s="19" t="s">
        <v>8220</v>
      </c>
    </row>
    <row r="870" spans="1:1" x14ac:dyDescent="0.2">
      <c r="A870" s="19" t="s">
        <v>8220</v>
      </c>
    </row>
    <row r="871" spans="1:1" x14ac:dyDescent="0.2">
      <c r="A871" s="19" t="s">
        <v>8220</v>
      </c>
    </row>
    <row r="872" spans="1:1" x14ac:dyDescent="0.2">
      <c r="A872" s="19" t="s">
        <v>8220</v>
      </c>
    </row>
    <row r="873" spans="1:1" x14ac:dyDescent="0.2">
      <c r="A873" s="19" t="s">
        <v>8220</v>
      </c>
    </row>
    <row r="874" spans="1:1" x14ac:dyDescent="0.2">
      <c r="A874" s="19" t="s">
        <v>8220</v>
      </c>
    </row>
    <row r="875" spans="1:1" x14ac:dyDescent="0.2">
      <c r="A875" s="19" t="s">
        <v>8220</v>
      </c>
    </row>
    <row r="876" spans="1:1" x14ac:dyDescent="0.2">
      <c r="A876" s="19" t="s">
        <v>8220</v>
      </c>
    </row>
    <row r="877" spans="1:1" x14ac:dyDescent="0.2">
      <c r="A877" s="19" t="s">
        <v>8220</v>
      </c>
    </row>
    <row r="878" spans="1:1" x14ac:dyDescent="0.2">
      <c r="A878" s="19" t="s">
        <v>8220</v>
      </c>
    </row>
    <row r="879" spans="1:1" x14ac:dyDescent="0.2">
      <c r="A879" s="19" t="s">
        <v>8220</v>
      </c>
    </row>
    <row r="880" spans="1:1" x14ac:dyDescent="0.2">
      <c r="A880" s="19" t="s">
        <v>8220</v>
      </c>
    </row>
    <row r="881" spans="1:1" x14ac:dyDescent="0.2">
      <c r="A881" s="19" t="s">
        <v>8220</v>
      </c>
    </row>
    <row r="882" spans="1:1" x14ac:dyDescent="0.2">
      <c r="A882" s="19" t="s">
        <v>8220</v>
      </c>
    </row>
    <row r="883" spans="1:1" x14ac:dyDescent="0.2">
      <c r="A883" s="19" t="s">
        <v>8220</v>
      </c>
    </row>
    <row r="884" spans="1:1" x14ac:dyDescent="0.2">
      <c r="A884" s="19" t="s">
        <v>8220</v>
      </c>
    </row>
    <row r="885" spans="1:1" x14ac:dyDescent="0.2">
      <c r="A885" s="19" t="s">
        <v>8220</v>
      </c>
    </row>
    <row r="886" spans="1:1" x14ac:dyDescent="0.2">
      <c r="A886" s="19" t="s">
        <v>8220</v>
      </c>
    </row>
    <row r="887" spans="1:1" x14ac:dyDescent="0.2">
      <c r="A887" s="19" t="s">
        <v>8220</v>
      </c>
    </row>
    <row r="888" spans="1:1" x14ac:dyDescent="0.2">
      <c r="A888" s="19" t="s">
        <v>8220</v>
      </c>
    </row>
    <row r="889" spans="1:1" x14ac:dyDescent="0.2">
      <c r="A889" s="19" t="s">
        <v>8220</v>
      </c>
    </row>
    <row r="890" spans="1:1" x14ac:dyDescent="0.2">
      <c r="A890" s="19" t="s">
        <v>8220</v>
      </c>
    </row>
    <row r="891" spans="1:1" x14ac:dyDescent="0.2">
      <c r="A891" s="19" t="s">
        <v>8220</v>
      </c>
    </row>
    <row r="892" spans="1:1" x14ac:dyDescent="0.2">
      <c r="A892" s="19" t="s">
        <v>8220</v>
      </c>
    </row>
    <row r="893" spans="1:1" x14ac:dyDescent="0.2">
      <c r="A893" s="19" t="s">
        <v>8220</v>
      </c>
    </row>
    <row r="894" spans="1:1" x14ac:dyDescent="0.2">
      <c r="A894" s="19" t="s">
        <v>8220</v>
      </c>
    </row>
    <row r="895" spans="1:1" x14ac:dyDescent="0.2">
      <c r="A895" s="19" t="s">
        <v>8220</v>
      </c>
    </row>
    <row r="896" spans="1:1" x14ac:dyDescent="0.2">
      <c r="A896" s="19" t="s">
        <v>8220</v>
      </c>
    </row>
    <row r="897" spans="1:1" x14ac:dyDescent="0.2">
      <c r="A897" s="19" t="s">
        <v>8220</v>
      </c>
    </row>
    <row r="898" spans="1:1" x14ac:dyDescent="0.2">
      <c r="A898" s="19" t="s">
        <v>8220</v>
      </c>
    </row>
    <row r="899" spans="1:1" x14ac:dyDescent="0.2">
      <c r="A899" s="19" t="s">
        <v>8220</v>
      </c>
    </row>
    <row r="900" spans="1:1" x14ac:dyDescent="0.2">
      <c r="A900" s="19" t="s">
        <v>8220</v>
      </c>
    </row>
    <row r="901" spans="1:1" x14ac:dyDescent="0.2">
      <c r="A901" s="19" t="s">
        <v>8220</v>
      </c>
    </row>
    <row r="902" spans="1:1" x14ac:dyDescent="0.2">
      <c r="A902" s="19" t="s">
        <v>8220</v>
      </c>
    </row>
    <row r="903" spans="1:1" x14ac:dyDescent="0.2">
      <c r="A903" s="19" t="s">
        <v>8220</v>
      </c>
    </row>
    <row r="904" spans="1:1" x14ac:dyDescent="0.2">
      <c r="A904" s="19" t="s">
        <v>8220</v>
      </c>
    </row>
    <row r="905" spans="1:1" x14ac:dyDescent="0.2">
      <c r="A905" s="19" t="s">
        <v>8220</v>
      </c>
    </row>
    <row r="906" spans="1:1" x14ac:dyDescent="0.2">
      <c r="A906" s="19" t="s">
        <v>8220</v>
      </c>
    </row>
    <row r="907" spans="1:1" x14ac:dyDescent="0.2">
      <c r="A907" s="19" t="s">
        <v>8220</v>
      </c>
    </row>
    <row r="908" spans="1:1" x14ac:dyDescent="0.2">
      <c r="A908" s="19" t="s">
        <v>8220</v>
      </c>
    </row>
    <row r="909" spans="1:1" x14ac:dyDescent="0.2">
      <c r="A909" s="19" t="s">
        <v>8220</v>
      </c>
    </row>
    <row r="910" spans="1:1" x14ac:dyDescent="0.2">
      <c r="A910" s="19" t="s">
        <v>8220</v>
      </c>
    </row>
    <row r="911" spans="1:1" x14ac:dyDescent="0.2">
      <c r="A911" s="19" t="s">
        <v>8220</v>
      </c>
    </row>
    <row r="912" spans="1:1" x14ac:dyDescent="0.2">
      <c r="A912" s="19" t="s">
        <v>8220</v>
      </c>
    </row>
    <row r="913" spans="1:1" x14ac:dyDescent="0.2">
      <c r="A913" s="19" t="s">
        <v>8220</v>
      </c>
    </row>
    <row r="914" spans="1:1" x14ac:dyDescent="0.2">
      <c r="A914" s="19" t="s">
        <v>8220</v>
      </c>
    </row>
    <row r="915" spans="1:1" x14ac:dyDescent="0.2">
      <c r="A915" s="19" t="s">
        <v>8220</v>
      </c>
    </row>
    <row r="916" spans="1:1" x14ac:dyDescent="0.2">
      <c r="A916" s="19" t="s">
        <v>8220</v>
      </c>
    </row>
    <row r="917" spans="1:1" x14ac:dyDescent="0.2">
      <c r="A917" s="19" t="s">
        <v>8220</v>
      </c>
    </row>
    <row r="918" spans="1:1" x14ac:dyDescent="0.2">
      <c r="A918" s="19" t="s">
        <v>8220</v>
      </c>
    </row>
    <row r="919" spans="1:1" x14ac:dyDescent="0.2">
      <c r="A919" s="19" t="s">
        <v>8220</v>
      </c>
    </row>
    <row r="920" spans="1:1" x14ac:dyDescent="0.2">
      <c r="A920" s="19" t="s">
        <v>8220</v>
      </c>
    </row>
    <row r="921" spans="1:1" x14ac:dyDescent="0.2">
      <c r="A921" s="19" t="s">
        <v>8220</v>
      </c>
    </row>
    <row r="922" spans="1:1" x14ac:dyDescent="0.2">
      <c r="A922" s="19" t="s">
        <v>8220</v>
      </c>
    </row>
    <row r="923" spans="1:1" x14ac:dyDescent="0.2">
      <c r="A923" s="19" t="s">
        <v>8220</v>
      </c>
    </row>
    <row r="924" spans="1:1" x14ac:dyDescent="0.2">
      <c r="A924" s="19" t="s">
        <v>8220</v>
      </c>
    </row>
    <row r="925" spans="1:1" x14ac:dyDescent="0.2">
      <c r="A925" s="19" t="s">
        <v>8220</v>
      </c>
    </row>
    <row r="926" spans="1:1" x14ac:dyDescent="0.2">
      <c r="A926" s="19" t="s">
        <v>8220</v>
      </c>
    </row>
    <row r="927" spans="1:1" x14ac:dyDescent="0.2">
      <c r="A927" s="19" t="s">
        <v>8220</v>
      </c>
    </row>
    <row r="928" spans="1:1" x14ac:dyDescent="0.2">
      <c r="A928" s="19" t="s">
        <v>8220</v>
      </c>
    </row>
    <row r="929" spans="1:1" x14ac:dyDescent="0.2">
      <c r="A929" s="19" t="s">
        <v>8220</v>
      </c>
    </row>
    <row r="930" spans="1:1" x14ac:dyDescent="0.2">
      <c r="A930" s="19" t="s">
        <v>8220</v>
      </c>
    </row>
    <row r="931" spans="1:1" x14ac:dyDescent="0.2">
      <c r="A931" s="19" t="s">
        <v>8220</v>
      </c>
    </row>
    <row r="932" spans="1:1" x14ac:dyDescent="0.2">
      <c r="A932" s="19" t="s">
        <v>8220</v>
      </c>
    </row>
    <row r="933" spans="1:1" x14ac:dyDescent="0.2">
      <c r="A933" s="19" t="s">
        <v>8220</v>
      </c>
    </row>
    <row r="934" spans="1:1" x14ac:dyDescent="0.2">
      <c r="A934" s="19" t="s">
        <v>8220</v>
      </c>
    </row>
    <row r="935" spans="1:1" x14ac:dyDescent="0.2">
      <c r="A935" s="19" t="s">
        <v>8220</v>
      </c>
    </row>
    <row r="936" spans="1:1" x14ac:dyDescent="0.2">
      <c r="A936" s="19" t="s">
        <v>8220</v>
      </c>
    </row>
    <row r="937" spans="1:1" x14ac:dyDescent="0.2">
      <c r="A937" s="19" t="s">
        <v>8220</v>
      </c>
    </row>
    <row r="938" spans="1:1" x14ac:dyDescent="0.2">
      <c r="A938" s="19" t="s">
        <v>8220</v>
      </c>
    </row>
    <row r="939" spans="1:1" x14ac:dyDescent="0.2">
      <c r="A939" s="19" t="s">
        <v>8220</v>
      </c>
    </row>
    <row r="940" spans="1:1" x14ac:dyDescent="0.2">
      <c r="A940" s="19" t="s">
        <v>8220</v>
      </c>
    </row>
    <row r="941" spans="1:1" x14ac:dyDescent="0.2">
      <c r="A941" s="19" t="s">
        <v>8220</v>
      </c>
    </row>
    <row r="942" spans="1:1" x14ac:dyDescent="0.2">
      <c r="A942" s="19" t="s">
        <v>8220</v>
      </c>
    </row>
    <row r="943" spans="1:1" x14ac:dyDescent="0.2">
      <c r="A943" s="19" t="s">
        <v>8220</v>
      </c>
    </row>
    <row r="944" spans="1:1" x14ac:dyDescent="0.2">
      <c r="A944" s="19" t="s">
        <v>8220</v>
      </c>
    </row>
    <row r="945" spans="1:1" x14ac:dyDescent="0.2">
      <c r="A945" s="19" t="s">
        <v>8220</v>
      </c>
    </row>
    <row r="946" spans="1:1" x14ac:dyDescent="0.2">
      <c r="A946" s="19" t="s">
        <v>8220</v>
      </c>
    </row>
    <row r="947" spans="1:1" x14ac:dyDescent="0.2">
      <c r="A947" s="19" t="s">
        <v>8220</v>
      </c>
    </row>
    <row r="948" spans="1:1" x14ac:dyDescent="0.2">
      <c r="A948" s="19" t="s">
        <v>8220</v>
      </c>
    </row>
    <row r="949" spans="1:1" x14ac:dyDescent="0.2">
      <c r="A949" s="19" t="s">
        <v>8220</v>
      </c>
    </row>
    <row r="950" spans="1:1" x14ac:dyDescent="0.2">
      <c r="A950" s="19" t="s">
        <v>8220</v>
      </c>
    </row>
    <row r="951" spans="1:1" x14ac:dyDescent="0.2">
      <c r="A951" s="19" t="s">
        <v>8220</v>
      </c>
    </row>
    <row r="952" spans="1:1" x14ac:dyDescent="0.2">
      <c r="A952" s="19" t="s">
        <v>8220</v>
      </c>
    </row>
    <row r="953" spans="1:1" x14ac:dyDescent="0.2">
      <c r="A953" s="19" t="s">
        <v>8220</v>
      </c>
    </row>
    <row r="954" spans="1:1" x14ac:dyDescent="0.2">
      <c r="A954" s="19" t="s">
        <v>8220</v>
      </c>
    </row>
    <row r="955" spans="1:1" x14ac:dyDescent="0.2">
      <c r="A955" s="19" t="s">
        <v>8220</v>
      </c>
    </row>
    <row r="956" spans="1:1" x14ac:dyDescent="0.2">
      <c r="A956" s="19" t="s">
        <v>8220</v>
      </c>
    </row>
    <row r="957" spans="1:1" x14ac:dyDescent="0.2">
      <c r="A957" s="19" t="s">
        <v>8220</v>
      </c>
    </row>
    <row r="958" spans="1:1" x14ac:dyDescent="0.2">
      <c r="A958" s="19" t="s">
        <v>8220</v>
      </c>
    </row>
    <row r="959" spans="1:1" x14ac:dyDescent="0.2">
      <c r="A959" s="19" t="s">
        <v>8220</v>
      </c>
    </row>
    <row r="960" spans="1:1" x14ac:dyDescent="0.2">
      <c r="A960" s="19" t="s">
        <v>8220</v>
      </c>
    </row>
    <row r="961" spans="1:1" x14ac:dyDescent="0.2">
      <c r="A961" s="19" t="s">
        <v>8220</v>
      </c>
    </row>
    <row r="962" spans="1:1" x14ac:dyDescent="0.2">
      <c r="A962" s="19" t="s">
        <v>8220</v>
      </c>
    </row>
    <row r="963" spans="1:1" x14ac:dyDescent="0.2">
      <c r="A963" s="19" t="s">
        <v>8220</v>
      </c>
    </row>
    <row r="964" spans="1:1" x14ac:dyDescent="0.2">
      <c r="A964" s="19" t="s">
        <v>8220</v>
      </c>
    </row>
    <row r="965" spans="1:1" x14ac:dyDescent="0.2">
      <c r="A965" s="19" t="s">
        <v>8220</v>
      </c>
    </row>
    <row r="966" spans="1:1" x14ac:dyDescent="0.2">
      <c r="A966" s="19" t="s">
        <v>8220</v>
      </c>
    </row>
    <row r="967" spans="1:1" x14ac:dyDescent="0.2">
      <c r="A967" s="19" t="s">
        <v>8220</v>
      </c>
    </row>
    <row r="968" spans="1:1" x14ac:dyDescent="0.2">
      <c r="A968" s="19" t="s">
        <v>8220</v>
      </c>
    </row>
    <row r="969" spans="1:1" x14ac:dyDescent="0.2">
      <c r="A969" s="19" t="s">
        <v>8220</v>
      </c>
    </row>
    <row r="970" spans="1:1" x14ac:dyDescent="0.2">
      <c r="A970" s="19" t="s">
        <v>8220</v>
      </c>
    </row>
    <row r="971" spans="1:1" x14ac:dyDescent="0.2">
      <c r="A971" s="19" t="s">
        <v>8220</v>
      </c>
    </row>
    <row r="972" spans="1:1" x14ac:dyDescent="0.2">
      <c r="A972" s="19" t="s">
        <v>8220</v>
      </c>
    </row>
    <row r="973" spans="1:1" x14ac:dyDescent="0.2">
      <c r="A973" s="19" t="s">
        <v>8220</v>
      </c>
    </row>
    <row r="974" spans="1:1" x14ac:dyDescent="0.2">
      <c r="A974" s="19" t="s">
        <v>8220</v>
      </c>
    </row>
    <row r="975" spans="1:1" x14ac:dyDescent="0.2">
      <c r="A975" s="19" t="s">
        <v>8220</v>
      </c>
    </row>
    <row r="976" spans="1:1" x14ac:dyDescent="0.2">
      <c r="A976" s="19" t="s">
        <v>8220</v>
      </c>
    </row>
    <row r="977" spans="1:1" x14ac:dyDescent="0.2">
      <c r="A977" s="19" t="s">
        <v>8220</v>
      </c>
    </row>
    <row r="978" spans="1:1" x14ac:dyDescent="0.2">
      <c r="A978" s="19" t="s">
        <v>8220</v>
      </c>
    </row>
    <row r="979" spans="1:1" x14ac:dyDescent="0.2">
      <c r="A979" s="19" t="s">
        <v>8220</v>
      </c>
    </row>
    <row r="980" spans="1:1" x14ac:dyDescent="0.2">
      <c r="A980" s="19" t="s">
        <v>8220</v>
      </c>
    </row>
    <row r="981" spans="1:1" x14ac:dyDescent="0.2">
      <c r="A981" s="19" t="s">
        <v>8220</v>
      </c>
    </row>
    <row r="982" spans="1:1" x14ac:dyDescent="0.2">
      <c r="A982" s="19" t="s">
        <v>8220</v>
      </c>
    </row>
    <row r="983" spans="1:1" x14ac:dyDescent="0.2">
      <c r="A983" s="19" t="s">
        <v>8220</v>
      </c>
    </row>
    <row r="984" spans="1:1" x14ac:dyDescent="0.2">
      <c r="A984" s="19" t="s">
        <v>8220</v>
      </c>
    </row>
    <row r="985" spans="1:1" x14ac:dyDescent="0.2">
      <c r="A985" s="19" t="s">
        <v>8220</v>
      </c>
    </row>
    <row r="986" spans="1:1" x14ac:dyDescent="0.2">
      <c r="A986" s="19" t="s">
        <v>8220</v>
      </c>
    </row>
    <row r="987" spans="1:1" x14ac:dyDescent="0.2">
      <c r="A987" s="19" t="s">
        <v>8220</v>
      </c>
    </row>
    <row r="988" spans="1:1" x14ac:dyDescent="0.2">
      <c r="A988" s="19" t="s">
        <v>8220</v>
      </c>
    </row>
    <row r="989" spans="1:1" x14ac:dyDescent="0.2">
      <c r="A989" s="19" t="s">
        <v>8220</v>
      </c>
    </row>
    <row r="990" spans="1:1" x14ac:dyDescent="0.2">
      <c r="A990" s="19" t="s">
        <v>8220</v>
      </c>
    </row>
    <row r="991" spans="1:1" x14ac:dyDescent="0.2">
      <c r="A991" s="19" t="s">
        <v>8220</v>
      </c>
    </row>
    <row r="992" spans="1:1" x14ac:dyDescent="0.2">
      <c r="A992" s="19" t="s">
        <v>8220</v>
      </c>
    </row>
    <row r="993" spans="1:1" x14ac:dyDescent="0.2">
      <c r="A993" s="19" t="s">
        <v>8220</v>
      </c>
    </row>
    <row r="994" spans="1:1" x14ac:dyDescent="0.2">
      <c r="A994" s="19" t="s">
        <v>8220</v>
      </c>
    </row>
    <row r="995" spans="1:1" x14ac:dyDescent="0.2">
      <c r="A995" s="19" t="s">
        <v>8220</v>
      </c>
    </row>
    <row r="996" spans="1:1" x14ac:dyDescent="0.2">
      <c r="A996" s="19" t="s">
        <v>8220</v>
      </c>
    </row>
    <row r="997" spans="1:1" x14ac:dyDescent="0.2">
      <c r="A997" s="19" t="s">
        <v>8220</v>
      </c>
    </row>
    <row r="998" spans="1:1" x14ac:dyDescent="0.2">
      <c r="A998" s="19" t="s">
        <v>8220</v>
      </c>
    </row>
    <row r="999" spans="1:1" x14ac:dyDescent="0.2">
      <c r="A999" s="19" t="s">
        <v>8220</v>
      </c>
    </row>
    <row r="1000" spans="1:1" x14ac:dyDescent="0.2">
      <c r="A1000" s="19" t="s">
        <v>8220</v>
      </c>
    </row>
    <row r="1001" spans="1:1" x14ac:dyDescent="0.2">
      <c r="A1001" s="19" t="s">
        <v>8220</v>
      </c>
    </row>
    <row r="1002" spans="1:1" x14ac:dyDescent="0.2">
      <c r="A1002" s="19" t="s">
        <v>8220</v>
      </c>
    </row>
    <row r="1003" spans="1:1" x14ac:dyDescent="0.2">
      <c r="A1003" s="19" t="s">
        <v>8220</v>
      </c>
    </row>
    <row r="1004" spans="1:1" x14ac:dyDescent="0.2">
      <c r="A1004" s="19" t="s">
        <v>8220</v>
      </c>
    </row>
    <row r="1005" spans="1:1" x14ac:dyDescent="0.2">
      <c r="A1005" s="19" t="s">
        <v>8220</v>
      </c>
    </row>
    <row r="1006" spans="1:1" x14ac:dyDescent="0.2">
      <c r="A1006" s="19" t="s">
        <v>8220</v>
      </c>
    </row>
    <row r="1007" spans="1:1" x14ac:dyDescent="0.2">
      <c r="A1007" s="19" t="s">
        <v>8220</v>
      </c>
    </row>
    <row r="1008" spans="1:1" x14ac:dyDescent="0.2">
      <c r="A1008" s="19" t="s">
        <v>8220</v>
      </c>
    </row>
    <row r="1009" spans="1:1" x14ac:dyDescent="0.2">
      <c r="A1009" s="19" t="s">
        <v>8220</v>
      </c>
    </row>
    <row r="1010" spans="1:1" x14ac:dyDescent="0.2">
      <c r="A1010" s="19" t="s">
        <v>8220</v>
      </c>
    </row>
    <row r="1011" spans="1:1" x14ac:dyDescent="0.2">
      <c r="A1011" s="19" t="s">
        <v>8220</v>
      </c>
    </row>
    <row r="1012" spans="1:1" x14ac:dyDescent="0.2">
      <c r="A1012" s="19" t="s">
        <v>8220</v>
      </c>
    </row>
    <row r="1013" spans="1:1" x14ac:dyDescent="0.2">
      <c r="A1013" s="19" t="s">
        <v>8220</v>
      </c>
    </row>
    <row r="1014" spans="1:1" x14ac:dyDescent="0.2">
      <c r="A1014" s="19" t="s">
        <v>8220</v>
      </c>
    </row>
    <row r="1015" spans="1:1" x14ac:dyDescent="0.2">
      <c r="A1015" s="19" t="s">
        <v>8220</v>
      </c>
    </row>
    <row r="1016" spans="1:1" x14ac:dyDescent="0.2">
      <c r="A1016" s="19" t="s">
        <v>8220</v>
      </c>
    </row>
    <row r="1017" spans="1:1" x14ac:dyDescent="0.2">
      <c r="A1017" s="19" t="s">
        <v>8220</v>
      </c>
    </row>
    <row r="1018" spans="1:1" x14ac:dyDescent="0.2">
      <c r="A1018" s="19" t="s">
        <v>8220</v>
      </c>
    </row>
    <row r="1019" spans="1:1" x14ac:dyDescent="0.2">
      <c r="A1019" s="19" t="s">
        <v>8220</v>
      </c>
    </row>
    <row r="1020" spans="1:1" x14ac:dyDescent="0.2">
      <c r="A1020" s="19" t="s">
        <v>8220</v>
      </c>
    </row>
    <row r="1021" spans="1:1" x14ac:dyDescent="0.2">
      <c r="A1021" s="19" t="s">
        <v>8220</v>
      </c>
    </row>
    <row r="1022" spans="1:1" x14ac:dyDescent="0.2">
      <c r="A1022" s="19" t="s">
        <v>8220</v>
      </c>
    </row>
    <row r="1023" spans="1:1" x14ac:dyDescent="0.2">
      <c r="A1023" s="19" t="s">
        <v>8220</v>
      </c>
    </row>
    <row r="1024" spans="1:1" x14ac:dyDescent="0.2">
      <c r="A1024" s="19" t="s">
        <v>8220</v>
      </c>
    </row>
    <row r="1025" spans="1:1" x14ac:dyDescent="0.2">
      <c r="A1025" s="19" t="s">
        <v>8220</v>
      </c>
    </row>
    <row r="1026" spans="1:1" x14ac:dyDescent="0.2">
      <c r="A1026" s="19" t="s">
        <v>8220</v>
      </c>
    </row>
    <row r="1027" spans="1:1" x14ac:dyDescent="0.2">
      <c r="A1027" s="19" t="s">
        <v>8220</v>
      </c>
    </row>
    <row r="1028" spans="1:1" x14ac:dyDescent="0.2">
      <c r="A1028" s="19" t="s">
        <v>8220</v>
      </c>
    </row>
    <row r="1029" spans="1:1" x14ac:dyDescent="0.2">
      <c r="A1029" s="19" t="s">
        <v>8220</v>
      </c>
    </row>
    <row r="1030" spans="1:1" x14ac:dyDescent="0.2">
      <c r="A1030" s="19" t="s">
        <v>8220</v>
      </c>
    </row>
    <row r="1031" spans="1:1" x14ac:dyDescent="0.2">
      <c r="A1031" s="19" t="s">
        <v>8220</v>
      </c>
    </row>
    <row r="1032" spans="1:1" x14ac:dyDescent="0.2">
      <c r="A1032" s="19" t="s">
        <v>8220</v>
      </c>
    </row>
    <row r="1033" spans="1:1" x14ac:dyDescent="0.2">
      <c r="A1033" s="19" t="s">
        <v>8220</v>
      </c>
    </row>
    <row r="1034" spans="1:1" x14ac:dyDescent="0.2">
      <c r="A1034" s="19" t="s">
        <v>8220</v>
      </c>
    </row>
    <row r="1035" spans="1:1" x14ac:dyDescent="0.2">
      <c r="A1035" s="19" t="s">
        <v>8220</v>
      </c>
    </row>
    <row r="1036" spans="1:1" x14ac:dyDescent="0.2">
      <c r="A1036" s="19" t="s">
        <v>8220</v>
      </c>
    </row>
    <row r="1037" spans="1:1" x14ac:dyDescent="0.2">
      <c r="A1037" s="19" t="s">
        <v>8220</v>
      </c>
    </row>
    <row r="1038" spans="1:1" x14ac:dyDescent="0.2">
      <c r="A1038" s="19" t="s">
        <v>8220</v>
      </c>
    </row>
    <row r="1039" spans="1:1" x14ac:dyDescent="0.2">
      <c r="A1039" s="19" t="s">
        <v>8220</v>
      </c>
    </row>
    <row r="1040" spans="1:1" x14ac:dyDescent="0.2">
      <c r="A1040" s="19" t="s">
        <v>8220</v>
      </c>
    </row>
    <row r="1041" spans="1:1" x14ac:dyDescent="0.2">
      <c r="A1041" s="19" t="s">
        <v>8220</v>
      </c>
    </row>
    <row r="1042" spans="1:1" x14ac:dyDescent="0.2">
      <c r="A1042" s="19" t="s">
        <v>8220</v>
      </c>
    </row>
    <row r="1043" spans="1:1" x14ac:dyDescent="0.2">
      <c r="A1043" s="19" t="s">
        <v>8220</v>
      </c>
    </row>
    <row r="1044" spans="1:1" x14ac:dyDescent="0.2">
      <c r="A1044" s="19" t="s">
        <v>8220</v>
      </c>
    </row>
    <row r="1045" spans="1:1" x14ac:dyDescent="0.2">
      <c r="A1045" s="19" t="s">
        <v>8220</v>
      </c>
    </row>
    <row r="1046" spans="1:1" x14ac:dyDescent="0.2">
      <c r="A1046" s="19" t="s">
        <v>8220</v>
      </c>
    </row>
    <row r="1047" spans="1:1" x14ac:dyDescent="0.2">
      <c r="A1047" s="19" t="s">
        <v>8220</v>
      </c>
    </row>
    <row r="1048" spans="1:1" x14ac:dyDescent="0.2">
      <c r="A1048" s="19" t="s">
        <v>8220</v>
      </c>
    </row>
    <row r="1049" spans="1:1" x14ac:dyDescent="0.2">
      <c r="A1049" s="19" t="s">
        <v>8220</v>
      </c>
    </row>
    <row r="1050" spans="1:1" x14ac:dyDescent="0.2">
      <c r="A1050" s="19" t="s">
        <v>8220</v>
      </c>
    </row>
    <row r="1051" spans="1:1" x14ac:dyDescent="0.2">
      <c r="A1051" s="19" t="s">
        <v>8220</v>
      </c>
    </row>
    <row r="1052" spans="1:1" x14ac:dyDescent="0.2">
      <c r="A1052" s="19" t="s">
        <v>8220</v>
      </c>
    </row>
    <row r="1053" spans="1:1" x14ac:dyDescent="0.2">
      <c r="A1053" s="19" t="s">
        <v>8220</v>
      </c>
    </row>
    <row r="1054" spans="1:1" x14ac:dyDescent="0.2">
      <c r="A1054" s="19" t="s">
        <v>8220</v>
      </c>
    </row>
    <row r="1055" spans="1:1" x14ac:dyDescent="0.2">
      <c r="A1055" s="19" t="s">
        <v>8220</v>
      </c>
    </row>
    <row r="1056" spans="1:1" x14ac:dyDescent="0.2">
      <c r="A1056" s="19" t="s">
        <v>8220</v>
      </c>
    </row>
    <row r="1057" spans="1:1" x14ac:dyDescent="0.2">
      <c r="A1057" s="19" t="s">
        <v>8220</v>
      </c>
    </row>
    <row r="1058" spans="1:1" x14ac:dyDescent="0.2">
      <c r="A1058" s="19" t="s">
        <v>8220</v>
      </c>
    </row>
    <row r="1059" spans="1:1" x14ac:dyDescent="0.2">
      <c r="A1059" s="19" t="s">
        <v>8220</v>
      </c>
    </row>
    <row r="1060" spans="1:1" x14ac:dyDescent="0.2">
      <c r="A1060" s="19" t="s">
        <v>8220</v>
      </c>
    </row>
    <row r="1061" spans="1:1" x14ac:dyDescent="0.2">
      <c r="A1061" s="19" t="s">
        <v>8220</v>
      </c>
    </row>
    <row r="1062" spans="1:1" x14ac:dyDescent="0.2">
      <c r="A1062" s="19" t="s">
        <v>8220</v>
      </c>
    </row>
    <row r="1063" spans="1:1" x14ac:dyDescent="0.2">
      <c r="A1063" s="19" t="s">
        <v>8220</v>
      </c>
    </row>
    <row r="1064" spans="1:1" x14ac:dyDescent="0.2">
      <c r="A1064" s="19" t="s">
        <v>8220</v>
      </c>
    </row>
    <row r="1065" spans="1:1" x14ac:dyDescent="0.2">
      <c r="A1065" s="19" t="s">
        <v>8220</v>
      </c>
    </row>
    <row r="1066" spans="1:1" x14ac:dyDescent="0.2">
      <c r="A1066" s="19" t="s">
        <v>8220</v>
      </c>
    </row>
    <row r="1067" spans="1:1" x14ac:dyDescent="0.2">
      <c r="A1067" s="19" t="s">
        <v>8220</v>
      </c>
    </row>
    <row r="1068" spans="1:1" x14ac:dyDescent="0.2">
      <c r="A1068" s="19" t="s">
        <v>8220</v>
      </c>
    </row>
    <row r="1069" spans="1:1" x14ac:dyDescent="0.2">
      <c r="A1069" s="19" t="s">
        <v>8220</v>
      </c>
    </row>
    <row r="1070" spans="1:1" x14ac:dyDescent="0.2">
      <c r="A1070" s="19" t="s">
        <v>8220</v>
      </c>
    </row>
    <row r="1071" spans="1:1" x14ac:dyDescent="0.2">
      <c r="A1071" s="19" t="s">
        <v>8220</v>
      </c>
    </row>
    <row r="1072" spans="1:1" x14ac:dyDescent="0.2">
      <c r="A1072" s="19" t="s">
        <v>8220</v>
      </c>
    </row>
    <row r="1073" spans="1:1" x14ac:dyDescent="0.2">
      <c r="A1073" s="19" t="s">
        <v>8220</v>
      </c>
    </row>
    <row r="1074" spans="1:1" x14ac:dyDescent="0.2">
      <c r="A1074" s="19" t="s">
        <v>8220</v>
      </c>
    </row>
    <row r="1075" spans="1:1" x14ac:dyDescent="0.2">
      <c r="A1075" s="19" t="s">
        <v>8220</v>
      </c>
    </row>
    <row r="1076" spans="1:1" x14ac:dyDescent="0.2">
      <c r="A1076" s="19" t="s">
        <v>8220</v>
      </c>
    </row>
    <row r="1077" spans="1:1" x14ac:dyDescent="0.2">
      <c r="A1077" s="19" t="s">
        <v>8220</v>
      </c>
    </row>
    <row r="1078" spans="1:1" x14ac:dyDescent="0.2">
      <c r="A1078" s="19" t="s">
        <v>8220</v>
      </c>
    </row>
    <row r="1079" spans="1:1" x14ac:dyDescent="0.2">
      <c r="A1079" s="19" t="s">
        <v>8220</v>
      </c>
    </row>
    <row r="1080" spans="1:1" x14ac:dyDescent="0.2">
      <c r="A1080" s="19" t="s">
        <v>8220</v>
      </c>
    </row>
    <row r="1081" spans="1:1" x14ac:dyDescent="0.2">
      <c r="A1081" s="19" t="s">
        <v>8220</v>
      </c>
    </row>
    <row r="1082" spans="1:1" x14ac:dyDescent="0.2">
      <c r="A1082" s="19" t="s">
        <v>8220</v>
      </c>
    </row>
    <row r="1083" spans="1:1" x14ac:dyDescent="0.2">
      <c r="A1083" s="19" t="s">
        <v>8220</v>
      </c>
    </row>
    <row r="1084" spans="1:1" x14ac:dyDescent="0.2">
      <c r="A1084" s="19" t="s">
        <v>8220</v>
      </c>
    </row>
    <row r="1085" spans="1:1" x14ac:dyDescent="0.2">
      <c r="A1085" s="19" t="s">
        <v>8220</v>
      </c>
    </row>
    <row r="1086" spans="1:1" x14ac:dyDescent="0.2">
      <c r="A1086" s="19" t="s">
        <v>8220</v>
      </c>
    </row>
    <row r="1087" spans="1:1" x14ac:dyDescent="0.2">
      <c r="A1087" s="19" t="s">
        <v>8220</v>
      </c>
    </row>
    <row r="1088" spans="1:1" x14ac:dyDescent="0.2">
      <c r="A1088" s="19" t="s">
        <v>8220</v>
      </c>
    </row>
    <row r="1089" spans="1:1" x14ac:dyDescent="0.2">
      <c r="A1089" s="19" t="s">
        <v>8220</v>
      </c>
    </row>
    <row r="1090" spans="1:1" x14ac:dyDescent="0.2">
      <c r="A1090" s="19" t="s">
        <v>8220</v>
      </c>
    </row>
    <row r="1091" spans="1:1" x14ac:dyDescent="0.2">
      <c r="A1091" s="19" t="s">
        <v>8220</v>
      </c>
    </row>
    <row r="1092" spans="1:1" x14ac:dyDescent="0.2">
      <c r="A1092" s="19" t="s">
        <v>8220</v>
      </c>
    </row>
    <row r="1093" spans="1:1" x14ac:dyDescent="0.2">
      <c r="A1093" s="19" t="s">
        <v>8220</v>
      </c>
    </row>
    <row r="1094" spans="1:1" x14ac:dyDescent="0.2">
      <c r="A1094" s="19" t="s">
        <v>8220</v>
      </c>
    </row>
    <row r="1095" spans="1:1" x14ac:dyDescent="0.2">
      <c r="A1095" s="19" t="s">
        <v>8220</v>
      </c>
    </row>
    <row r="1096" spans="1:1" x14ac:dyDescent="0.2">
      <c r="A1096" s="19" t="s">
        <v>8220</v>
      </c>
    </row>
    <row r="1097" spans="1:1" x14ac:dyDescent="0.2">
      <c r="A1097" s="19" t="s">
        <v>8220</v>
      </c>
    </row>
    <row r="1098" spans="1:1" x14ac:dyDescent="0.2">
      <c r="A1098" s="19" t="s">
        <v>8220</v>
      </c>
    </row>
    <row r="1099" spans="1:1" x14ac:dyDescent="0.2">
      <c r="A1099" s="19" t="s">
        <v>8220</v>
      </c>
    </row>
    <row r="1100" spans="1:1" x14ac:dyDescent="0.2">
      <c r="A1100" s="19" t="s">
        <v>8220</v>
      </c>
    </row>
    <row r="1101" spans="1:1" x14ac:dyDescent="0.2">
      <c r="A1101" s="19" t="s">
        <v>8220</v>
      </c>
    </row>
    <row r="1102" spans="1:1" x14ac:dyDescent="0.2">
      <c r="A1102" s="19" t="s">
        <v>8220</v>
      </c>
    </row>
    <row r="1103" spans="1:1" x14ac:dyDescent="0.2">
      <c r="A1103" s="19" t="s">
        <v>8220</v>
      </c>
    </row>
    <row r="1104" spans="1:1" x14ac:dyDescent="0.2">
      <c r="A1104" s="19" t="s">
        <v>8220</v>
      </c>
    </row>
    <row r="1105" spans="1:1" x14ac:dyDescent="0.2">
      <c r="A1105" s="19" t="s">
        <v>8220</v>
      </c>
    </row>
    <row r="1106" spans="1:1" x14ac:dyDescent="0.2">
      <c r="A1106" s="19" t="s">
        <v>8220</v>
      </c>
    </row>
    <row r="1107" spans="1:1" x14ac:dyDescent="0.2">
      <c r="A1107" s="19" t="s">
        <v>8220</v>
      </c>
    </row>
    <row r="1108" spans="1:1" x14ac:dyDescent="0.2">
      <c r="A1108" s="19" t="s">
        <v>8220</v>
      </c>
    </row>
    <row r="1109" spans="1:1" x14ac:dyDescent="0.2">
      <c r="A1109" s="19" t="s">
        <v>8220</v>
      </c>
    </row>
    <row r="1110" spans="1:1" x14ac:dyDescent="0.2">
      <c r="A1110" s="19" t="s">
        <v>8220</v>
      </c>
    </row>
    <row r="1111" spans="1:1" x14ac:dyDescent="0.2">
      <c r="A1111" s="19" t="s">
        <v>8220</v>
      </c>
    </row>
    <row r="1112" spans="1:1" x14ac:dyDescent="0.2">
      <c r="A1112" s="19" t="s">
        <v>8220</v>
      </c>
    </row>
    <row r="1113" spans="1:1" x14ac:dyDescent="0.2">
      <c r="A1113" s="19" t="s">
        <v>8220</v>
      </c>
    </row>
    <row r="1114" spans="1:1" x14ac:dyDescent="0.2">
      <c r="A1114" s="19" t="s">
        <v>8220</v>
      </c>
    </row>
    <row r="1115" spans="1:1" x14ac:dyDescent="0.2">
      <c r="A1115" s="19" t="s">
        <v>8220</v>
      </c>
    </row>
    <row r="1116" spans="1:1" x14ac:dyDescent="0.2">
      <c r="A1116" s="19" t="s">
        <v>8220</v>
      </c>
    </row>
    <row r="1117" spans="1:1" x14ac:dyDescent="0.2">
      <c r="A1117" s="19" t="s">
        <v>8220</v>
      </c>
    </row>
    <row r="1118" spans="1:1" x14ac:dyDescent="0.2">
      <c r="A1118" s="19" t="s">
        <v>8220</v>
      </c>
    </row>
    <row r="1119" spans="1:1" x14ac:dyDescent="0.2">
      <c r="A1119" s="19" t="s">
        <v>8220</v>
      </c>
    </row>
    <row r="1120" spans="1:1" x14ac:dyDescent="0.2">
      <c r="A1120" s="19" t="s">
        <v>8220</v>
      </c>
    </row>
    <row r="1121" spans="1:1" x14ac:dyDescent="0.2">
      <c r="A1121" s="19" t="s">
        <v>8220</v>
      </c>
    </row>
    <row r="1122" spans="1:1" x14ac:dyDescent="0.2">
      <c r="A1122" s="19" t="s">
        <v>8220</v>
      </c>
    </row>
    <row r="1123" spans="1:1" x14ac:dyDescent="0.2">
      <c r="A1123" s="19" t="s">
        <v>8220</v>
      </c>
    </row>
    <row r="1124" spans="1:1" x14ac:dyDescent="0.2">
      <c r="A1124" s="19" t="s">
        <v>8220</v>
      </c>
    </row>
    <row r="1125" spans="1:1" x14ac:dyDescent="0.2">
      <c r="A1125" s="19" t="s">
        <v>8220</v>
      </c>
    </row>
    <row r="1126" spans="1:1" x14ac:dyDescent="0.2">
      <c r="A1126" s="19" t="s">
        <v>8220</v>
      </c>
    </row>
    <row r="1127" spans="1:1" x14ac:dyDescent="0.2">
      <c r="A1127" s="19" t="s">
        <v>8220</v>
      </c>
    </row>
    <row r="1128" spans="1:1" x14ac:dyDescent="0.2">
      <c r="A1128" s="19" t="s">
        <v>8220</v>
      </c>
    </row>
    <row r="1129" spans="1:1" x14ac:dyDescent="0.2">
      <c r="A1129" s="19" t="s">
        <v>8220</v>
      </c>
    </row>
    <row r="1130" spans="1:1" x14ac:dyDescent="0.2">
      <c r="A1130" s="19" t="s">
        <v>8220</v>
      </c>
    </row>
    <row r="1131" spans="1:1" x14ac:dyDescent="0.2">
      <c r="A1131" s="19" t="s">
        <v>8220</v>
      </c>
    </row>
    <row r="1132" spans="1:1" x14ac:dyDescent="0.2">
      <c r="A1132" s="19" t="s">
        <v>8220</v>
      </c>
    </row>
    <row r="1133" spans="1:1" x14ac:dyDescent="0.2">
      <c r="A1133" s="19" t="s">
        <v>8220</v>
      </c>
    </row>
    <row r="1134" spans="1:1" x14ac:dyDescent="0.2">
      <c r="A1134" s="19" t="s">
        <v>8220</v>
      </c>
    </row>
    <row r="1135" spans="1:1" x14ac:dyDescent="0.2">
      <c r="A1135" s="19" t="s">
        <v>8220</v>
      </c>
    </row>
    <row r="1136" spans="1:1" x14ac:dyDescent="0.2">
      <c r="A1136" s="19" t="s">
        <v>8220</v>
      </c>
    </row>
    <row r="1137" spans="1:1" x14ac:dyDescent="0.2">
      <c r="A1137" s="19" t="s">
        <v>8220</v>
      </c>
    </row>
    <row r="1138" spans="1:1" x14ac:dyDescent="0.2">
      <c r="A1138" s="19" t="s">
        <v>8220</v>
      </c>
    </row>
    <row r="1139" spans="1:1" x14ac:dyDescent="0.2">
      <c r="A1139" s="19" t="s">
        <v>8220</v>
      </c>
    </row>
    <row r="1140" spans="1:1" x14ac:dyDescent="0.2">
      <c r="A1140" s="19" t="s">
        <v>8220</v>
      </c>
    </row>
    <row r="1141" spans="1:1" x14ac:dyDescent="0.2">
      <c r="A1141" s="19" t="s">
        <v>8220</v>
      </c>
    </row>
    <row r="1142" spans="1:1" x14ac:dyDescent="0.2">
      <c r="A1142" s="19" t="s">
        <v>8220</v>
      </c>
    </row>
    <row r="1143" spans="1:1" x14ac:dyDescent="0.2">
      <c r="A1143" s="19" t="s">
        <v>8220</v>
      </c>
    </row>
    <row r="1144" spans="1:1" x14ac:dyDescent="0.2">
      <c r="A1144" s="19" t="s">
        <v>8220</v>
      </c>
    </row>
    <row r="1145" spans="1:1" x14ac:dyDescent="0.2">
      <c r="A1145" s="19" t="s">
        <v>8220</v>
      </c>
    </row>
    <row r="1146" spans="1:1" x14ac:dyDescent="0.2">
      <c r="A1146" s="19" t="s">
        <v>8220</v>
      </c>
    </row>
    <row r="1147" spans="1:1" x14ac:dyDescent="0.2">
      <c r="A1147" s="19" t="s">
        <v>8220</v>
      </c>
    </row>
    <row r="1148" spans="1:1" x14ac:dyDescent="0.2">
      <c r="A1148" s="19" t="s">
        <v>8220</v>
      </c>
    </row>
    <row r="1149" spans="1:1" x14ac:dyDescent="0.2">
      <c r="A1149" s="19" t="s">
        <v>8220</v>
      </c>
    </row>
    <row r="1150" spans="1:1" x14ac:dyDescent="0.2">
      <c r="A1150" s="19" t="s">
        <v>8220</v>
      </c>
    </row>
    <row r="1151" spans="1:1" x14ac:dyDescent="0.2">
      <c r="A1151" s="19" t="s">
        <v>8220</v>
      </c>
    </row>
    <row r="1152" spans="1:1" x14ac:dyDescent="0.2">
      <c r="A1152" s="19" t="s">
        <v>8220</v>
      </c>
    </row>
    <row r="1153" spans="1:1" x14ac:dyDescent="0.2">
      <c r="A1153" s="19" t="s">
        <v>8220</v>
      </c>
    </row>
    <row r="1154" spans="1:1" x14ac:dyDescent="0.2">
      <c r="A1154" s="19" t="s">
        <v>8220</v>
      </c>
    </row>
    <row r="1155" spans="1:1" x14ac:dyDescent="0.2">
      <c r="A1155" s="19" t="s">
        <v>8220</v>
      </c>
    </row>
    <row r="1156" spans="1:1" x14ac:dyDescent="0.2">
      <c r="A1156" s="19" t="s">
        <v>8220</v>
      </c>
    </row>
    <row r="1157" spans="1:1" x14ac:dyDescent="0.2">
      <c r="A1157" s="19" t="s">
        <v>8220</v>
      </c>
    </row>
    <row r="1158" spans="1:1" x14ac:dyDescent="0.2">
      <c r="A1158" s="19" t="s">
        <v>8220</v>
      </c>
    </row>
    <row r="1159" spans="1:1" x14ac:dyDescent="0.2">
      <c r="A1159" s="19" t="s">
        <v>8220</v>
      </c>
    </row>
    <row r="1160" spans="1:1" x14ac:dyDescent="0.2">
      <c r="A1160" s="19" t="s">
        <v>8220</v>
      </c>
    </row>
    <row r="1161" spans="1:1" x14ac:dyDescent="0.2">
      <c r="A1161" s="19" t="s">
        <v>8220</v>
      </c>
    </row>
    <row r="1162" spans="1:1" x14ac:dyDescent="0.2">
      <c r="A1162" s="19" t="s">
        <v>8220</v>
      </c>
    </row>
    <row r="1163" spans="1:1" x14ac:dyDescent="0.2">
      <c r="A1163" s="19" t="s">
        <v>8220</v>
      </c>
    </row>
    <row r="1164" spans="1:1" x14ac:dyDescent="0.2">
      <c r="A1164" s="19" t="s">
        <v>8220</v>
      </c>
    </row>
    <row r="1165" spans="1:1" x14ac:dyDescent="0.2">
      <c r="A1165" s="19" t="s">
        <v>8220</v>
      </c>
    </row>
    <row r="1166" spans="1:1" x14ac:dyDescent="0.2">
      <c r="A1166" s="19" t="s">
        <v>8220</v>
      </c>
    </row>
    <row r="1167" spans="1:1" x14ac:dyDescent="0.2">
      <c r="A1167" s="19" t="s">
        <v>8220</v>
      </c>
    </row>
    <row r="1168" spans="1:1" x14ac:dyDescent="0.2">
      <c r="A1168" s="19" t="s">
        <v>8220</v>
      </c>
    </row>
    <row r="1169" spans="1:1" x14ac:dyDescent="0.2">
      <c r="A1169" s="19" t="s">
        <v>8220</v>
      </c>
    </row>
    <row r="1170" spans="1:1" x14ac:dyDescent="0.2">
      <c r="A1170" s="19" t="s">
        <v>8220</v>
      </c>
    </row>
    <row r="1171" spans="1:1" x14ac:dyDescent="0.2">
      <c r="A1171" s="19" t="s">
        <v>8220</v>
      </c>
    </row>
    <row r="1172" spans="1:1" x14ac:dyDescent="0.2">
      <c r="A1172" s="19" t="s">
        <v>8220</v>
      </c>
    </row>
    <row r="1173" spans="1:1" x14ac:dyDescent="0.2">
      <c r="A1173" s="19" t="s">
        <v>8220</v>
      </c>
    </row>
    <row r="1174" spans="1:1" x14ac:dyDescent="0.2">
      <c r="A1174" s="19" t="s">
        <v>8220</v>
      </c>
    </row>
    <row r="1175" spans="1:1" x14ac:dyDescent="0.2">
      <c r="A1175" s="19" t="s">
        <v>8220</v>
      </c>
    </row>
    <row r="1176" spans="1:1" x14ac:dyDescent="0.2">
      <c r="A1176" s="19" t="s">
        <v>8220</v>
      </c>
    </row>
    <row r="1177" spans="1:1" x14ac:dyDescent="0.2">
      <c r="A1177" s="19" t="s">
        <v>8220</v>
      </c>
    </row>
    <row r="1178" spans="1:1" x14ac:dyDescent="0.2">
      <c r="A1178" s="19" t="s">
        <v>8220</v>
      </c>
    </row>
    <row r="1179" spans="1:1" x14ac:dyDescent="0.2">
      <c r="A1179" s="19" t="s">
        <v>8220</v>
      </c>
    </row>
    <row r="1180" spans="1:1" x14ac:dyDescent="0.2">
      <c r="A1180" s="19" t="s">
        <v>8220</v>
      </c>
    </row>
    <row r="1181" spans="1:1" x14ac:dyDescent="0.2">
      <c r="A1181" s="19" t="s">
        <v>8220</v>
      </c>
    </row>
    <row r="1182" spans="1:1" x14ac:dyDescent="0.2">
      <c r="A1182" s="19" t="s">
        <v>8220</v>
      </c>
    </row>
    <row r="1183" spans="1:1" x14ac:dyDescent="0.2">
      <c r="A1183" s="19" t="s">
        <v>8220</v>
      </c>
    </row>
    <row r="1184" spans="1:1" x14ac:dyDescent="0.2">
      <c r="A1184" s="19" t="s">
        <v>8220</v>
      </c>
    </row>
    <row r="1185" spans="1:1" x14ac:dyDescent="0.2">
      <c r="A1185" s="19" t="s">
        <v>8220</v>
      </c>
    </row>
    <row r="1186" spans="1:1" x14ac:dyDescent="0.2">
      <c r="A1186" s="19" t="s">
        <v>8220</v>
      </c>
    </row>
    <row r="1187" spans="1:1" x14ac:dyDescent="0.2">
      <c r="A1187" s="19" t="s">
        <v>8220</v>
      </c>
    </row>
    <row r="1188" spans="1:1" x14ac:dyDescent="0.2">
      <c r="A1188" s="19" t="s">
        <v>8220</v>
      </c>
    </row>
    <row r="1189" spans="1:1" x14ac:dyDescent="0.2">
      <c r="A1189" s="19" t="s">
        <v>8220</v>
      </c>
    </row>
    <row r="1190" spans="1:1" x14ac:dyDescent="0.2">
      <c r="A1190" s="19" t="s">
        <v>8220</v>
      </c>
    </row>
    <row r="1191" spans="1:1" x14ac:dyDescent="0.2">
      <c r="A1191" s="19" t="s">
        <v>8220</v>
      </c>
    </row>
    <row r="1192" spans="1:1" x14ac:dyDescent="0.2">
      <c r="A1192" s="19" t="s">
        <v>8220</v>
      </c>
    </row>
    <row r="1193" spans="1:1" x14ac:dyDescent="0.2">
      <c r="A1193" s="19" t="s">
        <v>8220</v>
      </c>
    </row>
    <row r="1194" spans="1:1" x14ac:dyDescent="0.2">
      <c r="A1194" s="19" t="s">
        <v>8220</v>
      </c>
    </row>
    <row r="1195" spans="1:1" x14ac:dyDescent="0.2">
      <c r="A1195" s="19" t="s">
        <v>8220</v>
      </c>
    </row>
    <row r="1196" spans="1:1" x14ac:dyDescent="0.2">
      <c r="A1196" s="19" t="s">
        <v>8220</v>
      </c>
    </row>
    <row r="1197" spans="1:1" x14ac:dyDescent="0.2">
      <c r="A1197" s="19" t="s">
        <v>8220</v>
      </c>
    </row>
    <row r="1198" spans="1:1" x14ac:dyDescent="0.2">
      <c r="A1198" s="19" t="s">
        <v>8220</v>
      </c>
    </row>
    <row r="1199" spans="1:1" x14ac:dyDescent="0.2">
      <c r="A1199" s="19" t="s">
        <v>8220</v>
      </c>
    </row>
    <row r="1200" spans="1:1" x14ac:dyDescent="0.2">
      <c r="A1200" s="19" t="s">
        <v>8220</v>
      </c>
    </row>
    <row r="1201" spans="1:1" x14ac:dyDescent="0.2">
      <c r="A1201" s="19" t="s">
        <v>8220</v>
      </c>
    </row>
    <row r="1202" spans="1:1" x14ac:dyDescent="0.2">
      <c r="A1202" s="19" t="s">
        <v>8220</v>
      </c>
    </row>
    <row r="1203" spans="1:1" x14ac:dyDescent="0.2">
      <c r="A1203" s="19" t="s">
        <v>8220</v>
      </c>
    </row>
    <row r="1204" spans="1:1" x14ac:dyDescent="0.2">
      <c r="A1204" s="19" t="s">
        <v>8220</v>
      </c>
    </row>
    <row r="1205" spans="1:1" x14ac:dyDescent="0.2">
      <c r="A1205" s="19" t="s">
        <v>8220</v>
      </c>
    </row>
    <row r="1206" spans="1:1" x14ac:dyDescent="0.2">
      <c r="A1206" s="19" t="s">
        <v>8220</v>
      </c>
    </row>
    <row r="1207" spans="1:1" x14ac:dyDescent="0.2">
      <c r="A1207" s="19" t="s">
        <v>8220</v>
      </c>
    </row>
    <row r="1208" spans="1:1" x14ac:dyDescent="0.2">
      <c r="A1208" s="19" t="s">
        <v>8220</v>
      </c>
    </row>
    <row r="1209" spans="1:1" x14ac:dyDescent="0.2">
      <c r="A1209" s="19" t="s">
        <v>8220</v>
      </c>
    </row>
    <row r="1210" spans="1:1" x14ac:dyDescent="0.2">
      <c r="A1210" s="19" t="s">
        <v>8220</v>
      </c>
    </row>
    <row r="1211" spans="1:1" x14ac:dyDescent="0.2">
      <c r="A1211" s="19" t="s">
        <v>8220</v>
      </c>
    </row>
    <row r="1212" spans="1:1" x14ac:dyDescent="0.2">
      <c r="A1212" s="19" t="s">
        <v>8220</v>
      </c>
    </row>
    <row r="1213" spans="1:1" x14ac:dyDescent="0.2">
      <c r="A1213" s="19" t="s">
        <v>8220</v>
      </c>
    </row>
    <row r="1214" spans="1:1" x14ac:dyDescent="0.2">
      <c r="A1214" s="19" t="s">
        <v>8220</v>
      </c>
    </row>
    <row r="1215" spans="1:1" x14ac:dyDescent="0.2">
      <c r="A1215" s="19" t="s">
        <v>8220</v>
      </c>
    </row>
    <row r="1216" spans="1:1" x14ac:dyDescent="0.2">
      <c r="A1216" s="19" t="s">
        <v>8220</v>
      </c>
    </row>
    <row r="1217" spans="1:1" x14ac:dyDescent="0.2">
      <c r="A1217" s="19" t="s">
        <v>8220</v>
      </c>
    </row>
    <row r="1218" spans="1:1" x14ac:dyDescent="0.2">
      <c r="A1218" s="19" t="s">
        <v>8220</v>
      </c>
    </row>
    <row r="1219" spans="1:1" x14ac:dyDescent="0.2">
      <c r="A1219" s="19" t="s">
        <v>8220</v>
      </c>
    </row>
    <row r="1220" spans="1:1" x14ac:dyDescent="0.2">
      <c r="A1220" s="19" t="s">
        <v>8220</v>
      </c>
    </row>
    <row r="1221" spans="1:1" x14ac:dyDescent="0.2">
      <c r="A1221" s="19" t="s">
        <v>8220</v>
      </c>
    </row>
    <row r="1222" spans="1:1" x14ac:dyDescent="0.2">
      <c r="A1222" s="19" t="s">
        <v>8220</v>
      </c>
    </row>
    <row r="1223" spans="1:1" x14ac:dyDescent="0.2">
      <c r="A1223" s="19" t="s">
        <v>8220</v>
      </c>
    </row>
    <row r="1224" spans="1:1" x14ac:dyDescent="0.2">
      <c r="A1224" s="19" t="s">
        <v>8220</v>
      </c>
    </row>
    <row r="1225" spans="1:1" x14ac:dyDescent="0.2">
      <c r="A1225" s="19" t="s">
        <v>8220</v>
      </c>
    </row>
    <row r="1226" spans="1:1" x14ac:dyDescent="0.2">
      <c r="A1226" s="19" t="s">
        <v>8220</v>
      </c>
    </row>
    <row r="1227" spans="1:1" x14ac:dyDescent="0.2">
      <c r="A1227" s="19" t="s">
        <v>8220</v>
      </c>
    </row>
    <row r="1228" spans="1:1" x14ac:dyDescent="0.2">
      <c r="A1228" s="19" t="s">
        <v>8220</v>
      </c>
    </row>
    <row r="1229" spans="1:1" x14ac:dyDescent="0.2">
      <c r="A1229" s="19" t="s">
        <v>8220</v>
      </c>
    </row>
    <row r="1230" spans="1:1" x14ac:dyDescent="0.2">
      <c r="A1230" s="19" t="s">
        <v>8220</v>
      </c>
    </row>
    <row r="1231" spans="1:1" x14ac:dyDescent="0.2">
      <c r="A1231" s="19" t="s">
        <v>8220</v>
      </c>
    </row>
    <row r="1232" spans="1:1" x14ac:dyDescent="0.2">
      <c r="A1232" s="19" t="s">
        <v>8220</v>
      </c>
    </row>
    <row r="1233" spans="1:1" x14ac:dyDescent="0.2">
      <c r="A1233" s="19" t="s">
        <v>8220</v>
      </c>
    </row>
    <row r="1234" spans="1:1" x14ac:dyDescent="0.2">
      <c r="A1234" s="19" t="s">
        <v>8220</v>
      </c>
    </row>
    <row r="1235" spans="1:1" x14ac:dyDescent="0.2">
      <c r="A1235" s="19" t="s">
        <v>8220</v>
      </c>
    </row>
    <row r="1236" spans="1:1" x14ac:dyDescent="0.2">
      <c r="A1236" s="19" t="s">
        <v>8220</v>
      </c>
    </row>
    <row r="1237" spans="1:1" x14ac:dyDescent="0.2">
      <c r="A1237" s="19" t="s">
        <v>8220</v>
      </c>
    </row>
    <row r="1238" spans="1:1" x14ac:dyDescent="0.2">
      <c r="A1238" s="19" t="s">
        <v>8220</v>
      </c>
    </row>
    <row r="1239" spans="1:1" x14ac:dyDescent="0.2">
      <c r="A1239" s="19" t="s">
        <v>8220</v>
      </c>
    </row>
    <row r="1240" spans="1:1" x14ac:dyDescent="0.2">
      <c r="A1240" s="19" t="s">
        <v>8220</v>
      </c>
    </row>
    <row r="1241" spans="1:1" x14ac:dyDescent="0.2">
      <c r="A1241" s="19" t="s">
        <v>8220</v>
      </c>
    </row>
    <row r="1242" spans="1:1" x14ac:dyDescent="0.2">
      <c r="A1242" s="19" t="s">
        <v>8220</v>
      </c>
    </row>
    <row r="1243" spans="1:1" x14ac:dyDescent="0.2">
      <c r="A1243" s="19" t="s">
        <v>8220</v>
      </c>
    </row>
    <row r="1244" spans="1:1" x14ac:dyDescent="0.2">
      <c r="A1244" s="19" t="s">
        <v>8220</v>
      </c>
    </row>
    <row r="1245" spans="1:1" x14ac:dyDescent="0.2">
      <c r="A1245" s="19" t="s">
        <v>8220</v>
      </c>
    </row>
    <row r="1246" spans="1:1" x14ac:dyDescent="0.2">
      <c r="A1246" s="19" t="s">
        <v>8220</v>
      </c>
    </row>
    <row r="1247" spans="1:1" x14ac:dyDescent="0.2">
      <c r="A1247" s="19" t="s">
        <v>8220</v>
      </c>
    </row>
    <row r="1248" spans="1:1" x14ac:dyDescent="0.2">
      <c r="A1248" s="19" t="s">
        <v>8220</v>
      </c>
    </row>
    <row r="1249" spans="1:1" x14ac:dyDescent="0.2">
      <c r="A1249" s="19" t="s">
        <v>8220</v>
      </c>
    </row>
    <row r="1250" spans="1:1" x14ac:dyDescent="0.2">
      <c r="A1250" s="19" t="s">
        <v>8220</v>
      </c>
    </row>
    <row r="1251" spans="1:1" x14ac:dyDescent="0.2">
      <c r="A1251" s="19" t="s">
        <v>8220</v>
      </c>
    </row>
    <row r="1252" spans="1:1" x14ac:dyDescent="0.2">
      <c r="A1252" s="19" t="s">
        <v>8220</v>
      </c>
    </row>
    <row r="1253" spans="1:1" x14ac:dyDescent="0.2">
      <c r="A1253" s="19" t="s">
        <v>8220</v>
      </c>
    </row>
    <row r="1254" spans="1:1" x14ac:dyDescent="0.2">
      <c r="A1254" s="19" t="s">
        <v>8220</v>
      </c>
    </row>
    <row r="1255" spans="1:1" x14ac:dyDescent="0.2">
      <c r="A1255" s="19" t="s">
        <v>8220</v>
      </c>
    </row>
    <row r="1256" spans="1:1" x14ac:dyDescent="0.2">
      <c r="A1256" s="19" t="s">
        <v>8220</v>
      </c>
    </row>
    <row r="1257" spans="1:1" x14ac:dyDescent="0.2">
      <c r="A1257" s="19" t="s">
        <v>8220</v>
      </c>
    </row>
    <row r="1258" spans="1:1" x14ac:dyDescent="0.2">
      <c r="A1258" s="19" t="s">
        <v>8220</v>
      </c>
    </row>
    <row r="1259" spans="1:1" x14ac:dyDescent="0.2">
      <c r="A1259" s="19" t="s">
        <v>8220</v>
      </c>
    </row>
    <row r="1260" spans="1:1" x14ac:dyDescent="0.2">
      <c r="A1260" s="19" t="s">
        <v>8220</v>
      </c>
    </row>
    <row r="1261" spans="1:1" x14ac:dyDescent="0.2">
      <c r="A1261" s="19" t="s">
        <v>8220</v>
      </c>
    </row>
    <row r="1262" spans="1:1" x14ac:dyDescent="0.2">
      <c r="A1262" s="19" t="s">
        <v>8220</v>
      </c>
    </row>
    <row r="1263" spans="1:1" x14ac:dyDescent="0.2">
      <c r="A1263" s="19" t="s">
        <v>8220</v>
      </c>
    </row>
    <row r="1264" spans="1:1" x14ac:dyDescent="0.2">
      <c r="A1264" s="19" t="s">
        <v>8220</v>
      </c>
    </row>
    <row r="1265" spans="1:1" x14ac:dyDescent="0.2">
      <c r="A1265" s="19" t="s">
        <v>8220</v>
      </c>
    </row>
    <row r="1266" spans="1:1" x14ac:dyDescent="0.2">
      <c r="A1266" s="19" t="s">
        <v>8220</v>
      </c>
    </row>
    <row r="1267" spans="1:1" x14ac:dyDescent="0.2">
      <c r="A1267" s="19" t="s">
        <v>8220</v>
      </c>
    </row>
    <row r="1268" spans="1:1" x14ac:dyDescent="0.2">
      <c r="A1268" s="19" t="s">
        <v>8220</v>
      </c>
    </row>
    <row r="1269" spans="1:1" x14ac:dyDescent="0.2">
      <c r="A1269" s="19" t="s">
        <v>8220</v>
      </c>
    </row>
    <row r="1270" spans="1:1" x14ac:dyDescent="0.2">
      <c r="A1270" s="19" t="s">
        <v>8220</v>
      </c>
    </row>
    <row r="1271" spans="1:1" x14ac:dyDescent="0.2">
      <c r="A1271" s="19" t="s">
        <v>8220</v>
      </c>
    </row>
    <row r="1272" spans="1:1" x14ac:dyDescent="0.2">
      <c r="A1272" s="19" t="s">
        <v>8220</v>
      </c>
    </row>
    <row r="1273" spans="1:1" x14ac:dyDescent="0.2">
      <c r="A1273" s="19" t="s">
        <v>8220</v>
      </c>
    </row>
    <row r="1274" spans="1:1" x14ac:dyDescent="0.2">
      <c r="A1274" s="19" t="s">
        <v>8220</v>
      </c>
    </row>
    <row r="1275" spans="1:1" x14ac:dyDescent="0.2">
      <c r="A1275" s="19" t="s">
        <v>8220</v>
      </c>
    </row>
    <row r="1276" spans="1:1" x14ac:dyDescent="0.2">
      <c r="A1276" s="19" t="s">
        <v>8220</v>
      </c>
    </row>
    <row r="1277" spans="1:1" x14ac:dyDescent="0.2">
      <c r="A1277" s="19" t="s">
        <v>8220</v>
      </c>
    </row>
    <row r="1278" spans="1:1" x14ac:dyDescent="0.2">
      <c r="A1278" s="19" t="s">
        <v>8220</v>
      </c>
    </row>
    <row r="1279" spans="1:1" x14ac:dyDescent="0.2">
      <c r="A1279" s="19" t="s">
        <v>8220</v>
      </c>
    </row>
    <row r="1280" spans="1:1" x14ac:dyDescent="0.2">
      <c r="A1280" s="19" t="s">
        <v>8220</v>
      </c>
    </row>
    <row r="1281" spans="1:1" x14ac:dyDescent="0.2">
      <c r="A1281" s="19" t="s">
        <v>8220</v>
      </c>
    </row>
    <row r="1282" spans="1:1" x14ac:dyDescent="0.2">
      <c r="A1282" s="19" t="s">
        <v>8220</v>
      </c>
    </row>
    <row r="1283" spans="1:1" x14ac:dyDescent="0.2">
      <c r="A1283" s="19" t="s">
        <v>8220</v>
      </c>
    </row>
    <row r="1284" spans="1:1" x14ac:dyDescent="0.2">
      <c r="A1284" s="19" t="s">
        <v>8220</v>
      </c>
    </row>
    <row r="1285" spans="1:1" x14ac:dyDescent="0.2">
      <c r="A1285" s="19" t="s">
        <v>8220</v>
      </c>
    </row>
    <row r="1286" spans="1:1" x14ac:dyDescent="0.2">
      <c r="A1286" s="19" t="s">
        <v>8220</v>
      </c>
    </row>
    <row r="1287" spans="1:1" x14ac:dyDescent="0.2">
      <c r="A1287" s="19" t="s">
        <v>8220</v>
      </c>
    </row>
    <row r="1288" spans="1:1" x14ac:dyDescent="0.2">
      <c r="A1288" s="19" t="s">
        <v>8220</v>
      </c>
    </row>
    <row r="1289" spans="1:1" x14ac:dyDescent="0.2">
      <c r="A1289" s="19" t="s">
        <v>8220</v>
      </c>
    </row>
    <row r="1290" spans="1:1" x14ac:dyDescent="0.2">
      <c r="A1290" s="19" t="s">
        <v>8220</v>
      </c>
    </row>
    <row r="1291" spans="1:1" x14ac:dyDescent="0.2">
      <c r="A1291" s="19" t="s">
        <v>8220</v>
      </c>
    </row>
    <row r="1292" spans="1:1" x14ac:dyDescent="0.2">
      <c r="A1292" s="19" t="s">
        <v>8220</v>
      </c>
    </row>
    <row r="1293" spans="1:1" x14ac:dyDescent="0.2">
      <c r="A1293" s="19" t="s">
        <v>8220</v>
      </c>
    </row>
    <row r="1294" spans="1:1" x14ac:dyDescent="0.2">
      <c r="A1294" s="19" t="s">
        <v>8220</v>
      </c>
    </row>
    <row r="1295" spans="1:1" x14ac:dyDescent="0.2">
      <c r="A1295" s="19" t="s">
        <v>8220</v>
      </c>
    </row>
    <row r="1296" spans="1:1" x14ac:dyDescent="0.2">
      <c r="A1296" s="19" t="s">
        <v>8220</v>
      </c>
    </row>
    <row r="1297" spans="1:1" x14ac:dyDescent="0.2">
      <c r="A1297" s="19" t="s">
        <v>8220</v>
      </c>
    </row>
    <row r="1298" spans="1:1" x14ac:dyDescent="0.2">
      <c r="A1298" s="19" t="s">
        <v>8220</v>
      </c>
    </row>
    <row r="1299" spans="1:1" x14ac:dyDescent="0.2">
      <c r="A1299" s="19" t="s">
        <v>8220</v>
      </c>
    </row>
    <row r="1300" spans="1:1" x14ac:dyDescent="0.2">
      <c r="A1300" s="19" t="s">
        <v>8220</v>
      </c>
    </row>
    <row r="1301" spans="1:1" x14ac:dyDescent="0.2">
      <c r="A1301" s="19" t="s">
        <v>8220</v>
      </c>
    </row>
    <row r="1302" spans="1:1" x14ac:dyDescent="0.2">
      <c r="A1302" s="19" t="s">
        <v>8220</v>
      </c>
    </row>
    <row r="1303" spans="1:1" x14ac:dyDescent="0.2">
      <c r="A1303" s="19" t="s">
        <v>8220</v>
      </c>
    </row>
    <row r="1304" spans="1:1" x14ac:dyDescent="0.2">
      <c r="A1304" s="19" t="s">
        <v>8220</v>
      </c>
    </row>
    <row r="1305" spans="1:1" x14ac:dyDescent="0.2">
      <c r="A1305" s="19" t="s">
        <v>8220</v>
      </c>
    </row>
    <row r="1306" spans="1:1" x14ac:dyDescent="0.2">
      <c r="A1306" s="19" t="s">
        <v>8220</v>
      </c>
    </row>
    <row r="1307" spans="1:1" x14ac:dyDescent="0.2">
      <c r="A1307" s="19" t="s">
        <v>8220</v>
      </c>
    </row>
    <row r="1308" spans="1:1" x14ac:dyDescent="0.2">
      <c r="A1308" s="19" t="s">
        <v>8220</v>
      </c>
    </row>
    <row r="1309" spans="1:1" x14ac:dyDescent="0.2">
      <c r="A1309" s="19" t="s">
        <v>8220</v>
      </c>
    </row>
    <row r="1310" spans="1:1" x14ac:dyDescent="0.2">
      <c r="A1310" s="19" t="s">
        <v>8220</v>
      </c>
    </row>
    <row r="1311" spans="1:1" x14ac:dyDescent="0.2">
      <c r="A1311" s="19" t="s">
        <v>8220</v>
      </c>
    </row>
    <row r="1312" spans="1:1" x14ac:dyDescent="0.2">
      <c r="A1312" s="19" t="s">
        <v>8220</v>
      </c>
    </row>
    <row r="1313" spans="1:1" x14ac:dyDescent="0.2">
      <c r="A1313" s="19" t="s">
        <v>8220</v>
      </c>
    </row>
    <row r="1314" spans="1:1" x14ac:dyDescent="0.2">
      <c r="A1314" s="19" t="s">
        <v>8220</v>
      </c>
    </row>
    <row r="1315" spans="1:1" x14ac:dyDescent="0.2">
      <c r="A1315" s="19" t="s">
        <v>8220</v>
      </c>
    </row>
    <row r="1316" spans="1:1" x14ac:dyDescent="0.2">
      <c r="A1316" s="19" t="s">
        <v>8220</v>
      </c>
    </row>
    <row r="1317" spans="1:1" x14ac:dyDescent="0.2">
      <c r="A1317" s="19" t="s">
        <v>8220</v>
      </c>
    </row>
    <row r="1318" spans="1:1" x14ac:dyDescent="0.2">
      <c r="A1318" s="19" t="s">
        <v>8220</v>
      </c>
    </row>
    <row r="1319" spans="1:1" x14ac:dyDescent="0.2">
      <c r="A1319" s="19" t="s">
        <v>8220</v>
      </c>
    </row>
    <row r="1320" spans="1:1" x14ac:dyDescent="0.2">
      <c r="A1320" s="19" t="s">
        <v>8220</v>
      </c>
    </row>
    <row r="1321" spans="1:1" x14ac:dyDescent="0.2">
      <c r="A1321" s="19" t="s">
        <v>8220</v>
      </c>
    </row>
    <row r="1322" spans="1:1" x14ac:dyDescent="0.2">
      <c r="A1322" s="19" t="s">
        <v>8220</v>
      </c>
    </row>
    <row r="1323" spans="1:1" x14ac:dyDescent="0.2">
      <c r="A1323" s="19" t="s">
        <v>8220</v>
      </c>
    </row>
    <row r="1324" spans="1:1" x14ac:dyDescent="0.2">
      <c r="A1324" s="19" t="s">
        <v>8220</v>
      </c>
    </row>
    <row r="1325" spans="1:1" x14ac:dyDescent="0.2">
      <c r="A1325" s="19" t="s">
        <v>8220</v>
      </c>
    </row>
    <row r="1326" spans="1:1" x14ac:dyDescent="0.2">
      <c r="A1326" s="19" t="s">
        <v>8220</v>
      </c>
    </row>
    <row r="1327" spans="1:1" x14ac:dyDescent="0.2">
      <c r="A1327" s="19" t="s">
        <v>8220</v>
      </c>
    </row>
    <row r="1328" spans="1:1" x14ac:dyDescent="0.2">
      <c r="A1328" s="19" t="s">
        <v>8220</v>
      </c>
    </row>
    <row r="1329" spans="1:1" x14ac:dyDescent="0.2">
      <c r="A1329" s="19" t="s">
        <v>8220</v>
      </c>
    </row>
    <row r="1330" spans="1:1" x14ac:dyDescent="0.2">
      <c r="A1330" s="19" t="s">
        <v>8220</v>
      </c>
    </row>
    <row r="1331" spans="1:1" x14ac:dyDescent="0.2">
      <c r="A1331" s="19" t="s">
        <v>8220</v>
      </c>
    </row>
    <row r="1332" spans="1:1" x14ac:dyDescent="0.2">
      <c r="A1332" s="19" t="s">
        <v>8220</v>
      </c>
    </row>
    <row r="1333" spans="1:1" x14ac:dyDescent="0.2">
      <c r="A1333" s="19" t="s">
        <v>8220</v>
      </c>
    </row>
    <row r="1334" spans="1:1" x14ac:dyDescent="0.2">
      <c r="A1334" s="19" t="s">
        <v>8220</v>
      </c>
    </row>
    <row r="1335" spans="1:1" x14ac:dyDescent="0.2">
      <c r="A1335" s="19" t="s">
        <v>8220</v>
      </c>
    </row>
    <row r="1336" spans="1:1" x14ac:dyDescent="0.2">
      <c r="A1336" s="19" t="s">
        <v>8220</v>
      </c>
    </row>
    <row r="1337" spans="1:1" x14ac:dyDescent="0.2">
      <c r="A1337" s="19" t="s">
        <v>8220</v>
      </c>
    </row>
    <row r="1338" spans="1:1" x14ac:dyDescent="0.2">
      <c r="A1338" s="19" t="s">
        <v>8220</v>
      </c>
    </row>
    <row r="1339" spans="1:1" x14ac:dyDescent="0.2">
      <c r="A1339" s="19" t="s">
        <v>8220</v>
      </c>
    </row>
    <row r="1340" spans="1:1" x14ac:dyDescent="0.2">
      <c r="A1340" s="19" t="s">
        <v>8220</v>
      </c>
    </row>
    <row r="1341" spans="1:1" x14ac:dyDescent="0.2">
      <c r="A1341" s="19" t="s">
        <v>8220</v>
      </c>
    </row>
    <row r="1342" spans="1:1" x14ac:dyDescent="0.2">
      <c r="A1342" s="19" t="s">
        <v>8220</v>
      </c>
    </row>
    <row r="1343" spans="1:1" x14ac:dyDescent="0.2">
      <c r="A1343" s="19" t="s">
        <v>8220</v>
      </c>
    </row>
    <row r="1344" spans="1:1" x14ac:dyDescent="0.2">
      <c r="A1344" s="19" t="s">
        <v>8220</v>
      </c>
    </row>
    <row r="1345" spans="1:1" x14ac:dyDescent="0.2">
      <c r="A1345" s="19" t="s">
        <v>8220</v>
      </c>
    </row>
    <row r="1346" spans="1:1" x14ac:dyDescent="0.2">
      <c r="A1346" s="19" t="s">
        <v>8220</v>
      </c>
    </row>
    <row r="1347" spans="1:1" x14ac:dyDescent="0.2">
      <c r="A1347" s="19" t="s">
        <v>8220</v>
      </c>
    </row>
    <row r="1348" spans="1:1" x14ac:dyDescent="0.2">
      <c r="A1348" s="19" t="s">
        <v>8220</v>
      </c>
    </row>
    <row r="1349" spans="1:1" x14ac:dyDescent="0.2">
      <c r="A1349" s="19" t="s">
        <v>8220</v>
      </c>
    </row>
    <row r="1350" spans="1:1" x14ac:dyDescent="0.2">
      <c r="A1350" s="19" t="s">
        <v>8220</v>
      </c>
    </row>
    <row r="1351" spans="1:1" x14ac:dyDescent="0.2">
      <c r="A1351" s="19" t="s">
        <v>8220</v>
      </c>
    </row>
    <row r="1352" spans="1:1" x14ac:dyDescent="0.2">
      <c r="A1352" s="19" t="s">
        <v>8220</v>
      </c>
    </row>
    <row r="1353" spans="1:1" x14ac:dyDescent="0.2">
      <c r="A1353" s="19" t="s">
        <v>8220</v>
      </c>
    </row>
    <row r="1354" spans="1:1" x14ac:dyDescent="0.2">
      <c r="A1354" s="19" t="s">
        <v>8220</v>
      </c>
    </row>
    <row r="1355" spans="1:1" x14ac:dyDescent="0.2">
      <c r="A1355" s="19" t="s">
        <v>8220</v>
      </c>
    </row>
    <row r="1356" spans="1:1" x14ac:dyDescent="0.2">
      <c r="A1356" s="19" t="s">
        <v>8220</v>
      </c>
    </row>
    <row r="1357" spans="1:1" x14ac:dyDescent="0.2">
      <c r="A1357" s="19" t="s">
        <v>8220</v>
      </c>
    </row>
    <row r="1358" spans="1:1" x14ac:dyDescent="0.2">
      <c r="A1358" s="19" t="s">
        <v>8220</v>
      </c>
    </row>
    <row r="1359" spans="1:1" x14ac:dyDescent="0.2">
      <c r="A1359" s="19" t="s">
        <v>8220</v>
      </c>
    </row>
    <row r="1360" spans="1:1" x14ac:dyDescent="0.2">
      <c r="A1360" s="19" t="s">
        <v>8220</v>
      </c>
    </row>
    <row r="1361" spans="1:1" x14ac:dyDescent="0.2">
      <c r="A1361" s="19" t="s">
        <v>8220</v>
      </c>
    </row>
    <row r="1362" spans="1:1" x14ac:dyDescent="0.2">
      <c r="A1362" s="19" t="s">
        <v>8220</v>
      </c>
    </row>
    <row r="1363" spans="1:1" x14ac:dyDescent="0.2">
      <c r="A1363" s="19" t="s">
        <v>8220</v>
      </c>
    </row>
    <row r="1364" spans="1:1" x14ac:dyDescent="0.2">
      <c r="A1364" s="19" t="s">
        <v>8220</v>
      </c>
    </row>
    <row r="1365" spans="1:1" x14ac:dyDescent="0.2">
      <c r="A1365" s="19" t="s">
        <v>8220</v>
      </c>
    </row>
    <row r="1366" spans="1:1" x14ac:dyDescent="0.2">
      <c r="A1366" s="19" t="s">
        <v>8220</v>
      </c>
    </row>
    <row r="1367" spans="1:1" x14ac:dyDescent="0.2">
      <c r="A1367" s="19" t="s">
        <v>8220</v>
      </c>
    </row>
    <row r="1368" spans="1:1" x14ac:dyDescent="0.2">
      <c r="A1368" s="19" t="s">
        <v>8220</v>
      </c>
    </row>
    <row r="1369" spans="1:1" x14ac:dyDescent="0.2">
      <c r="A1369" s="19" t="s">
        <v>8220</v>
      </c>
    </row>
    <row r="1370" spans="1:1" x14ac:dyDescent="0.2">
      <c r="A1370" s="19" t="s">
        <v>8220</v>
      </c>
    </row>
    <row r="1371" spans="1:1" x14ac:dyDescent="0.2">
      <c r="A1371" s="19" t="s">
        <v>8220</v>
      </c>
    </row>
    <row r="1372" spans="1:1" x14ac:dyDescent="0.2">
      <c r="A1372" s="19" t="s">
        <v>8220</v>
      </c>
    </row>
    <row r="1373" spans="1:1" x14ac:dyDescent="0.2">
      <c r="A1373" s="19" t="s">
        <v>8220</v>
      </c>
    </row>
    <row r="1374" spans="1:1" x14ac:dyDescent="0.2">
      <c r="A1374" s="19" t="s">
        <v>8220</v>
      </c>
    </row>
    <row r="1375" spans="1:1" x14ac:dyDescent="0.2">
      <c r="A1375" s="19" t="s">
        <v>8220</v>
      </c>
    </row>
    <row r="1376" spans="1:1" x14ac:dyDescent="0.2">
      <c r="A1376" s="19" t="s">
        <v>8220</v>
      </c>
    </row>
    <row r="1377" spans="1:1" x14ac:dyDescent="0.2">
      <c r="A1377" s="19" t="s">
        <v>8220</v>
      </c>
    </row>
    <row r="1378" spans="1:1" x14ac:dyDescent="0.2">
      <c r="A1378" s="19" t="s">
        <v>8220</v>
      </c>
    </row>
    <row r="1379" spans="1:1" x14ac:dyDescent="0.2">
      <c r="A1379" s="19" t="s">
        <v>8220</v>
      </c>
    </row>
    <row r="1380" spans="1:1" x14ac:dyDescent="0.2">
      <c r="A1380" s="19" t="s">
        <v>8220</v>
      </c>
    </row>
    <row r="1381" spans="1:1" x14ac:dyDescent="0.2">
      <c r="A1381" s="19" t="s">
        <v>8220</v>
      </c>
    </row>
    <row r="1382" spans="1:1" x14ac:dyDescent="0.2">
      <c r="A1382" s="19" t="s">
        <v>8220</v>
      </c>
    </row>
    <row r="1383" spans="1:1" x14ac:dyDescent="0.2">
      <c r="A1383" s="19" t="s">
        <v>8220</v>
      </c>
    </row>
    <row r="1384" spans="1:1" x14ac:dyDescent="0.2">
      <c r="A1384" s="19" t="s">
        <v>8220</v>
      </c>
    </row>
    <row r="1385" spans="1:1" x14ac:dyDescent="0.2">
      <c r="A1385" s="19" t="s">
        <v>8220</v>
      </c>
    </row>
    <row r="1386" spans="1:1" x14ac:dyDescent="0.2">
      <c r="A1386" s="19" t="s">
        <v>8220</v>
      </c>
    </row>
    <row r="1387" spans="1:1" x14ac:dyDescent="0.2">
      <c r="A1387" s="19" t="s">
        <v>8220</v>
      </c>
    </row>
    <row r="1388" spans="1:1" x14ac:dyDescent="0.2">
      <c r="A1388" s="19" t="s">
        <v>8220</v>
      </c>
    </row>
    <row r="1389" spans="1:1" x14ac:dyDescent="0.2">
      <c r="A1389" s="19" t="s">
        <v>8220</v>
      </c>
    </row>
    <row r="1390" spans="1:1" x14ac:dyDescent="0.2">
      <c r="A1390" s="19" t="s">
        <v>8220</v>
      </c>
    </row>
    <row r="1391" spans="1:1" x14ac:dyDescent="0.2">
      <c r="A1391" s="19" t="s">
        <v>8220</v>
      </c>
    </row>
    <row r="1392" spans="1:1" x14ac:dyDescent="0.2">
      <c r="A1392" s="19" t="s">
        <v>8220</v>
      </c>
    </row>
    <row r="1393" spans="1:1" x14ac:dyDescent="0.2">
      <c r="A1393" s="19" t="s">
        <v>8220</v>
      </c>
    </row>
    <row r="1394" spans="1:1" x14ac:dyDescent="0.2">
      <c r="A1394" s="19" t="s">
        <v>8220</v>
      </c>
    </row>
    <row r="1395" spans="1:1" x14ac:dyDescent="0.2">
      <c r="A1395" s="19" t="s">
        <v>8220</v>
      </c>
    </row>
    <row r="1396" spans="1:1" x14ac:dyDescent="0.2">
      <c r="A1396" s="19" t="s">
        <v>8220</v>
      </c>
    </row>
    <row r="1397" spans="1:1" x14ac:dyDescent="0.2">
      <c r="A1397" s="19" t="s">
        <v>8220</v>
      </c>
    </row>
    <row r="1398" spans="1:1" x14ac:dyDescent="0.2">
      <c r="A1398" s="19" t="s">
        <v>8220</v>
      </c>
    </row>
    <row r="1399" spans="1:1" x14ac:dyDescent="0.2">
      <c r="A1399" s="19" t="s">
        <v>8220</v>
      </c>
    </row>
    <row r="1400" spans="1:1" x14ac:dyDescent="0.2">
      <c r="A1400" s="19" t="s">
        <v>8220</v>
      </c>
    </row>
    <row r="1401" spans="1:1" x14ac:dyDescent="0.2">
      <c r="A1401" s="19" t="s">
        <v>8220</v>
      </c>
    </row>
    <row r="1402" spans="1:1" x14ac:dyDescent="0.2">
      <c r="A1402" s="19" t="s">
        <v>8220</v>
      </c>
    </row>
    <row r="1403" spans="1:1" x14ac:dyDescent="0.2">
      <c r="A1403" s="19" t="s">
        <v>8220</v>
      </c>
    </row>
    <row r="1404" spans="1:1" x14ac:dyDescent="0.2">
      <c r="A1404" s="19" t="s">
        <v>8220</v>
      </c>
    </row>
    <row r="1405" spans="1:1" x14ac:dyDescent="0.2">
      <c r="A1405" s="19" t="s">
        <v>8220</v>
      </c>
    </row>
    <row r="1406" spans="1:1" x14ac:dyDescent="0.2">
      <c r="A1406" s="19" t="s">
        <v>8220</v>
      </c>
    </row>
    <row r="1407" spans="1:1" x14ac:dyDescent="0.2">
      <c r="A1407" s="19" t="s">
        <v>8220</v>
      </c>
    </row>
    <row r="1408" spans="1:1" x14ac:dyDescent="0.2">
      <c r="A1408" s="19" t="s">
        <v>8220</v>
      </c>
    </row>
    <row r="1409" spans="1:1" x14ac:dyDescent="0.2">
      <c r="A1409" s="19" t="s">
        <v>8220</v>
      </c>
    </row>
    <row r="1410" spans="1:1" x14ac:dyDescent="0.2">
      <c r="A1410" s="19" t="s">
        <v>8220</v>
      </c>
    </row>
    <row r="1411" spans="1:1" x14ac:dyDescent="0.2">
      <c r="A1411" s="19" t="s">
        <v>8220</v>
      </c>
    </row>
    <row r="1412" spans="1:1" x14ac:dyDescent="0.2">
      <c r="A1412" s="19" t="s">
        <v>8220</v>
      </c>
    </row>
    <row r="1413" spans="1:1" x14ac:dyDescent="0.2">
      <c r="A1413" s="19" t="s">
        <v>8220</v>
      </c>
    </row>
    <row r="1414" spans="1:1" x14ac:dyDescent="0.2">
      <c r="A1414" s="19" t="s">
        <v>8220</v>
      </c>
    </row>
    <row r="1415" spans="1:1" x14ac:dyDescent="0.2">
      <c r="A1415" s="19" t="s">
        <v>8220</v>
      </c>
    </row>
    <row r="1416" spans="1:1" x14ac:dyDescent="0.2">
      <c r="A1416" s="19" t="s">
        <v>8220</v>
      </c>
    </row>
    <row r="1417" spans="1:1" x14ac:dyDescent="0.2">
      <c r="A1417" s="19" t="s">
        <v>8220</v>
      </c>
    </row>
    <row r="1418" spans="1:1" x14ac:dyDescent="0.2">
      <c r="A1418" s="19" t="s">
        <v>8220</v>
      </c>
    </row>
    <row r="1419" spans="1:1" x14ac:dyDescent="0.2">
      <c r="A1419" s="19" t="s">
        <v>8220</v>
      </c>
    </row>
    <row r="1420" spans="1:1" x14ac:dyDescent="0.2">
      <c r="A1420" s="19" t="s">
        <v>8220</v>
      </c>
    </row>
    <row r="1421" spans="1:1" x14ac:dyDescent="0.2">
      <c r="A1421" s="19" t="s">
        <v>8220</v>
      </c>
    </row>
    <row r="1422" spans="1:1" x14ac:dyDescent="0.2">
      <c r="A1422" s="19" t="s">
        <v>8220</v>
      </c>
    </row>
    <row r="1423" spans="1:1" x14ac:dyDescent="0.2">
      <c r="A1423" s="19" t="s">
        <v>8220</v>
      </c>
    </row>
    <row r="1424" spans="1:1" x14ac:dyDescent="0.2">
      <c r="A1424" s="19" t="s">
        <v>8220</v>
      </c>
    </row>
    <row r="1425" spans="1:1" x14ac:dyDescent="0.2">
      <c r="A1425" s="19" t="s">
        <v>8220</v>
      </c>
    </row>
    <row r="1426" spans="1:1" x14ac:dyDescent="0.2">
      <c r="A1426" s="19" t="s">
        <v>8220</v>
      </c>
    </row>
    <row r="1427" spans="1:1" x14ac:dyDescent="0.2">
      <c r="A1427" s="19" t="s">
        <v>8220</v>
      </c>
    </row>
    <row r="1428" spans="1:1" x14ac:dyDescent="0.2">
      <c r="A1428" s="19" t="s">
        <v>8220</v>
      </c>
    </row>
    <row r="1429" spans="1:1" x14ac:dyDescent="0.2">
      <c r="A1429" s="19" t="s">
        <v>8220</v>
      </c>
    </row>
    <row r="1430" spans="1:1" x14ac:dyDescent="0.2">
      <c r="A1430" s="19" t="s">
        <v>8220</v>
      </c>
    </row>
    <row r="1431" spans="1:1" x14ac:dyDescent="0.2">
      <c r="A1431" s="19" t="s">
        <v>8220</v>
      </c>
    </row>
    <row r="1432" spans="1:1" x14ac:dyDescent="0.2">
      <c r="A1432" s="19" t="s">
        <v>8220</v>
      </c>
    </row>
    <row r="1433" spans="1:1" x14ac:dyDescent="0.2">
      <c r="A1433" s="19" t="s">
        <v>8220</v>
      </c>
    </row>
    <row r="1434" spans="1:1" x14ac:dyDescent="0.2">
      <c r="A1434" s="19" t="s">
        <v>8220</v>
      </c>
    </row>
    <row r="1435" spans="1:1" x14ac:dyDescent="0.2">
      <c r="A1435" s="19" t="s">
        <v>8220</v>
      </c>
    </row>
    <row r="1436" spans="1:1" x14ac:dyDescent="0.2">
      <c r="A1436" s="19" t="s">
        <v>8220</v>
      </c>
    </row>
    <row r="1437" spans="1:1" x14ac:dyDescent="0.2">
      <c r="A1437" s="19" t="s">
        <v>8220</v>
      </c>
    </row>
    <row r="1438" spans="1:1" x14ac:dyDescent="0.2">
      <c r="A1438" s="19" t="s">
        <v>8220</v>
      </c>
    </row>
    <row r="1439" spans="1:1" x14ac:dyDescent="0.2">
      <c r="A1439" s="19" t="s">
        <v>8220</v>
      </c>
    </row>
    <row r="1440" spans="1:1" x14ac:dyDescent="0.2">
      <c r="A1440" s="19" t="s">
        <v>8220</v>
      </c>
    </row>
    <row r="1441" spans="1:1" x14ac:dyDescent="0.2">
      <c r="A1441" s="19" t="s">
        <v>8220</v>
      </c>
    </row>
    <row r="1442" spans="1:1" x14ac:dyDescent="0.2">
      <c r="A1442" s="19" t="s">
        <v>8220</v>
      </c>
    </row>
    <row r="1443" spans="1:1" x14ac:dyDescent="0.2">
      <c r="A1443" s="19" t="s">
        <v>8220</v>
      </c>
    </row>
    <row r="1444" spans="1:1" x14ac:dyDescent="0.2">
      <c r="A1444" s="19" t="s">
        <v>8220</v>
      </c>
    </row>
    <row r="1445" spans="1:1" x14ac:dyDescent="0.2">
      <c r="A1445" s="19" t="s">
        <v>8220</v>
      </c>
    </row>
    <row r="1446" spans="1:1" x14ac:dyDescent="0.2">
      <c r="A1446" s="19" t="s">
        <v>8220</v>
      </c>
    </row>
    <row r="1447" spans="1:1" x14ac:dyDescent="0.2">
      <c r="A1447" s="19" t="s">
        <v>8220</v>
      </c>
    </row>
    <row r="1448" spans="1:1" x14ac:dyDescent="0.2">
      <c r="A1448" s="19" t="s">
        <v>8220</v>
      </c>
    </row>
    <row r="1449" spans="1:1" x14ac:dyDescent="0.2">
      <c r="A1449" s="19" t="s">
        <v>8220</v>
      </c>
    </row>
    <row r="1450" spans="1:1" x14ac:dyDescent="0.2">
      <c r="A1450" s="19" t="s">
        <v>8220</v>
      </c>
    </row>
    <row r="1451" spans="1:1" x14ac:dyDescent="0.2">
      <c r="A1451" s="19" t="s">
        <v>8220</v>
      </c>
    </row>
    <row r="1452" spans="1:1" x14ac:dyDescent="0.2">
      <c r="A1452" s="19" t="s">
        <v>8220</v>
      </c>
    </row>
    <row r="1453" spans="1:1" x14ac:dyDescent="0.2">
      <c r="A1453" s="19" t="s">
        <v>8220</v>
      </c>
    </row>
    <row r="1454" spans="1:1" x14ac:dyDescent="0.2">
      <c r="A1454" s="19" t="s">
        <v>8220</v>
      </c>
    </row>
    <row r="1455" spans="1:1" x14ac:dyDescent="0.2">
      <c r="A1455" s="19" t="s">
        <v>8220</v>
      </c>
    </row>
    <row r="1456" spans="1:1" x14ac:dyDescent="0.2">
      <c r="A1456" s="19" t="s">
        <v>8220</v>
      </c>
    </row>
    <row r="1457" spans="1:1" x14ac:dyDescent="0.2">
      <c r="A1457" s="19" t="s">
        <v>8220</v>
      </c>
    </row>
    <row r="1458" spans="1:1" x14ac:dyDescent="0.2">
      <c r="A1458" s="19" t="s">
        <v>8220</v>
      </c>
    </row>
    <row r="1459" spans="1:1" x14ac:dyDescent="0.2">
      <c r="A1459" s="19" t="s">
        <v>8220</v>
      </c>
    </row>
    <row r="1460" spans="1:1" x14ac:dyDescent="0.2">
      <c r="A1460" s="19" t="s">
        <v>8220</v>
      </c>
    </row>
    <row r="1461" spans="1:1" x14ac:dyDescent="0.2">
      <c r="A1461" s="19" t="s">
        <v>8220</v>
      </c>
    </row>
    <row r="1462" spans="1:1" x14ac:dyDescent="0.2">
      <c r="A1462" s="19" t="s">
        <v>8220</v>
      </c>
    </row>
    <row r="1463" spans="1:1" x14ac:dyDescent="0.2">
      <c r="A1463" s="19" t="s">
        <v>8220</v>
      </c>
    </row>
    <row r="1464" spans="1:1" x14ac:dyDescent="0.2">
      <c r="A1464" s="19" t="s">
        <v>8220</v>
      </c>
    </row>
    <row r="1465" spans="1:1" x14ac:dyDescent="0.2">
      <c r="A1465" s="19" t="s">
        <v>8220</v>
      </c>
    </row>
    <row r="1466" spans="1:1" x14ac:dyDescent="0.2">
      <c r="A1466" s="19" t="s">
        <v>8220</v>
      </c>
    </row>
    <row r="1467" spans="1:1" x14ac:dyDescent="0.2">
      <c r="A1467" s="19" t="s">
        <v>8220</v>
      </c>
    </row>
    <row r="1468" spans="1:1" x14ac:dyDescent="0.2">
      <c r="A1468" s="19" t="s">
        <v>8220</v>
      </c>
    </row>
    <row r="1469" spans="1:1" x14ac:dyDescent="0.2">
      <c r="A1469" s="19" t="s">
        <v>8220</v>
      </c>
    </row>
    <row r="1470" spans="1:1" x14ac:dyDescent="0.2">
      <c r="A1470" s="19" t="s">
        <v>8220</v>
      </c>
    </row>
    <row r="1471" spans="1:1" x14ac:dyDescent="0.2">
      <c r="A1471" s="19" t="s">
        <v>8220</v>
      </c>
    </row>
    <row r="1472" spans="1:1" x14ac:dyDescent="0.2">
      <c r="A1472" s="19" t="s">
        <v>8220</v>
      </c>
    </row>
    <row r="1473" spans="1:1" x14ac:dyDescent="0.2">
      <c r="A1473" s="19" t="s">
        <v>8220</v>
      </c>
    </row>
    <row r="1474" spans="1:1" x14ac:dyDescent="0.2">
      <c r="A1474" s="19" t="s">
        <v>8220</v>
      </c>
    </row>
    <row r="1475" spans="1:1" x14ac:dyDescent="0.2">
      <c r="A1475" s="19" t="s">
        <v>8220</v>
      </c>
    </row>
    <row r="1476" spans="1:1" x14ac:dyDescent="0.2">
      <c r="A1476" s="19" t="s">
        <v>8220</v>
      </c>
    </row>
    <row r="1477" spans="1:1" x14ac:dyDescent="0.2">
      <c r="A1477" s="19" t="s">
        <v>8220</v>
      </c>
    </row>
    <row r="1478" spans="1:1" x14ac:dyDescent="0.2">
      <c r="A1478" s="19" t="s">
        <v>8220</v>
      </c>
    </row>
    <row r="1479" spans="1:1" x14ac:dyDescent="0.2">
      <c r="A1479" s="19" t="s">
        <v>8220</v>
      </c>
    </row>
    <row r="1480" spans="1:1" x14ac:dyDescent="0.2">
      <c r="A1480" s="19" t="s">
        <v>8220</v>
      </c>
    </row>
    <row r="1481" spans="1:1" x14ac:dyDescent="0.2">
      <c r="A1481" s="19" t="s">
        <v>8220</v>
      </c>
    </row>
    <row r="1482" spans="1:1" x14ac:dyDescent="0.2">
      <c r="A1482" s="19" t="s">
        <v>8220</v>
      </c>
    </row>
    <row r="1483" spans="1:1" x14ac:dyDescent="0.2">
      <c r="A1483" s="19" t="s">
        <v>8220</v>
      </c>
    </row>
    <row r="1484" spans="1:1" x14ac:dyDescent="0.2">
      <c r="A1484" s="19" t="s">
        <v>8220</v>
      </c>
    </row>
    <row r="1485" spans="1:1" x14ac:dyDescent="0.2">
      <c r="A1485" s="19" t="s">
        <v>8220</v>
      </c>
    </row>
    <row r="1486" spans="1:1" x14ac:dyDescent="0.2">
      <c r="A1486" s="19" t="s">
        <v>8220</v>
      </c>
    </row>
    <row r="1487" spans="1:1" x14ac:dyDescent="0.2">
      <c r="A1487" s="19" t="s">
        <v>8220</v>
      </c>
    </row>
    <row r="1488" spans="1:1" x14ac:dyDescent="0.2">
      <c r="A1488" s="19" t="s">
        <v>8220</v>
      </c>
    </row>
    <row r="1489" spans="1:1" x14ac:dyDescent="0.2">
      <c r="A1489" s="19" t="s">
        <v>8220</v>
      </c>
    </row>
    <row r="1490" spans="1:1" x14ac:dyDescent="0.2">
      <c r="A1490" s="19" t="s">
        <v>8220</v>
      </c>
    </row>
    <row r="1491" spans="1:1" x14ac:dyDescent="0.2">
      <c r="A1491" s="19" t="s">
        <v>8220</v>
      </c>
    </row>
    <row r="1492" spans="1:1" x14ac:dyDescent="0.2">
      <c r="A1492" s="19" t="s">
        <v>8220</v>
      </c>
    </row>
    <row r="1493" spans="1:1" x14ac:dyDescent="0.2">
      <c r="A1493" s="19" t="s">
        <v>8220</v>
      </c>
    </row>
    <row r="1494" spans="1:1" x14ac:dyDescent="0.2">
      <c r="A1494" s="19" t="s">
        <v>8220</v>
      </c>
    </row>
    <row r="1495" spans="1:1" x14ac:dyDescent="0.2">
      <c r="A1495" s="19" t="s">
        <v>8220</v>
      </c>
    </row>
    <row r="1496" spans="1:1" x14ac:dyDescent="0.2">
      <c r="A1496" s="19" t="s">
        <v>8220</v>
      </c>
    </row>
    <row r="1497" spans="1:1" x14ac:dyDescent="0.2">
      <c r="A1497" s="19" t="s">
        <v>8220</v>
      </c>
    </row>
    <row r="1498" spans="1:1" x14ac:dyDescent="0.2">
      <c r="A1498" s="19" t="s">
        <v>8220</v>
      </c>
    </row>
    <row r="1499" spans="1:1" x14ac:dyDescent="0.2">
      <c r="A1499" s="19" t="s">
        <v>8220</v>
      </c>
    </row>
    <row r="1500" spans="1:1" x14ac:dyDescent="0.2">
      <c r="A1500" s="19" t="s">
        <v>8220</v>
      </c>
    </row>
    <row r="1501" spans="1:1" x14ac:dyDescent="0.2">
      <c r="A1501" s="19" t="s">
        <v>8220</v>
      </c>
    </row>
    <row r="1502" spans="1:1" x14ac:dyDescent="0.2">
      <c r="A1502" s="19" t="s">
        <v>8220</v>
      </c>
    </row>
    <row r="1503" spans="1:1" x14ac:dyDescent="0.2">
      <c r="A1503" s="19" t="s">
        <v>8220</v>
      </c>
    </row>
    <row r="1504" spans="1:1" x14ac:dyDescent="0.2">
      <c r="A1504" s="19" t="s">
        <v>8220</v>
      </c>
    </row>
    <row r="1505" spans="1:1" x14ac:dyDescent="0.2">
      <c r="A1505" s="19" t="s">
        <v>8220</v>
      </c>
    </row>
    <row r="1506" spans="1:1" x14ac:dyDescent="0.2">
      <c r="A1506" s="19" t="s">
        <v>8220</v>
      </c>
    </row>
    <row r="1507" spans="1:1" x14ac:dyDescent="0.2">
      <c r="A1507" s="19" t="s">
        <v>8220</v>
      </c>
    </row>
    <row r="1508" spans="1:1" x14ac:dyDescent="0.2">
      <c r="A1508" s="19" t="s">
        <v>8220</v>
      </c>
    </row>
    <row r="1509" spans="1:1" x14ac:dyDescent="0.2">
      <c r="A1509" s="19" t="s">
        <v>8220</v>
      </c>
    </row>
    <row r="1510" spans="1:1" x14ac:dyDescent="0.2">
      <c r="A1510" s="19" t="s">
        <v>8220</v>
      </c>
    </row>
    <row r="1511" spans="1:1" x14ac:dyDescent="0.2">
      <c r="A1511" s="19" t="s">
        <v>8220</v>
      </c>
    </row>
    <row r="1512" spans="1:1" x14ac:dyDescent="0.2">
      <c r="A1512" s="19" t="s">
        <v>8220</v>
      </c>
    </row>
    <row r="1513" spans="1:1" x14ac:dyDescent="0.2">
      <c r="A1513" s="19" t="s">
        <v>8220</v>
      </c>
    </row>
    <row r="1514" spans="1:1" x14ac:dyDescent="0.2">
      <c r="A1514" s="19" t="s">
        <v>8220</v>
      </c>
    </row>
    <row r="1515" spans="1:1" x14ac:dyDescent="0.2">
      <c r="A1515" s="19" t="s">
        <v>8220</v>
      </c>
    </row>
    <row r="1516" spans="1:1" x14ac:dyDescent="0.2">
      <c r="A1516" s="19" t="s">
        <v>8220</v>
      </c>
    </row>
    <row r="1517" spans="1:1" x14ac:dyDescent="0.2">
      <c r="A1517" s="19" t="s">
        <v>8220</v>
      </c>
    </row>
    <row r="1518" spans="1:1" x14ac:dyDescent="0.2">
      <c r="A1518" s="19" t="s">
        <v>8220</v>
      </c>
    </row>
    <row r="1519" spans="1:1" x14ac:dyDescent="0.2">
      <c r="A1519" s="19" t="s">
        <v>8220</v>
      </c>
    </row>
    <row r="1520" spans="1:1" x14ac:dyDescent="0.2">
      <c r="A1520" s="19" t="s">
        <v>8220</v>
      </c>
    </row>
    <row r="1521" spans="1:1" x14ac:dyDescent="0.2">
      <c r="A1521" s="19" t="s">
        <v>8220</v>
      </c>
    </row>
    <row r="1522" spans="1:1" x14ac:dyDescent="0.2">
      <c r="A1522" s="19" t="s">
        <v>8220</v>
      </c>
    </row>
    <row r="1523" spans="1:1" x14ac:dyDescent="0.2">
      <c r="A1523" s="19" t="s">
        <v>8220</v>
      </c>
    </row>
    <row r="1524" spans="1:1" x14ac:dyDescent="0.2">
      <c r="A1524" s="19" t="s">
        <v>8220</v>
      </c>
    </row>
    <row r="1525" spans="1:1" x14ac:dyDescent="0.2">
      <c r="A1525" s="19" t="s">
        <v>8220</v>
      </c>
    </row>
    <row r="1526" spans="1:1" x14ac:dyDescent="0.2">
      <c r="A1526" s="19" t="s">
        <v>8220</v>
      </c>
    </row>
    <row r="1527" spans="1:1" x14ac:dyDescent="0.2">
      <c r="A1527" s="19" t="s">
        <v>8220</v>
      </c>
    </row>
    <row r="1528" spans="1:1" x14ac:dyDescent="0.2">
      <c r="A1528" s="19" t="s">
        <v>8220</v>
      </c>
    </row>
    <row r="1529" spans="1:1" x14ac:dyDescent="0.2">
      <c r="A1529" s="19" t="s">
        <v>8220</v>
      </c>
    </row>
    <row r="1530" spans="1:1" x14ac:dyDescent="0.2">
      <c r="A1530" s="19" t="s">
        <v>8220</v>
      </c>
    </row>
    <row r="1531" spans="1:1" x14ac:dyDescent="0.2">
      <c r="A1531" s="19" t="s">
        <v>8220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862D-B31A-F64C-94AC-9CF72E6837D1}">
  <dimension ref="A1:C6"/>
  <sheetViews>
    <sheetView tabSelected="1" zoomScale="200" zoomScaleNormal="249" workbookViewId="0">
      <selection activeCell="B3" sqref="B3"/>
    </sheetView>
  </sheetViews>
  <sheetFormatPr baseColWidth="10" defaultRowHeight="15" x14ac:dyDescent="0.2"/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t="e">
        <f>AVERAGE(“Successful US '[2]Kickstarters”'!D:D)</f>
        <v>#NAME?</v>
      </c>
      <c r="C2" t="e">
        <f>AVERAGE('Failed US Kickstarters'!D:D)</f>
        <v>#DIV/0!</v>
      </c>
    </row>
    <row r="3" spans="1:3" x14ac:dyDescent="0.2">
      <c r="A3" t="s">
        <v>8388</v>
      </c>
      <c r="B3" t="e">
        <f>MEDIAN('Successful US Kickstarters'!D:D)</f>
        <v>#NUM!</v>
      </c>
      <c r="C3" t="e">
        <f>MEDIAN('Failed US Kickstarters'!D:D)</f>
        <v>#NUM!</v>
      </c>
    </row>
    <row r="5" spans="1:3" x14ac:dyDescent="0.2">
      <c r="A5" t="s">
        <v>8389</v>
      </c>
    </row>
    <row r="6" spans="1:3" x14ac:dyDescent="0.2">
      <c r="A6" t="s">
        <v>8390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FF7B7-A756-FA4D-BC35-6E0520A50BB5}">
  <dimension ref="A1:C2186"/>
  <sheetViews>
    <sheetView zoomScale="264" zoomScaleNormal="264" workbookViewId="0">
      <selection activeCell="C1" sqref="C1:C1046647"/>
    </sheetView>
  </sheetViews>
  <sheetFormatPr baseColWidth="10" defaultRowHeight="15" x14ac:dyDescent="0.2"/>
  <sheetData>
    <row r="1" spans="1:3" x14ac:dyDescent="0.2">
      <c r="A1" s="1" t="s">
        <v>8304</v>
      </c>
      <c r="B1" s="10" t="s">
        <v>8359</v>
      </c>
      <c r="C1" s="1" t="s">
        <v>8222</v>
      </c>
    </row>
    <row r="2" spans="1:3" x14ac:dyDescent="0.2">
      <c r="A2" t="s">
        <v>8218</v>
      </c>
      <c r="B2" t="s">
        <v>8309</v>
      </c>
      <c r="C2" t="s">
        <v>8223</v>
      </c>
    </row>
    <row r="3" spans="1:3" x14ac:dyDescent="0.2">
      <c r="A3" t="s">
        <v>8218</v>
      </c>
      <c r="B3" t="s">
        <v>8309</v>
      </c>
      <c r="C3" t="s">
        <v>8223</v>
      </c>
    </row>
    <row r="4" spans="1:3" x14ac:dyDescent="0.2">
      <c r="A4" t="s">
        <v>8218</v>
      </c>
      <c r="B4" t="s">
        <v>8309</v>
      </c>
      <c r="C4" t="s">
        <v>8224</v>
      </c>
    </row>
    <row r="5" spans="1:3" x14ac:dyDescent="0.2">
      <c r="A5" t="s">
        <v>8218</v>
      </c>
      <c r="B5" t="s">
        <v>8309</v>
      </c>
      <c r="C5" t="s">
        <v>8223</v>
      </c>
    </row>
    <row r="6" spans="1:3" x14ac:dyDescent="0.2">
      <c r="A6" t="s">
        <v>8218</v>
      </c>
      <c r="B6" t="s">
        <v>8309</v>
      </c>
      <c r="C6" t="s">
        <v>8223</v>
      </c>
    </row>
    <row r="7" spans="1:3" x14ac:dyDescent="0.2">
      <c r="A7" t="s">
        <v>8218</v>
      </c>
      <c r="B7" t="s">
        <v>8309</v>
      </c>
      <c r="C7" t="s">
        <v>8223</v>
      </c>
    </row>
    <row r="8" spans="1:3" x14ac:dyDescent="0.2">
      <c r="A8" t="s">
        <v>8218</v>
      </c>
      <c r="B8" t="s">
        <v>8309</v>
      </c>
      <c r="C8" t="s">
        <v>8223</v>
      </c>
    </row>
    <row r="9" spans="1:3" x14ac:dyDescent="0.2">
      <c r="A9" t="s">
        <v>8218</v>
      </c>
      <c r="B9" t="s">
        <v>8309</v>
      </c>
      <c r="C9" t="s">
        <v>8223</v>
      </c>
    </row>
    <row r="10" spans="1:3" x14ac:dyDescent="0.2">
      <c r="A10" t="s">
        <v>8218</v>
      </c>
      <c r="B10" t="s">
        <v>8309</v>
      </c>
      <c r="C10" t="s">
        <v>8223</v>
      </c>
    </row>
    <row r="11" spans="1:3" x14ac:dyDescent="0.2">
      <c r="A11" t="s">
        <v>8218</v>
      </c>
      <c r="B11" t="s">
        <v>8309</v>
      </c>
      <c r="C11" t="s">
        <v>8223</v>
      </c>
    </row>
    <row r="12" spans="1:3" x14ac:dyDescent="0.2">
      <c r="A12" t="s">
        <v>8218</v>
      </c>
      <c r="B12" t="s">
        <v>8309</v>
      </c>
      <c r="C12" t="s">
        <v>8223</v>
      </c>
    </row>
    <row r="13" spans="1:3" x14ac:dyDescent="0.2">
      <c r="A13" t="s">
        <v>8218</v>
      </c>
      <c r="B13" t="s">
        <v>8309</v>
      </c>
      <c r="C13" t="s">
        <v>8223</v>
      </c>
    </row>
    <row r="14" spans="1:3" x14ac:dyDescent="0.2">
      <c r="A14" t="s">
        <v>8218</v>
      </c>
      <c r="B14" t="s">
        <v>8309</v>
      </c>
      <c r="C14" t="s">
        <v>8223</v>
      </c>
    </row>
    <row r="15" spans="1:3" x14ac:dyDescent="0.2">
      <c r="A15" t="s">
        <v>8218</v>
      </c>
      <c r="B15" t="s">
        <v>8309</v>
      </c>
      <c r="C15" t="s">
        <v>8223</v>
      </c>
    </row>
    <row r="16" spans="1:3" x14ac:dyDescent="0.2">
      <c r="A16" t="s">
        <v>8218</v>
      </c>
      <c r="B16" t="s">
        <v>8309</v>
      </c>
      <c r="C16" t="s">
        <v>8225</v>
      </c>
    </row>
    <row r="17" spans="1:3" x14ac:dyDescent="0.2">
      <c r="A17" t="s">
        <v>8218</v>
      </c>
      <c r="B17" t="s">
        <v>8309</v>
      </c>
      <c r="C17" t="s">
        <v>8226</v>
      </c>
    </row>
    <row r="18" spans="1:3" x14ac:dyDescent="0.2">
      <c r="A18" t="s">
        <v>8218</v>
      </c>
      <c r="B18" t="s">
        <v>8309</v>
      </c>
      <c r="C18" t="s">
        <v>8223</v>
      </c>
    </row>
    <row r="19" spans="1:3" x14ac:dyDescent="0.2">
      <c r="A19" t="s">
        <v>8218</v>
      </c>
      <c r="B19" t="s">
        <v>8309</v>
      </c>
      <c r="C19" t="s">
        <v>8224</v>
      </c>
    </row>
    <row r="20" spans="1:3" x14ac:dyDescent="0.2">
      <c r="A20" t="s">
        <v>8218</v>
      </c>
      <c r="B20" t="s">
        <v>8309</v>
      </c>
      <c r="C20" t="s">
        <v>8223</v>
      </c>
    </row>
    <row r="21" spans="1:3" x14ac:dyDescent="0.2">
      <c r="A21" t="s">
        <v>8218</v>
      </c>
      <c r="B21" t="s">
        <v>8309</v>
      </c>
      <c r="C21" t="s">
        <v>8223</v>
      </c>
    </row>
    <row r="22" spans="1:3" x14ac:dyDescent="0.2">
      <c r="A22" t="s">
        <v>8218</v>
      </c>
      <c r="B22" t="s">
        <v>8309</v>
      </c>
      <c r="C22" t="s">
        <v>8223</v>
      </c>
    </row>
    <row r="23" spans="1:3" x14ac:dyDescent="0.2">
      <c r="A23" t="s">
        <v>8218</v>
      </c>
      <c r="B23" t="s">
        <v>8309</v>
      </c>
      <c r="C23" t="s">
        <v>8223</v>
      </c>
    </row>
    <row r="24" spans="1:3" x14ac:dyDescent="0.2">
      <c r="A24" t="s">
        <v>8218</v>
      </c>
      <c r="B24" t="s">
        <v>8309</v>
      </c>
      <c r="C24" t="s">
        <v>8223</v>
      </c>
    </row>
    <row r="25" spans="1:3" x14ac:dyDescent="0.2">
      <c r="A25" t="s">
        <v>8218</v>
      </c>
      <c r="B25" t="s">
        <v>8309</v>
      </c>
      <c r="C25" t="s">
        <v>8223</v>
      </c>
    </row>
    <row r="26" spans="1:3" x14ac:dyDescent="0.2">
      <c r="A26" t="s">
        <v>8218</v>
      </c>
      <c r="B26" t="s">
        <v>8309</v>
      </c>
      <c r="C26" t="s">
        <v>8223</v>
      </c>
    </row>
    <row r="27" spans="1:3" x14ac:dyDescent="0.2">
      <c r="A27" t="s">
        <v>8218</v>
      </c>
      <c r="B27" t="s">
        <v>8309</v>
      </c>
      <c r="C27" t="s">
        <v>8223</v>
      </c>
    </row>
    <row r="28" spans="1:3" x14ac:dyDescent="0.2">
      <c r="A28" t="s">
        <v>8218</v>
      </c>
      <c r="B28" t="s">
        <v>8309</v>
      </c>
      <c r="C28" t="s">
        <v>8223</v>
      </c>
    </row>
    <row r="29" spans="1:3" x14ac:dyDescent="0.2">
      <c r="A29" t="s">
        <v>8218</v>
      </c>
      <c r="B29" t="s">
        <v>8309</v>
      </c>
      <c r="C29" t="s">
        <v>8227</v>
      </c>
    </row>
    <row r="30" spans="1:3" x14ac:dyDescent="0.2">
      <c r="A30" t="s">
        <v>8218</v>
      </c>
      <c r="B30" t="s">
        <v>8309</v>
      </c>
      <c r="C30" t="s">
        <v>8223</v>
      </c>
    </row>
    <row r="31" spans="1:3" x14ac:dyDescent="0.2">
      <c r="A31" t="s">
        <v>8218</v>
      </c>
      <c r="B31" t="s">
        <v>8309</v>
      </c>
      <c r="C31" t="s">
        <v>8224</v>
      </c>
    </row>
    <row r="32" spans="1:3" x14ac:dyDescent="0.2">
      <c r="A32" t="s">
        <v>8218</v>
      </c>
      <c r="B32" t="s">
        <v>8309</v>
      </c>
      <c r="C32" t="s">
        <v>8223</v>
      </c>
    </row>
    <row r="33" spans="1:3" x14ac:dyDescent="0.2">
      <c r="A33" t="s">
        <v>8218</v>
      </c>
      <c r="B33" t="s">
        <v>8309</v>
      </c>
      <c r="C33" t="s">
        <v>8223</v>
      </c>
    </row>
    <row r="34" spans="1:3" x14ac:dyDescent="0.2">
      <c r="A34" t="s">
        <v>8218</v>
      </c>
      <c r="B34" t="s">
        <v>8309</v>
      </c>
      <c r="C34" t="s">
        <v>8223</v>
      </c>
    </row>
    <row r="35" spans="1:3" x14ac:dyDescent="0.2">
      <c r="A35" t="s">
        <v>8218</v>
      </c>
      <c r="B35" t="s">
        <v>8309</v>
      </c>
      <c r="C35" t="s">
        <v>8223</v>
      </c>
    </row>
    <row r="36" spans="1:3" x14ac:dyDescent="0.2">
      <c r="A36" t="s">
        <v>8218</v>
      </c>
      <c r="B36" t="s">
        <v>8309</v>
      </c>
      <c r="C36" t="s">
        <v>8223</v>
      </c>
    </row>
    <row r="37" spans="1:3" x14ac:dyDescent="0.2">
      <c r="A37" t="s">
        <v>8218</v>
      </c>
      <c r="B37" t="s">
        <v>8309</v>
      </c>
      <c r="C37" t="s">
        <v>8223</v>
      </c>
    </row>
    <row r="38" spans="1:3" x14ac:dyDescent="0.2">
      <c r="A38" t="s">
        <v>8218</v>
      </c>
      <c r="B38" t="s">
        <v>8309</v>
      </c>
      <c r="C38" t="s">
        <v>8223</v>
      </c>
    </row>
    <row r="39" spans="1:3" x14ac:dyDescent="0.2">
      <c r="A39" t="s">
        <v>8218</v>
      </c>
      <c r="B39" t="s">
        <v>8309</v>
      </c>
      <c r="C39" t="s">
        <v>8223</v>
      </c>
    </row>
    <row r="40" spans="1:3" x14ac:dyDescent="0.2">
      <c r="A40" t="s">
        <v>8218</v>
      </c>
      <c r="B40" t="s">
        <v>8309</v>
      </c>
      <c r="C40" t="s">
        <v>8223</v>
      </c>
    </row>
    <row r="41" spans="1:3" x14ac:dyDescent="0.2">
      <c r="A41" t="s">
        <v>8218</v>
      </c>
      <c r="B41" t="s">
        <v>8309</v>
      </c>
      <c r="C41" t="s">
        <v>8224</v>
      </c>
    </row>
    <row r="42" spans="1:3" x14ac:dyDescent="0.2">
      <c r="A42" t="s">
        <v>8218</v>
      </c>
      <c r="B42" t="s">
        <v>8309</v>
      </c>
      <c r="C42" t="s">
        <v>8223</v>
      </c>
    </row>
    <row r="43" spans="1:3" x14ac:dyDescent="0.2">
      <c r="A43" t="s">
        <v>8218</v>
      </c>
      <c r="B43" t="s">
        <v>8309</v>
      </c>
      <c r="C43" t="s">
        <v>8223</v>
      </c>
    </row>
    <row r="44" spans="1:3" x14ac:dyDescent="0.2">
      <c r="A44" t="s">
        <v>8218</v>
      </c>
      <c r="B44" t="s">
        <v>8309</v>
      </c>
      <c r="C44" t="s">
        <v>8223</v>
      </c>
    </row>
    <row r="45" spans="1:3" x14ac:dyDescent="0.2">
      <c r="A45" t="s">
        <v>8218</v>
      </c>
      <c r="B45" t="s">
        <v>8309</v>
      </c>
      <c r="C45" t="s">
        <v>8223</v>
      </c>
    </row>
    <row r="46" spans="1:3" x14ac:dyDescent="0.2">
      <c r="A46" t="s">
        <v>8218</v>
      </c>
      <c r="B46" t="s">
        <v>8309</v>
      </c>
      <c r="C46" t="s">
        <v>8223</v>
      </c>
    </row>
    <row r="47" spans="1:3" x14ac:dyDescent="0.2">
      <c r="A47" t="s">
        <v>8218</v>
      </c>
      <c r="B47" t="s">
        <v>8309</v>
      </c>
      <c r="C47" t="s">
        <v>8223</v>
      </c>
    </row>
    <row r="48" spans="1:3" x14ac:dyDescent="0.2">
      <c r="A48" t="s">
        <v>8218</v>
      </c>
      <c r="B48" t="s">
        <v>8309</v>
      </c>
      <c r="C48" t="s">
        <v>8225</v>
      </c>
    </row>
    <row r="49" spans="1:3" x14ac:dyDescent="0.2">
      <c r="A49" t="s">
        <v>8218</v>
      </c>
      <c r="B49" t="s">
        <v>8309</v>
      </c>
      <c r="C49" t="s">
        <v>8223</v>
      </c>
    </row>
    <row r="50" spans="1:3" x14ac:dyDescent="0.2">
      <c r="A50" t="s">
        <v>8218</v>
      </c>
      <c r="B50" t="s">
        <v>8309</v>
      </c>
      <c r="C50" t="s">
        <v>8224</v>
      </c>
    </row>
    <row r="51" spans="1:3" x14ac:dyDescent="0.2">
      <c r="A51" t="s">
        <v>8218</v>
      </c>
      <c r="B51" t="s">
        <v>8309</v>
      </c>
      <c r="C51" t="s">
        <v>8223</v>
      </c>
    </row>
    <row r="52" spans="1:3" x14ac:dyDescent="0.2">
      <c r="A52" t="s">
        <v>8218</v>
      </c>
      <c r="B52" t="s">
        <v>8309</v>
      </c>
      <c r="C52" t="s">
        <v>8224</v>
      </c>
    </row>
    <row r="53" spans="1:3" x14ac:dyDescent="0.2">
      <c r="A53" t="s">
        <v>8218</v>
      </c>
      <c r="B53" t="s">
        <v>8309</v>
      </c>
      <c r="C53" t="s">
        <v>8223</v>
      </c>
    </row>
    <row r="54" spans="1:3" x14ac:dyDescent="0.2">
      <c r="A54" t="s">
        <v>8218</v>
      </c>
      <c r="B54" t="s">
        <v>8309</v>
      </c>
      <c r="C54" t="s">
        <v>8223</v>
      </c>
    </row>
    <row r="55" spans="1:3" x14ac:dyDescent="0.2">
      <c r="A55" t="s">
        <v>8218</v>
      </c>
      <c r="B55" t="s">
        <v>8309</v>
      </c>
      <c r="C55" t="s">
        <v>8223</v>
      </c>
    </row>
    <row r="56" spans="1:3" x14ac:dyDescent="0.2">
      <c r="A56" t="s">
        <v>8218</v>
      </c>
      <c r="B56" t="s">
        <v>8309</v>
      </c>
      <c r="C56" t="s">
        <v>8223</v>
      </c>
    </row>
    <row r="57" spans="1:3" x14ac:dyDescent="0.2">
      <c r="A57" t="s">
        <v>8218</v>
      </c>
      <c r="B57" t="s">
        <v>8309</v>
      </c>
      <c r="C57" t="s">
        <v>8223</v>
      </c>
    </row>
    <row r="58" spans="1:3" x14ac:dyDescent="0.2">
      <c r="A58" t="s">
        <v>8218</v>
      </c>
      <c r="B58" t="s">
        <v>8309</v>
      </c>
      <c r="C58" t="s">
        <v>8224</v>
      </c>
    </row>
    <row r="59" spans="1:3" x14ac:dyDescent="0.2">
      <c r="A59" t="s">
        <v>8218</v>
      </c>
      <c r="B59" t="s">
        <v>8309</v>
      </c>
      <c r="C59" t="s">
        <v>8223</v>
      </c>
    </row>
    <row r="60" spans="1:3" x14ac:dyDescent="0.2">
      <c r="A60" t="s">
        <v>8218</v>
      </c>
      <c r="B60" t="s">
        <v>8309</v>
      </c>
      <c r="C60" t="s">
        <v>8223</v>
      </c>
    </row>
    <row r="61" spans="1:3" x14ac:dyDescent="0.2">
      <c r="A61" t="s">
        <v>8218</v>
      </c>
      <c r="B61" t="s">
        <v>8309</v>
      </c>
      <c r="C61" t="s">
        <v>8223</v>
      </c>
    </row>
    <row r="62" spans="1:3" x14ac:dyDescent="0.2">
      <c r="A62" t="s">
        <v>8218</v>
      </c>
      <c r="B62" t="s">
        <v>8310</v>
      </c>
      <c r="C62" t="s">
        <v>8224</v>
      </c>
    </row>
    <row r="63" spans="1:3" x14ac:dyDescent="0.2">
      <c r="A63" t="s">
        <v>8218</v>
      </c>
      <c r="B63" t="s">
        <v>8310</v>
      </c>
      <c r="C63" t="s">
        <v>8223</v>
      </c>
    </row>
    <row r="64" spans="1:3" x14ac:dyDescent="0.2">
      <c r="A64" t="s">
        <v>8218</v>
      </c>
      <c r="B64" t="s">
        <v>8310</v>
      </c>
      <c r="C64" t="s">
        <v>8223</v>
      </c>
    </row>
    <row r="65" spans="1:3" x14ac:dyDescent="0.2">
      <c r="A65" t="s">
        <v>8218</v>
      </c>
      <c r="B65" t="s">
        <v>8310</v>
      </c>
      <c r="C65" t="s">
        <v>8223</v>
      </c>
    </row>
    <row r="66" spans="1:3" x14ac:dyDescent="0.2">
      <c r="A66" t="s">
        <v>8218</v>
      </c>
      <c r="B66" t="s">
        <v>8310</v>
      </c>
      <c r="C66" t="s">
        <v>8223</v>
      </c>
    </row>
    <row r="67" spans="1:3" x14ac:dyDescent="0.2">
      <c r="A67" t="s">
        <v>8218</v>
      </c>
      <c r="B67" t="s">
        <v>8310</v>
      </c>
      <c r="C67" t="s">
        <v>8228</v>
      </c>
    </row>
    <row r="68" spans="1:3" x14ac:dyDescent="0.2">
      <c r="A68" t="s">
        <v>8218</v>
      </c>
      <c r="B68" t="s">
        <v>8310</v>
      </c>
      <c r="C68" t="s">
        <v>8223</v>
      </c>
    </row>
    <row r="69" spans="1:3" x14ac:dyDescent="0.2">
      <c r="A69" t="s">
        <v>8218</v>
      </c>
      <c r="B69" t="s">
        <v>8310</v>
      </c>
      <c r="C69" t="s">
        <v>8223</v>
      </c>
    </row>
    <row r="70" spans="1:3" x14ac:dyDescent="0.2">
      <c r="A70" t="s">
        <v>8218</v>
      </c>
      <c r="B70" t="s">
        <v>8310</v>
      </c>
      <c r="C70" t="s">
        <v>8224</v>
      </c>
    </row>
    <row r="71" spans="1:3" x14ac:dyDescent="0.2">
      <c r="A71" t="s">
        <v>8218</v>
      </c>
      <c r="B71" t="s">
        <v>8310</v>
      </c>
      <c r="C71" t="s">
        <v>8223</v>
      </c>
    </row>
    <row r="72" spans="1:3" x14ac:dyDescent="0.2">
      <c r="A72" t="s">
        <v>8218</v>
      </c>
      <c r="B72" t="s">
        <v>8310</v>
      </c>
      <c r="C72" t="s">
        <v>8223</v>
      </c>
    </row>
    <row r="73" spans="1:3" x14ac:dyDescent="0.2">
      <c r="A73" t="s">
        <v>8218</v>
      </c>
      <c r="B73" t="s">
        <v>8310</v>
      </c>
      <c r="C73" t="s">
        <v>8223</v>
      </c>
    </row>
    <row r="74" spans="1:3" x14ac:dyDescent="0.2">
      <c r="A74" t="s">
        <v>8218</v>
      </c>
      <c r="B74" t="s">
        <v>8310</v>
      </c>
      <c r="C74" t="s">
        <v>8223</v>
      </c>
    </row>
    <row r="75" spans="1:3" x14ac:dyDescent="0.2">
      <c r="A75" t="s">
        <v>8218</v>
      </c>
      <c r="B75" t="s">
        <v>8310</v>
      </c>
      <c r="C75" t="s">
        <v>8223</v>
      </c>
    </row>
    <row r="76" spans="1:3" x14ac:dyDescent="0.2">
      <c r="A76" t="s">
        <v>8218</v>
      </c>
      <c r="B76" t="s">
        <v>8310</v>
      </c>
      <c r="C76" t="s">
        <v>8229</v>
      </c>
    </row>
    <row r="77" spans="1:3" x14ac:dyDescent="0.2">
      <c r="A77" t="s">
        <v>8218</v>
      </c>
      <c r="B77" t="s">
        <v>8310</v>
      </c>
      <c r="C77" t="s">
        <v>8223</v>
      </c>
    </row>
    <row r="78" spans="1:3" x14ac:dyDescent="0.2">
      <c r="A78" t="s">
        <v>8218</v>
      </c>
      <c r="B78" t="s">
        <v>8310</v>
      </c>
      <c r="C78" t="s">
        <v>8223</v>
      </c>
    </row>
    <row r="79" spans="1:3" x14ac:dyDescent="0.2">
      <c r="A79" t="s">
        <v>8218</v>
      </c>
      <c r="B79" t="s">
        <v>8310</v>
      </c>
      <c r="C79" t="s">
        <v>8223</v>
      </c>
    </row>
    <row r="80" spans="1:3" x14ac:dyDescent="0.2">
      <c r="A80" t="s">
        <v>8218</v>
      </c>
      <c r="B80" t="s">
        <v>8310</v>
      </c>
      <c r="C80" t="s">
        <v>8229</v>
      </c>
    </row>
    <row r="81" spans="1:3" x14ac:dyDescent="0.2">
      <c r="A81" t="s">
        <v>8218</v>
      </c>
      <c r="B81" t="s">
        <v>8310</v>
      </c>
      <c r="C81" t="s">
        <v>8224</v>
      </c>
    </row>
    <row r="82" spans="1:3" x14ac:dyDescent="0.2">
      <c r="A82" t="s">
        <v>8218</v>
      </c>
      <c r="B82" t="s">
        <v>8310</v>
      </c>
      <c r="C82" t="s">
        <v>8223</v>
      </c>
    </row>
    <row r="83" spans="1:3" x14ac:dyDescent="0.2">
      <c r="A83" t="s">
        <v>8218</v>
      </c>
      <c r="B83" t="s">
        <v>8310</v>
      </c>
      <c r="C83" t="s">
        <v>8223</v>
      </c>
    </row>
    <row r="84" spans="1:3" x14ac:dyDescent="0.2">
      <c r="A84" t="s">
        <v>8218</v>
      </c>
      <c r="B84" t="s">
        <v>8310</v>
      </c>
      <c r="C84" t="s">
        <v>8223</v>
      </c>
    </row>
    <row r="85" spans="1:3" x14ac:dyDescent="0.2">
      <c r="A85" t="s">
        <v>8218</v>
      </c>
      <c r="B85" t="s">
        <v>8310</v>
      </c>
      <c r="C85" t="s">
        <v>8224</v>
      </c>
    </row>
    <row r="86" spans="1:3" x14ac:dyDescent="0.2">
      <c r="A86" t="s">
        <v>8218</v>
      </c>
      <c r="B86" t="s">
        <v>8310</v>
      </c>
      <c r="C86" t="s">
        <v>8223</v>
      </c>
    </row>
    <row r="87" spans="1:3" x14ac:dyDescent="0.2">
      <c r="A87" t="s">
        <v>8218</v>
      </c>
      <c r="B87" t="s">
        <v>8310</v>
      </c>
      <c r="C87" t="s">
        <v>8223</v>
      </c>
    </row>
    <row r="88" spans="1:3" x14ac:dyDescent="0.2">
      <c r="A88" t="s">
        <v>8218</v>
      </c>
      <c r="B88" t="s">
        <v>8310</v>
      </c>
      <c r="C88" t="s">
        <v>8229</v>
      </c>
    </row>
    <row r="89" spans="1:3" x14ac:dyDescent="0.2">
      <c r="A89" t="s">
        <v>8218</v>
      </c>
      <c r="B89" t="s">
        <v>8310</v>
      </c>
      <c r="C89" t="s">
        <v>8223</v>
      </c>
    </row>
    <row r="90" spans="1:3" x14ac:dyDescent="0.2">
      <c r="A90" t="s">
        <v>8218</v>
      </c>
      <c r="B90" t="s">
        <v>8310</v>
      </c>
      <c r="C90" t="s">
        <v>8223</v>
      </c>
    </row>
    <row r="91" spans="1:3" x14ac:dyDescent="0.2">
      <c r="A91" t="s">
        <v>8218</v>
      </c>
      <c r="B91" t="s">
        <v>8310</v>
      </c>
      <c r="C91" t="s">
        <v>8223</v>
      </c>
    </row>
    <row r="92" spans="1:3" x14ac:dyDescent="0.2">
      <c r="A92" t="s">
        <v>8218</v>
      </c>
      <c r="B92" t="s">
        <v>8310</v>
      </c>
      <c r="C92" t="s">
        <v>8223</v>
      </c>
    </row>
    <row r="93" spans="1:3" x14ac:dyDescent="0.2">
      <c r="A93" t="s">
        <v>8218</v>
      </c>
      <c r="B93" t="s">
        <v>8310</v>
      </c>
      <c r="C93" t="s">
        <v>8223</v>
      </c>
    </row>
    <row r="94" spans="1:3" x14ac:dyDescent="0.2">
      <c r="A94" t="s">
        <v>8218</v>
      </c>
      <c r="B94" t="s">
        <v>8310</v>
      </c>
      <c r="C94" t="s">
        <v>8228</v>
      </c>
    </row>
    <row r="95" spans="1:3" x14ac:dyDescent="0.2">
      <c r="A95" t="s">
        <v>8218</v>
      </c>
      <c r="B95" t="s">
        <v>8310</v>
      </c>
      <c r="C95" t="s">
        <v>8223</v>
      </c>
    </row>
    <row r="96" spans="1:3" x14ac:dyDescent="0.2">
      <c r="A96" t="s">
        <v>8218</v>
      </c>
      <c r="B96" t="s">
        <v>8310</v>
      </c>
      <c r="C96" t="s">
        <v>8224</v>
      </c>
    </row>
    <row r="97" spans="1:3" x14ac:dyDescent="0.2">
      <c r="A97" t="s">
        <v>8218</v>
      </c>
      <c r="B97" t="s">
        <v>8310</v>
      </c>
      <c r="C97" t="s">
        <v>8223</v>
      </c>
    </row>
    <row r="98" spans="1:3" x14ac:dyDescent="0.2">
      <c r="A98" t="s">
        <v>8218</v>
      </c>
      <c r="B98" t="s">
        <v>8310</v>
      </c>
      <c r="C98" t="s">
        <v>8223</v>
      </c>
    </row>
    <row r="99" spans="1:3" x14ac:dyDescent="0.2">
      <c r="A99" t="s">
        <v>8218</v>
      </c>
      <c r="B99" t="s">
        <v>8310</v>
      </c>
      <c r="C99" t="s">
        <v>8223</v>
      </c>
    </row>
    <row r="100" spans="1:3" x14ac:dyDescent="0.2">
      <c r="A100" t="s">
        <v>8218</v>
      </c>
      <c r="B100" t="s">
        <v>8310</v>
      </c>
      <c r="C100" t="s">
        <v>8223</v>
      </c>
    </row>
    <row r="101" spans="1:3" x14ac:dyDescent="0.2">
      <c r="A101" t="s">
        <v>8218</v>
      </c>
      <c r="B101" t="s">
        <v>8310</v>
      </c>
      <c r="C101" t="s">
        <v>8223</v>
      </c>
    </row>
    <row r="102" spans="1:3" x14ac:dyDescent="0.2">
      <c r="A102" t="s">
        <v>8218</v>
      </c>
      <c r="B102" t="s">
        <v>8310</v>
      </c>
      <c r="C102" t="s">
        <v>8223</v>
      </c>
    </row>
    <row r="103" spans="1:3" x14ac:dyDescent="0.2">
      <c r="A103" t="s">
        <v>8218</v>
      </c>
      <c r="B103" t="s">
        <v>8310</v>
      </c>
      <c r="C103" t="s">
        <v>8223</v>
      </c>
    </row>
    <row r="104" spans="1:3" x14ac:dyDescent="0.2">
      <c r="A104" t="s">
        <v>8218</v>
      </c>
      <c r="B104" t="s">
        <v>8310</v>
      </c>
      <c r="C104" t="s">
        <v>8223</v>
      </c>
    </row>
    <row r="105" spans="1:3" x14ac:dyDescent="0.2">
      <c r="A105" t="s">
        <v>8218</v>
      </c>
      <c r="B105" t="s">
        <v>8310</v>
      </c>
      <c r="C105" t="s">
        <v>8224</v>
      </c>
    </row>
    <row r="106" spans="1:3" x14ac:dyDescent="0.2">
      <c r="A106" t="s">
        <v>8218</v>
      </c>
      <c r="B106" t="s">
        <v>8310</v>
      </c>
      <c r="C106" t="s">
        <v>8223</v>
      </c>
    </row>
    <row r="107" spans="1:3" x14ac:dyDescent="0.2">
      <c r="A107" t="s">
        <v>8218</v>
      </c>
      <c r="B107" t="s">
        <v>8310</v>
      </c>
      <c r="C107" t="s">
        <v>8223</v>
      </c>
    </row>
    <row r="108" spans="1:3" x14ac:dyDescent="0.2">
      <c r="A108" t="s">
        <v>8218</v>
      </c>
      <c r="B108" t="s">
        <v>8310</v>
      </c>
      <c r="C108" t="s">
        <v>8223</v>
      </c>
    </row>
    <row r="109" spans="1:3" x14ac:dyDescent="0.2">
      <c r="A109" t="s">
        <v>8218</v>
      </c>
      <c r="B109" t="s">
        <v>8310</v>
      </c>
      <c r="C109" t="s">
        <v>8223</v>
      </c>
    </row>
    <row r="110" spans="1:3" x14ac:dyDescent="0.2">
      <c r="A110" t="s">
        <v>8218</v>
      </c>
      <c r="B110" t="s">
        <v>8310</v>
      </c>
      <c r="C110" t="s">
        <v>8223</v>
      </c>
    </row>
    <row r="111" spans="1:3" x14ac:dyDescent="0.2">
      <c r="A111" t="s">
        <v>8218</v>
      </c>
      <c r="B111" t="s">
        <v>8310</v>
      </c>
      <c r="C111" t="s">
        <v>8223</v>
      </c>
    </row>
    <row r="112" spans="1:3" x14ac:dyDescent="0.2">
      <c r="A112" t="s">
        <v>8218</v>
      </c>
      <c r="B112" t="s">
        <v>8310</v>
      </c>
      <c r="C112" t="s">
        <v>8223</v>
      </c>
    </row>
    <row r="113" spans="1:3" x14ac:dyDescent="0.2">
      <c r="A113" t="s">
        <v>8218</v>
      </c>
      <c r="B113" t="s">
        <v>8310</v>
      </c>
      <c r="C113" t="s">
        <v>8225</v>
      </c>
    </row>
    <row r="114" spans="1:3" x14ac:dyDescent="0.2">
      <c r="A114" t="s">
        <v>8218</v>
      </c>
      <c r="B114" t="s">
        <v>8310</v>
      </c>
      <c r="C114" t="s">
        <v>8223</v>
      </c>
    </row>
    <row r="115" spans="1:3" x14ac:dyDescent="0.2">
      <c r="A115" t="s">
        <v>8218</v>
      </c>
      <c r="B115" t="s">
        <v>8310</v>
      </c>
      <c r="C115" t="s">
        <v>8223</v>
      </c>
    </row>
    <row r="116" spans="1:3" x14ac:dyDescent="0.2">
      <c r="A116" t="s">
        <v>8218</v>
      </c>
      <c r="B116" t="s">
        <v>8310</v>
      </c>
      <c r="C116" t="s">
        <v>8223</v>
      </c>
    </row>
    <row r="117" spans="1:3" x14ac:dyDescent="0.2">
      <c r="A117" t="s">
        <v>8218</v>
      </c>
      <c r="B117" t="s">
        <v>8310</v>
      </c>
      <c r="C117" t="s">
        <v>8223</v>
      </c>
    </row>
    <row r="118" spans="1:3" x14ac:dyDescent="0.2">
      <c r="A118" t="s">
        <v>8218</v>
      </c>
      <c r="B118" t="s">
        <v>8310</v>
      </c>
      <c r="C118" t="s">
        <v>8223</v>
      </c>
    </row>
    <row r="119" spans="1:3" x14ac:dyDescent="0.2">
      <c r="A119" t="s">
        <v>8218</v>
      </c>
      <c r="B119" t="s">
        <v>8310</v>
      </c>
      <c r="C119" t="s">
        <v>8223</v>
      </c>
    </row>
    <row r="120" spans="1:3" x14ac:dyDescent="0.2">
      <c r="A120" t="s">
        <v>8218</v>
      </c>
      <c r="B120" t="s">
        <v>8310</v>
      </c>
      <c r="C120" t="s">
        <v>8223</v>
      </c>
    </row>
    <row r="121" spans="1:3" x14ac:dyDescent="0.2">
      <c r="A121" t="s">
        <v>8218</v>
      </c>
      <c r="B121" t="s">
        <v>8310</v>
      </c>
      <c r="C121" t="s">
        <v>8223</v>
      </c>
    </row>
    <row r="122" spans="1:3" x14ac:dyDescent="0.2">
      <c r="A122" t="s">
        <v>8218</v>
      </c>
      <c r="B122" t="s">
        <v>8313</v>
      </c>
      <c r="C122" t="s">
        <v>8223</v>
      </c>
    </row>
    <row r="123" spans="1:3" x14ac:dyDescent="0.2">
      <c r="A123" t="s">
        <v>8218</v>
      </c>
      <c r="B123" t="s">
        <v>8313</v>
      </c>
      <c r="C123" t="s">
        <v>8223</v>
      </c>
    </row>
    <row r="124" spans="1:3" x14ac:dyDescent="0.2">
      <c r="A124" t="s">
        <v>8218</v>
      </c>
      <c r="B124" t="s">
        <v>8313</v>
      </c>
      <c r="C124" t="s">
        <v>8223</v>
      </c>
    </row>
    <row r="125" spans="1:3" x14ac:dyDescent="0.2">
      <c r="A125" t="s">
        <v>8218</v>
      </c>
      <c r="B125" t="s">
        <v>8313</v>
      </c>
      <c r="C125" t="s">
        <v>8223</v>
      </c>
    </row>
    <row r="126" spans="1:3" x14ac:dyDescent="0.2">
      <c r="A126" t="s">
        <v>8218</v>
      </c>
      <c r="B126" t="s">
        <v>8313</v>
      </c>
      <c r="C126" t="s">
        <v>8223</v>
      </c>
    </row>
    <row r="127" spans="1:3" x14ac:dyDescent="0.2">
      <c r="A127" t="s">
        <v>8218</v>
      </c>
      <c r="B127" t="s">
        <v>8313</v>
      </c>
      <c r="C127" t="s">
        <v>8223</v>
      </c>
    </row>
    <row r="128" spans="1:3" x14ac:dyDescent="0.2">
      <c r="A128" t="s">
        <v>8218</v>
      </c>
      <c r="B128" t="s">
        <v>8313</v>
      </c>
      <c r="C128" t="s">
        <v>8223</v>
      </c>
    </row>
    <row r="129" spans="1:3" x14ac:dyDescent="0.2">
      <c r="A129" t="s">
        <v>8218</v>
      </c>
      <c r="B129" t="s">
        <v>8313</v>
      </c>
      <c r="C129" t="s">
        <v>8223</v>
      </c>
    </row>
    <row r="130" spans="1:3" x14ac:dyDescent="0.2">
      <c r="A130" t="s">
        <v>8218</v>
      </c>
      <c r="B130" t="s">
        <v>8313</v>
      </c>
      <c r="C130" t="s">
        <v>8223</v>
      </c>
    </row>
    <row r="131" spans="1:3" x14ac:dyDescent="0.2">
      <c r="A131" t="s">
        <v>8218</v>
      </c>
      <c r="B131" t="s">
        <v>8313</v>
      </c>
      <c r="C131" t="s">
        <v>8223</v>
      </c>
    </row>
    <row r="132" spans="1:3" x14ac:dyDescent="0.2">
      <c r="A132" t="s">
        <v>8218</v>
      </c>
      <c r="B132" t="s">
        <v>8313</v>
      </c>
      <c r="C132" t="s">
        <v>8223</v>
      </c>
    </row>
    <row r="133" spans="1:3" x14ac:dyDescent="0.2">
      <c r="A133" t="s">
        <v>8218</v>
      </c>
      <c r="B133" t="s">
        <v>8313</v>
      </c>
      <c r="C133" t="s">
        <v>8223</v>
      </c>
    </row>
    <row r="134" spans="1:3" x14ac:dyDescent="0.2">
      <c r="A134" t="s">
        <v>8218</v>
      </c>
      <c r="B134" t="s">
        <v>8313</v>
      </c>
      <c r="C134" t="s">
        <v>8223</v>
      </c>
    </row>
    <row r="135" spans="1:3" x14ac:dyDescent="0.2">
      <c r="A135" t="s">
        <v>8218</v>
      </c>
      <c r="B135" t="s">
        <v>8313</v>
      </c>
      <c r="C135" t="s">
        <v>8223</v>
      </c>
    </row>
    <row r="136" spans="1:3" x14ac:dyDescent="0.2">
      <c r="A136" t="s">
        <v>8218</v>
      </c>
      <c r="B136" t="s">
        <v>8313</v>
      </c>
      <c r="C136" t="s">
        <v>8223</v>
      </c>
    </row>
    <row r="137" spans="1:3" x14ac:dyDescent="0.2">
      <c r="A137" t="s">
        <v>8218</v>
      </c>
      <c r="B137" t="s">
        <v>8313</v>
      </c>
      <c r="C137" t="s">
        <v>8223</v>
      </c>
    </row>
    <row r="138" spans="1:3" x14ac:dyDescent="0.2">
      <c r="A138" t="s">
        <v>8218</v>
      </c>
      <c r="B138" t="s">
        <v>8313</v>
      </c>
      <c r="C138" t="s">
        <v>8223</v>
      </c>
    </row>
    <row r="139" spans="1:3" x14ac:dyDescent="0.2">
      <c r="A139" t="s">
        <v>8218</v>
      </c>
      <c r="B139" t="s">
        <v>8313</v>
      </c>
      <c r="C139" t="s">
        <v>8223</v>
      </c>
    </row>
    <row r="140" spans="1:3" x14ac:dyDescent="0.2">
      <c r="A140" t="s">
        <v>8218</v>
      </c>
      <c r="B140" t="s">
        <v>8313</v>
      </c>
      <c r="C140" t="s">
        <v>8223</v>
      </c>
    </row>
    <row r="141" spans="1:3" x14ac:dyDescent="0.2">
      <c r="A141" t="s">
        <v>8218</v>
      </c>
      <c r="B141" t="s">
        <v>8313</v>
      </c>
      <c r="C141" t="s">
        <v>8223</v>
      </c>
    </row>
    <row r="142" spans="1:3" x14ac:dyDescent="0.2">
      <c r="A142" t="s">
        <v>8218</v>
      </c>
      <c r="B142" t="s">
        <v>8313</v>
      </c>
      <c r="C142" t="s">
        <v>8223</v>
      </c>
    </row>
    <row r="143" spans="1:3" x14ac:dyDescent="0.2">
      <c r="A143" t="s">
        <v>8218</v>
      </c>
      <c r="B143" t="s">
        <v>8313</v>
      </c>
      <c r="C143" t="s">
        <v>8223</v>
      </c>
    </row>
    <row r="144" spans="1:3" x14ac:dyDescent="0.2">
      <c r="A144" t="s">
        <v>8218</v>
      </c>
      <c r="B144" t="s">
        <v>8313</v>
      </c>
      <c r="C144" t="s">
        <v>8223</v>
      </c>
    </row>
    <row r="145" spans="1:3" x14ac:dyDescent="0.2">
      <c r="A145" t="s">
        <v>8218</v>
      </c>
      <c r="B145" t="s">
        <v>8313</v>
      </c>
      <c r="C145" t="s">
        <v>8223</v>
      </c>
    </row>
    <row r="146" spans="1:3" x14ac:dyDescent="0.2">
      <c r="A146" t="s">
        <v>8218</v>
      </c>
      <c r="B146" t="s">
        <v>8313</v>
      </c>
      <c r="C146" t="s">
        <v>8223</v>
      </c>
    </row>
    <row r="147" spans="1:3" x14ac:dyDescent="0.2">
      <c r="A147" t="s">
        <v>8218</v>
      </c>
      <c r="B147" t="s">
        <v>8313</v>
      </c>
      <c r="C147" t="s">
        <v>8223</v>
      </c>
    </row>
    <row r="148" spans="1:3" x14ac:dyDescent="0.2">
      <c r="A148" t="s">
        <v>8218</v>
      </c>
      <c r="B148" t="s">
        <v>8313</v>
      </c>
      <c r="C148" t="s">
        <v>8223</v>
      </c>
    </row>
    <row r="149" spans="1:3" x14ac:dyDescent="0.2">
      <c r="A149" t="s">
        <v>8218</v>
      </c>
      <c r="B149" t="s">
        <v>8313</v>
      </c>
      <c r="C149" t="s">
        <v>8224</v>
      </c>
    </row>
    <row r="150" spans="1:3" x14ac:dyDescent="0.2">
      <c r="A150" t="s">
        <v>8218</v>
      </c>
      <c r="B150" t="s">
        <v>8313</v>
      </c>
      <c r="C150" t="s">
        <v>8223</v>
      </c>
    </row>
    <row r="151" spans="1:3" x14ac:dyDescent="0.2">
      <c r="A151" t="s">
        <v>8218</v>
      </c>
      <c r="B151" t="s">
        <v>8313</v>
      </c>
      <c r="C151" t="s">
        <v>8225</v>
      </c>
    </row>
    <row r="152" spans="1:3" x14ac:dyDescent="0.2">
      <c r="A152" t="s">
        <v>8218</v>
      </c>
      <c r="B152" t="s">
        <v>8313</v>
      </c>
      <c r="C152" t="s">
        <v>8223</v>
      </c>
    </row>
    <row r="153" spans="1:3" x14ac:dyDescent="0.2">
      <c r="A153" t="s">
        <v>8218</v>
      </c>
      <c r="B153" t="s">
        <v>8313</v>
      </c>
      <c r="C153" t="s">
        <v>8223</v>
      </c>
    </row>
    <row r="154" spans="1:3" x14ac:dyDescent="0.2">
      <c r="A154" t="s">
        <v>8218</v>
      </c>
      <c r="B154" t="s">
        <v>8313</v>
      </c>
      <c r="C154" t="s">
        <v>8223</v>
      </c>
    </row>
    <row r="155" spans="1:3" x14ac:dyDescent="0.2">
      <c r="A155" t="s">
        <v>8218</v>
      </c>
      <c r="B155" t="s">
        <v>8313</v>
      </c>
      <c r="C155" t="s">
        <v>8223</v>
      </c>
    </row>
    <row r="156" spans="1:3" x14ac:dyDescent="0.2">
      <c r="A156" t="s">
        <v>8218</v>
      </c>
      <c r="B156" t="s">
        <v>8313</v>
      </c>
      <c r="C156" t="s">
        <v>8223</v>
      </c>
    </row>
    <row r="157" spans="1:3" x14ac:dyDescent="0.2">
      <c r="A157" t="s">
        <v>8218</v>
      </c>
      <c r="B157" t="s">
        <v>8313</v>
      </c>
      <c r="C157" t="s">
        <v>8223</v>
      </c>
    </row>
    <row r="158" spans="1:3" x14ac:dyDescent="0.2">
      <c r="A158" t="s">
        <v>8218</v>
      </c>
      <c r="B158" t="s">
        <v>8313</v>
      </c>
      <c r="C158" t="s">
        <v>8223</v>
      </c>
    </row>
    <row r="159" spans="1:3" x14ac:dyDescent="0.2">
      <c r="A159" t="s">
        <v>8218</v>
      </c>
      <c r="B159" t="s">
        <v>8313</v>
      </c>
      <c r="C159" t="s">
        <v>8223</v>
      </c>
    </row>
    <row r="160" spans="1:3" x14ac:dyDescent="0.2">
      <c r="A160" t="s">
        <v>8218</v>
      </c>
      <c r="B160" t="s">
        <v>8313</v>
      </c>
      <c r="C160" t="s">
        <v>8223</v>
      </c>
    </row>
    <row r="161" spans="1:3" x14ac:dyDescent="0.2">
      <c r="A161" t="s">
        <v>8218</v>
      </c>
      <c r="B161" t="s">
        <v>8313</v>
      </c>
      <c r="C161" t="s">
        <v>8223</v>
      </c>
    </row>
    <row r="162" spans="1:3" x14ac:dyDescent="0.2">
      <c r="A162" t="s">
        <v>8218</v>
      </c>
      <c r="B162" t="s">
        <v>8313</v>
      </c>
      <c r="C162" t="s">
        <v>8223</v>
      </c>
    </row>
    <row r="163" spans="1:3" x14ac:dyDescent="0.2">
      <c r="A163" t="s">
        <v>8218</v>
      </c>
      <c r="B163" t="s">
        <v>8313</v>
      </c>
      <c r="C163" t="s">
        <v>8223</v>
      </c>
    </row>
    <row r="164" spans="1:3" x14ac:dyDescent="0.2">
      <c r="A164" t="s">
        <v>8218</v>
      </c>
      <c r="B164" t="s">
        <v>8313</v>
      </c>
      <c r="C164" t="s">
        <v>8223</v>
      </c>
    </row>
    <row r="165" spans="1:3" x14ac:dyDescent="0.2">
      <c r="A165" t="s">
        <v>8218</v>
      </c>
      <c r="B165" t="s">
        <v>8313</v>
      </c>
      <c r="C165" t="s">
        <v>8223</v>
      </c>
    </row>
    <row r="166" spans="1:3" x14ac:dyDescent="0.2">
      <c r="A166" t="s">
        <v>8218</v>
      </c>
      <c r="B166" t="s">
        <v>8313</v>
      </c>
      <c r="C166" t="s">
        <v>8223</v>
      </c>
    </row>
    <row r="167" spans="1:3" x14ac:dyDescent="0.2">
      <c r="A167" t="s">
        <v>8218</v>
      </c>
      <c r="B167" t="s">
        <v>8313</v>
      </c>
      <c r="C167" t="s">
        <v>8223</v>
      </c>
    </row>
    <row r="168" spans="1:3" x14ac:dyDescent="0.2">
      <c r="A168" t="s">
        <v>8218</v>
      </c>
      <c r="B168" t="s">
        <v>8313</v>
      </c>
      <c r="C168" t="s">
        <v>8223</v>
      </c>
    </row>
    <row r="169" spans="1:3" x14ac:dyDescent="0.2">
      <c r="A169" t="s">
        <v>8218</v>
      </c>
      <c r="B169" t="s">
        <v>8313</v>
      </c>
      <c r="C169" t="s">
        <v>8223</v>
      </c>
    </row>
    <row r="170" spans="1:3" x14ac:dyDescent="0.2">
      <c r="A170" t="s">
        <v>8218</v>
      </c>
      <c r="B170" t="s">
        <v>8313</v>
      </c>
      <c r="C170" t="s">
        <v>8223</v>
      </c>
    </row>
    <row r="171" spans="1:3" x14ac:dyDescent="0.2">
      <c r="A171" t="s">
        <v>8218</v>
      </c>
      <c r="B171" t="s">
        <v>8313</v>
      </c>
      <c r="C171" t="s">
        <v>8224</v>
      </c>
    </row>
    <row r="172" spans="1:3" x14ac:dyDescent="0.2">
      <c r="A172" t="s">
        <v>8218</v>
      </c>
      <c r="B172" t="s">
        <v>8313</v>
      </c>
      <c r="C172" t="s">
        <v>8223</v>
      </c>
    </row>
    <row r="173" spans="1:3" x14ac:dyDescent="0.2">
      <c r="A173" t="s">
        <v>8218</v>
      </c>
      <c r="B173" t="s">
        <v>8313</v>
      </c>
      <c r="C173" t="s">
        <v>8223</v>
      </c>
    </row>
    <row r="174" spans="1:3" x14ac:dyDescent="0.2">
      <c r="A174" t="s">
        <v>8218</v>
      </c>
      <c r="B174" t="s">
        <v>8313</v>
      </c>
      <c r="C174" t="s">
        <v>8223</v>
      </c>
    </row>
    <row r="175" spans="1:3" x14ac:dyDescent="0.2">
      <c r="A175" t="s">
        <v>8218</v>
      </c>
      <c r="B175" t="s">
        <v>8313</v>
      </c>
      <c r="C175" t="s">
        <v>8223</v>
      </c>
    </row>
    <row r="176" spans="1:3" x14ac:dyDescent="0.2">
      <c r="A176" t="s">
        <v>8218</v>
      </c>
      <c r="B176" t="s">
        <v>8313</v>
      </c>
      <c r="C176" t="s">
        <v>8223</v>
      </c>
    </row>
    <row r="177" spans="1:3" x14ac:dyDescent="0.2">
      <c r="A177" t="s">
        <v>8218</v>
      </c>
      <c r="B177" t="s">
        <v>8313</v>
      </c>
      <c r="C177" t="s">
        <v>8223</v>
      </c>
    </row>
    <row r="178" spans="1:3" x14ac:dyDescent="0.2">
      <c r="A178" t="s">
        <v>8218</v>
      </c>
      <c r="B178" t="s">
        <v>8313</v>
      </c>
      <c r="C178" t="s">
        <v>8223</v>
      </c>
    </row>
    <row r="179" spans="1:3" x14ac:dyDescent="0.2">
      <c r="A179" t="s">
        <v>8218</v>
      </c>
      <c r="B179" t="s">
        <v>8313</v>
      </c>
      <c r="C179" t="s">
        <v>8223</v>
      </c>
    </row>
    <row r="180" spans="1:3" x14ac:dyDescent="0.2">
      <c r="A180" t="s">
        <v>8218</v>
      </c>
      <c r="B180" t="s">
        <v>8313</v>
      </c>
      <c r="C180" t="s">
        <v>8223</v>
      </c>
    </row>
    <row r="181" spans="1:3" x14ac:dyDescent="0.2">
      <c r="A181" t="s">
        <v>8218</v>
      </c>
      <c r="B181" t="s">
        <v>8313</v>
      </c>
      <c r="C181" t="s">
        <v>8223</v>
      </c>
    </row>
    <row r="182" spans="1:3" x14ac:dyDescent="0.2">
      <c r="A182" t="s">
        <v>8218</v>
      </c>
      <c r="B182" t="s">
        <v>8313</v>
      </c>
      <c r="C182" t="s">
        <v>8223</v>
      </c>
    </row>
    <row r="183" spans="1:3" x14ac:dyDescent="0.2">
      <c r="A183" t="s">
        <v>8218</v>
      </c>
      <c r="B183" t="s">
        <v>8313</v>
      </c>
      <c r="C183" t="s">
        <v>8223</v>
      </c>
    </row>
    <row r="184" spans="1:3" x14ac:dyDescent="0.2">
      <c r="A184" t="s">
        <v>8218</v>
      </c>
      <c r="B184" t="s">
        <v>8313</v>
      </c>
      <c r="C184" t="s">
        <v>8223</v>
      </c>
    </row>
    <row r="185" spans="1:3" x14ac:dyDescent="0.2">
      <c r="A185" t="s">
        <v>8218</v>
      </c>
      <c r="B185" t="s">
        <v>8313</v>
      </c>
      <c r="C185" t="s">
        <v>8223</v>
      </c>
    </row>
    <row r="186" spans="1:3" x14ac:dyDescent="0.2">
      <c r="A186" t="s">
        <v>8218</v>
      </c>
      <c r="B186" t="s">
        <v>8313</v>
      </c>
      <c r="C186" t="s">
        <v>8223</v>
      </c>
    </row>
    <row r="187" spans="1:3" x14ac:dyDescent="0.2">
      <c r="A187" t="s">
        <v>8218</v>
      </c>
      <c r="B187" t="s">
        <v>8313</v>
      </c>
      <c r="C187" t="s">
        <v>8223</v>
      </c>
    </row>
    <row r="188" spans="1:3" x14ac:dyDescent="0.2">
      <c r="A188" t="s">
        <v>8218</v>
      </c>
      <c r="B188" t="s">
        <v>8313</v>
      </c>
      <c r="C188" t="s">
        <v>8223</v>
      </c>
    </row>
    <row r="189" spans="1:3" x14ac:dyDescent="0.2">
      <c r="A189" t="s">
        <v>8218</v>
      </c>
      <c r="B189" t="s">
        <v>8313</v>
      </c>
      <c r="C189" t="s">
        <v>8223</v>
      </c>
    </row>
    <row r="190" spans="1:3" x14ac:dyDescent="0.2">
      <c r="A190" t="s">
        <v>8218</v>
      </c>
      <c r="B190" t="s">
        <v>8313</v>
      </c>
      <c r="C190" t="s">
        <v>8223</v>
      </c>
    </row>
    <row r="191" spans="1:3" x14ac:dyDescent="0.2">
      <c r="A191" t="s">
        <v>8218</v>
      </c>
      <c r="B191" t="s">
        <v>8313</v>
      </c>
      <c r="C191" t="s">
        <v>8223</v>
      </c>
    </row>
    <row r="192" spans="1:3" x14ac:dyDescent="0.2">
      <c r="A192" t="s">
        <v>8218</v>
      </c>
      <c r="B192" t="s">
        <v>8313</v>
      </c>
      <c r="C192" t="s">
        <v>8223</v>
      </c>
    </row>
    <row r="193" spans="1:3" x14ac:dyDescent="0.2">
      <c r="A193" t="s">
        <v>8218</v>
      </c>
      <c r="B193" t="s">
        <v>8313</v>
      </c>
      <c r="C193" t="s">
        <v>8223</v>
      </c>
    </row>
    <row r="194" spans="1:3" x14ac:dyDescent="0.2">
      <c r="A194" t="s">
        <v>8218</v>
      </c>
      <c r="B194" t="s">
        <v>8313</v>
      </c>
      <c r="C194" t="s">
        <v>8223</v>
      </c>
    </row>
    <row r="195" spans="1:3" x14ac:dyDescent="0.2">
      <c r="A195" t="s">
        <v>8218</v>
      </c>
      <c r="B195" t="s">
        <v>8313</v>
      </c>
      <c r="C195" t="s">
        <v>8223</v>
      </c>
    </row>
    <row r="196" spans="1:3" x14ac:dyDescent="0.2">
      <c r="A196" t="s">
        <v>8218</v>
      </c>
      <c r="B196" t="s">
        <v>8313</v>
      </c>
      <c r="C196" t="s">
        <v>8223</v>
      </c>
    </row>
    <row r="197" spans="1:3" x14ac:dyDescent="0.2">
      <c r="A197" t="s">
        <v>8218</v>
      </c>
      <c r="B197" t="s">
        <v>8313</v>
      </c>
      <c r="C197" t="s">
        <v>8223</v>
      </c>
    </row>
    <row r="198" spans="1:3" x14ac:dyDescent="0.2">
      <c r="A198" t="s">
        <v>8218</v>
      </c>
      <c r="B198" t="s">
        <v>8313</v>
      </c>
      <c r="C198" t="s">
        <v>8228</v>
      </c>
    </row>
    <row r="199" spans="1:3" x14ac:dyDescent="0.2">
      <c r="A199" t="s">
        <v>8218</v>
      </c>
      <c r="B199" t="s">
        <v>8313</v>
      </c>
      <c r="C199" t="s">
        <v>8223</v>
      </c>
    </row>
    <row r="200" spans="1:3" x14ac:dyDescent="0.2">
      <c r="A200" t="s">
        <v>8218</v>
      </c>
      <c r="B200" t="s">
        <v>8313</v>
      </c>
      <c r="C200" t="s">
        <v>8223</v>
      </c>
    </row>
    <row r="201" spans="1:3" x14ac:dyDescent="0.2">
      <c r="A201" t="s">
        <v>8218</v>
      </c>
      <c r="B201" t="s">
        <v>8313</v>
      </c>
      <c r="C201" t="s">
        <v>8223</v>
      </c>
    </row>
    <row r="202" spans="1:3" x14ac:dyDescent="0.2">
      <c r="A202" t="s">
        <v>8218</v>
      </c>
      <c r="B202" t="s">
        <v>8313</v>
      </c>
      <c r="C202" t="s">
        <v>8224</v>
      </c>
    </row>
    <row r="203" spans="1:3" x14ac:dyDescent="0.2">
      <c r="A203" t="s">
        <v>8218</v>
      </c>
      <c r="B203" t="s">
        <v>8313</v>
      </c>
      <c r="C203" t="s">
        <v>8235</v>
      </c>
    </row>
    <row r="204" spans="1:3" x14ac:dyDescent="0.2">
      <c r="A204" t="s">
        <v>8218</v>
      </c>
      <c r="B204" t="s">
        <v>8313</v>
      </c>
      <c r="C204" t="s">
        <v>8223</v>
      </c>
    </row>
    <row r="205" spans="1:3" x14ac:dyDescent="0.2">
      <c r="A205" t="s">
        <v>8218</v>
      </c>
      <c r="B205" t="s">
        <v>8313</v>
      </c>
      <c r="C205" t="s">
        <v>8223</v>
      </c>
    </row>
    <row r="206" spans="1:3" x14ac:dyDescent="0.2">
      <c r="A206" t="s">
        <v>8218</v>
      </c>
      <c r="B206" t="s">
        <v>8313</v>
      </c>
      <c r="C206" t="s">
        <v>8223</v>
      </c>
    </row>
    <row r="207" spans="1:3" x14ac:dyDescent="0.2">
      <c r="A207" t="s">
        <v>8218</v>
      </c>
      <c r="B207" t="s">
        <v>8313</v>
      </c>
      <c r="C207" t="s">
        <v>8223</v>
      </c>
    </row>
    <row r="208" spans="1:3" x14ac:dyDescent="0.2">
      <c r="A208" t="s">
        <v>8218</v>
      </c>
      <c r="B208" t="s">
        <v>8313</v>
      </c>
      <c r="C208" t="s">
        <v>8223</v>
      </c>
    </row>
    <row r="209" spans="1:3" x14ac:dyDescent="0.2">
      <c r="A209" t="s">
        <v>8218</v>
      </c>
      <c r="B209" t="s">
        <v>8313</v>
      </c>
      <c r="C209" t="s">
        <v>8223</v>
      </c>
    </row>
    <row r="210" spans="1:3" x14ac:dyDescent="0.2">
      <c r="A210" t="s">
        <v>8218</v>
      </c>
      <c r="B210" t="s">
        <v>8313</v>
      </c>
      <c r="C210" t="s">
        <v>8223</v>
      </c>
    </row>
    <row r="211" spans="1:3" x14ac:dyDescent="0.2">
      <c r="A211" t="s">
        <v>8218</v>
      </c>
      <c r="B211" t="s">
        <v>8313</v>
      </c>
      <c r="C211" t="s">
        <v>8223</v>
      </c>
    </row>
    <row r="212" spans="1:3" x14ac:dyDescent="0.2">
      <c r="A212" t="s">
        <v>8218</v>
      </c>
      <c r="B212" t="s">
        <v>8313</v>
      </c>
      <c r="C212" t="s">
        <v>8223</v>
      </c>
    </row>
    <row r="213" spans="1:3" x14ac:dyDescent="0.2">
      <c r="A213" t="s">
        <v>8218</v>
      </c>
      <c r="B213" t="s">
        <v>8313</v>
      </c>
      <c r="C213" t="s">
        <v>8223</v>
      </c>
    </row>
    <row r="214" spans="1:3" x14ac:dyDescent="0.2">
      <c r="A214" t="s">
        <v>8218</v>
      </c>
      <c r="B214" t="s">
        <v>8313</v>
      </c>
      <c r="C214" t="s">
        <v>8223</v>
      </c>
    </row>
    <row r="215" spans="1:3" x14ac:dyDescent="0.2">
      <c r="A215" t="s">
        <v>8218</v>
      </c>
      <c r="B215" t="s">
        <v>8313</v>
      </c>
      <c r="C215" t="s">
        <v>8223</v>
      </c>
    </row>
    <row r="216" spans="1:3" x14ac:dyDescent="0.2">
      <c r="A216" t="s">
        <v>8218</v>
      </c>
      <c r="B216" t="s">
        <v>8313</v>
      </c>
      <c r="C216" t="s">
        <v>8223</v>
      </c>
    </row>
    <row r="217" spans="1:3" x14ac:dyDescent="0.2">
      <c r="A217" t="s">
        <v>8218</v>
      </c>
      <c r="B217" t="s">
        <v>8313</v>
      </c>
      <c r="C217" t="s">
        <v>8223</v>
      </c>
    </row>
    <row r="218" spans="1:3" x14ac:dyDescent="0.2">
      <c r="A218" t="s">
        <v>8218</v>
      </c>
      <c r="B218" t="s">
        <v>8313</v>
      </c>
      <c r="C218" t="s">
        <v>8223</v>
      </c>
    </row>
    <row r="219" spans="1:3" x14ac:dyDescent="0.2">
      <c r="A219" t="s">
        <v>8218</v>
      </c>
      <c r="B219" t="s">
        <v>8313</v>
      </c>
      <c r="C219" t="s">
        <v>8223</v>
      </c>
    </row>
    <row r="220" spans="1:3" x14ac:dyDescent="0.2">
      <c r="A220" t="s">
        <v>8218</v>
      </c>
      <c r="B220" t="s">
        <v>8313</v>
      </c>
      <c r="C220" t="s">
        <v>8223</v>
      </c>
    </row>
    <row r="221" spans="1:3" x14ac:dyDescent="0.2">
      <c r="A221" t="s">
        <v>8218</v>
      </c>
      <c r="B221" t="s">
        <v>8313</v>
      </c>
      <c r="C221" t="s">
        <v>8223</v>
      </c>
    </row>
    <row r="222" spans="1:3" x14ac:dyDescent="0.2">
      <c r="A222" t="s">
        <v>8218</v>
      </c>
      <c r="B222" t="s">
        <v>8313</v>
      </c>
      <c r="C222" t="s">
        <v>8223</v>
      </c>
    </row>
    <row r="223" spans="1:3" x14ac:dyDescent="0.2">
      <c r="A223" t="s">
        <v>8218</v>
      </c>
      <c r="B223" t="s">
        <v>8313</v>
      </c>
      <c r="C223" t="s">
        <v>8223</v>
      </c>
    </row>
    <row r="224" spans="1:3" x14ac:dyDescent="0.2">
      <c r="A224" t="s">
        <v>8218</v>
      </c>
      <c r="B224" t="s">
        <v>8313</v>
      </c>
      <c r="C224" t="s">
        <v>8223</v>
      </c>
    </row>
    <row r="225" spans="1:3" x14ac:dyDescent="0.2">
      <c r="A225" t="s">
        <v>8218</v>
      </c>
      <c r="B225" t="s">
        <v>8313</v>
      </c>
      <c r="C225" t="s">
        <v>8223</v>
      </c>
    </row>
    <row r="226" spans="1:3" x14ac:dyDescent="0.2">
      <c r="A226" t="s">
        <v>8218</v>
      </c>
      <c r="B226" t="s">
        <v>8313</v>
      </c>
      <c r="C226" t="s">
        <v>8223</v>
      </c>
    </row>
    <row r="227" spans="1:3" x14ac:dyDescent="0.2">
      <c r="A227" t="s">
        <v>8218</v>
      </c>
      <c r="B227" t="s">
        <v>8313</v>
      </c>
      <c r="C227" t="s">
        <v>8223</v>
      </c>
    </row>
    <row r="228" spans="1:3" x14ac:dyDescent="0.2">
      <c r="A228" t="s">
        <v>8218</v>
      </c>
      <c r="B228" t="s">
        <v>8313</v>
      </c>
      <c r="C228" t="s">
        <v>8223</v>
      </c>
    </row>
    <row r="229" spans="1:3" x14ac:dyDescent="0.2">
      <c r="A229" t="s">
        <v>8218</v>
      </c>
      <c r="B229" t="s">
        <v>8313</v>
      </c>
      <c r="C229" t="s">
        <v>8223</v>
      </c>
    </row>
    <row r="230" spans="1:3" x14ac:dyDescent="0.2">
      <c r="A230" t="s">
        <v>8218</v>
      </c>
      <c r="B230" t="s">
        <v>8313</v>
      </c>
      <c r="C230" t="s">
        <v>8223</v>
      </c>
    </row>
    <row r="231" spans="1:3" x14ac:dyDescent="0.2">
      <c r="A231" t="s">
        <v>8218</v>
      </c>
      <c r="B231" t="s">
        <v>8313</v>
      </c>
      <c r="C231" t="s">
        <v>8223</v>
      </c>
    </row>
    <row r="232" spans="1:3" x14ac:dyDescent="0.2">
      <c r="A232" t="s">
        <v>8218</v>
      </c>
      <c r="B232" t="s">
        <v>8313</v>
      </c>
      <c r="C232" t="s">
        <v>8223</v>
      </c>
    </row>
    <row r="233" spans="1:3" x14ac:dyDescent="0.2">
      <c r="A233" t="s">
        <v>8218</v>
      </c>
      <c r="B233" t="s">
        <v>8313</v>
      </c>
      <c r="C233" t="s">
        <v>8226</v>
      </c>
    </row>
    <row r="234" spans="1:3" x14ac:dyDescent="0.2">
      <c r="A234" t="s">
        <v>8218</v>
      </c>
      <c r="B234" t="s">
        <v>8313</v>
      </c>
      <c r="C234" t="s">
        <v>8223</v>
      </c>
    </row>
    <row r="235" spans="1:3" x14ac:dyDescent="0.2">
      <c r="A235" t="s">
        <v>8218</v>
      </c>
      <c r="B235" t="s">
        <v>8313</v>
      </c>
      <c r="C235" t="s">
        <v>8223</v>
      </c>
    </row>
    <row r="236" spans="1:3" x14ac:dyDescent="0.2">
      <c r="A236" t="s">
        <v>8218</v>
      </c>
      <c r="B236" t="s">
        <v>8313</v>
      </c>
      <c r="C236" t="s">
        <v>8223</v>
      </c>
    </row>
    <row r="237" spans="1:3" x14ac:dyDescent="0.2">
      <c r="A237" t="s">
        <v>8218</v>
      </c>
      <c r="B237" t="s">
        <v>8313</v>
      </c>
      <c r="C237" t="s">
        <v>8223</v>
      </c>
    </row>
    <row r="238" spans="1:3" x14ac:dyDescent="0.2">
      <c r="A238" t="s">
        <v>8218</v>
      </c>
      <c r="B238" t="s">
        <v>8313</v>
      </c>
      <c r="C238" t="s">
        <v>8223</v>
      </c>
    </row>
    <row r="239" spans="1:3" x14ac:dyDescent="0.2">
      <c r="A239" t="s">
        <v>8218</v>
      </c>
      <c r="B239" t="s">
        <v>8313</v>
      </c>
      <c r="C239" t="s">
        <v>8223</v>
      </c>
    </row>
    <row r="240" spans="1:3" x14ac:dyDescent="0.2">
      <c r="A240" t="s">
        <v>8218</v>
      </c>
      <c r="B240" t="s">
        <v>8313</v>
      </c>
      <c r="C240" t="s">
        <v>8223</v>
      </c>
    </row>
    <row r="241" spans="1:3" x14ac:dyDescent="0.2">
      <c r="A241" t="s">
        <v>8218</v>
      </c>
      <c r="B241" t="s">
        <v>8313</v>
      </c>
      <c r="C241" t="s">
        <v>8223</v>
      </c>
    </row>
    <row r="242" spans="1:3" x14ac:dyDescent="0.2">
      <c r="A242" t="s">
        <v>8218</v>
      </c>
      <c r="B242" t="s">
        <v>8313</v>
      </c>
      <c r="C242" t="s">
        <v>8223</v>
      </c>
    </row>
    <row r="243" spans="1:3" x14ac:dyDescent="0.2">
      <c r="A243" t="s">
        <v>8218</v>
      </c>
      <c r="B243" t="s">
        <v>8313</v>
      </c>
      <c r="C243" t="s">
        <v>8223</v>
      </c>
    </row>
    <row r="244" spans="1:3" x14ac:dyDescent="0.2">
      <c r="A244" t="s">
        <v>8218</v>
      </c>
      <c r="B244" t="s">
        <v>8313</v>
      </c>
      <c r="C244" t="s">
        <v>8223</v>
      </c>
    </row>
    <row r="245" spans="1:3" x14ac:dyDescent="0.2">
      <c r="A245" t="s">
        <v>8218</v>
      </c>
      <c r="B245" t="s">
        <v>8313</v>
      </c>
      <c r="C245" t="s">
        <v>8223</v>
      </c>
    </row>
    <row r="246" spans="1:3" x14ac:dyDescent="0.2">
      <c r="A246" t="s">
        <v>8218</v>
      </c>
      <c r="B246" t="s">
        <v>8313</v>
      </c>
      <c r="C246" t="s">
        <v>8223</v>
      </c>
    </row>
    <row r="247" spans="1:3" x14ac:dyDescent="0.2">
      <c r="A247" t="s">
        <v>8218</v>
      </c>
      <c r="B247" t="s">
        <v>8313</v>
      </c>
      <c r="C247" t="s">
        <v>8224</v>
      </c>
    </row>
    <row r="248" spans="1:3" x14ac:dyDescent="0.2">
      <c r="A248" t="s">
        <v>8218</v>
      </c>
      <c r="B248" t="s">
        <v>8313</v>
      </c>
      <c r="C248" t="s">
        <v>8223</v>
      </c>
    </row>
    <row r="249" spans="1:3" x14ac:dyDescent="0.2">
      <c r="A249" t="s">
        <v>8218</v>
      </c>
      <c r="B249" t="s">
        <v>8313</v>
      </c>
      <c r="C249" t="s">
        <v>8223</v>
      </c>
    </row>
    <row r="250" spans="1:3" x14ac:dyDescent="0.2">
      <c r="A250" t="s">
        <v>8218</v>
      </c>
      <c r="B250" t="s">
        <v>8313</v>
      </c>
      <c r="C250" t="s">
        <v>8223</v>
      </c>
    </row>
    <row r="251" spans="1:3" x14ac:dyDescent="0.2">
      <c r="A251" t="s">
        <v>8218</v>
      </c>
      <c r="B251" t="s">
        <v>8313</v>
      </c>
      <c r="C251" t="s">
        <v>8223</v>
      </c>
    </row>
    <row r="252" spans="1:3" x14ac:dyDescent="0.2">
      <c r="A252" t="s">
        <v>8218</v>
      </c>
      <c r="B252" t="s">
        <v>8313</v>
      </c>
      <c r="C252" t="s">
        <v>8223</v>
      </c>
    </row>
    <row r="253" spans="1:3" x14ac:dyDescent="0.2">
      <c r="A253" t="s">
        <v>8218</v>
      </c>
      <c r="B253" t="s">
        <v>8313</v>
      </c>
      <c r="C253" t="s">
        <v>8223</v>
      </c>
    </row>
    <row r="254" spans="1:3" x14ac:dyDescent="0.2">
      <c r="A254" t="s">
        <v>8218</v>
      </c>
      <c r="B254" t="s">
        <v>8313</v>
      </c>
      <c r="C254" t="s">
        <v>8224</v>
      </c>
    </row>
    <row r="255" spans="1:3" x14ac:dyDescent="0.2">
      <c r="A255" t="s">
        <v>8218</v>
      </c>
      <c r="B255" t="s">
        <v>8313</v>
      </c>
      <c r="C255" t="s">
        <v>8223</v>
      </c>
    </row>
    <row r="256" spans="1:3" x14ac:dyDescent="0.2">
      <c r="A256" t="s">
        <v>8218</v>
      </c>
      <c r="B256" t="s">
        <v>8313</v>
      </c>
      <c r="C256" t="s">
        <v>8223</v>
      </c>
    </row>
    <row r="257" spans="1:3" x14ac:dyDescent="0.2">
      <c r="A257" t="s">
        <v>8218</v>
      </c>
      <c r="B257" t="s">
        <v>8313</v>
      </c>
      <c r="C257" t="s">
        <v>8223</v>
      </c>
    </row>
    <row r="258" spans="1:3" x14ac:dyDescent="0.2">
      <c r="A258" t="s">
        <v>8218</v>
      </c>
      <c r="B258" t="s">
        <v>8313</v>
      </c>
      <c r="C258" t="s">
        <v>8224</v>
      </c>
    </row>
    <row r="259" spans="1:3" x14ac:dyDescent="0.2">
      <c r="A259" t="s">
        <v>8218</v>
      </c>
      <c r="B259" t="s">
        <v>8313</v>
      </c>
      <c r="C259" t="s">
        <v>8223</v>
      </c>
    </row>
    <row r="260" spans="1:3" x14ac:dyDescent="0.2">
      <c r="A260" t="s">
        <v>8218</v>
      </c>
      <c r="B260" t="s">
        <v>8313</v>
      </c>
      <c r="C260" t="s">
        <v>8228</v>
      </c>
    </row>
    <row r="261" spans="1:3" x14ac:dyDescent="0.2">
      <c r="A261" t="s">
        <v>8218</v>
      </c>
      <c r="B261" t="s">
        <v>8313</v>
      </c>
      <c r="C261" t="s">
        <v>8223</v>
      </c>
    </row>
    <row r="262" spans="1:3" x14ac:dyDescent="0.2">
      <c r="A262" t="s">
        <v>8218</v>
      </c>
      <c r="B262" t="s">
        <v>8313</v>
      </c>
      <c r="C262" t="s">
        <v>8223</v>
      </c>
    </row>
    <row r="263" spans="1:3" x14ac:dyDescent="0.2">
      <c r="A263" t="s">
        <v>8218</v>
      </c>
      <c r="B263" t="s">
        <v>8313</v>
      </c>
      <c r="C263" t="s">
        <v>8223</v>
      </c>
    </row>
    <row r="264" spans="1:3" x14ac:dyDescent="0.2">
      <c r="A264" t="s">
        <v>8218</v>
      </c>
      <c r="B264" t="s">
        <v>8313</v>
      </c>
      <c r="C264" t="s">
        <v>8223</v>
      </c>
    </row>
    <row r="265" spans="1:3" x14ac:dyDescent="0.2">
      <c r="A265" t="s">
        <v>8218</v>
      </c>
      <c r="B265" t="s">
        <v>8313</v>
      </c>
      <c r="C265" t="s">
        <v>8223</v>
      </c>
    </row>
    <row r="266" spans="1:3" x14ac:dyDescent="0.2">
      <c r="A266" t="s">
        <v>8218</v>
      </c>
      <c r="B266" t="s">
        <v>8313</v>
      </c>
      <c r="C266" t="s">
        <v>8223</v>
      </c>
    </row>
    <row r="267" spans="1:3" x14ac:dyDescent="0.2">
      <c r="A267" t="s">
        <v>8218</v>
      </c>
      <c r="B267" t="s">
        <v>8313</v>
      </c>
      <c r="C267" t="s">
        <v>8223</v>
      </c>
    </row>
    <row r="268" spans="1:3" x14ac:dyDescent="0.2">
      <c r="A268" t="s">
        <v>8218</v>
      </c>
      <c r="B268" t="s">
        <v>8313</v>
      </c>
      <c r="C268" t="s">
        <v>8223</v>
      </c>
    </row>
    <row r="269" spans="1:3" x14ac:dyDescent="0.2">
      <c r="A269" t="s">
        <v>8218</v>
      </c>
      <c r="B269" t="s">
        <v>8313</v>
      </c>
      <c r="C269" t="s">
        <v>8223</v>
      </c>
    </row>
    <row r="270" spans="1:3" x14ac:dyDescent="0.2">
      <c r="A270" t="s">
        <v>8218</v>
      </c>
      <c r="B270" t="s">
        <v>8313</v>
      </c>
      <c r="C270" t="s">
        <v>8223</v>
      </c>
    </row>
    <row r="271" spans="1:3" x14ac:dyDescent="0.2">
      <c r="A271" t="s">
        <v>8218</v>
      </c>
      <c r="B271" t="s">
        <v>8313</v>
      </c>
      <c r="C271" t="s">
        <v>8223</v>
      </c>
    </row>
    <row r="272" spans="1:3" x14ac:dyDescent="0.2">
      <c r="A272" t="s">
        <v>8218</v>
      </c>
      <c r="B272" t="s">
        <v>8313</v>
      </c>
      <c r="C272" t="s">
        <v>8223</v>
      </c>
    </row>
    <row r="273" spans="1:3" x14ac:dyDescent="0.2">
      <c r="A273" t="s">
        <v>8218</v>
      </c>
      <c r="B273" t="s">
        <v>8313</v>
      </c>
      <c r="C273" t="s">
        <v>8223</v>
      </c>
    </row>
    <row r="274" spans="1:3" x14ac:dyDescent="0.2">
      <c r="A274" t="s">
        <v>8218</v>
      </c>
      <c r="B274" t="s">
        <v>8313</v>
      </c>
      <c r="C274" t="s">
        <v>8223</v>
      </c>
    </row>
    <row r="275" spans="1:3" x14ac:dyDescent="0.2">
      <c r="A275" t="s">
        <v>8218</v>
      </c>
      <c r="B275" t="s">
        <v>8313</v>
      </c>
      <c r="C275" t="s">
        <v>8223</v>
      </c>
    </row>
    <row r="276" spans="1:3" x14ac:dyDescent="0.2">
      <c r="A276" t="s">
        <v>8218</v>
      </c>
      <c r="B276" t="s">
        <v>8313</v>
      </c>
      <c r="C276" t="s">
        <v>8226</v>
      </c>
    </row>
    <row r="277" spans="1:3" x14ac:dyDescent="0.2">
      <c r="A277" t="s">
        <v>8218</v>
      </c>
      <c r="B277" t="s">
        <v>8313</v>
      </c>
      <c r="C277" t="s">
        <v>8223</v>
      </c>
    </row>
    <row r="278" spans="1:3" x14ac:dyDescent="0.2">
      <c r="A278" t="s">
        <v>8218</v>
      </c>
      <c r="B278" t="s">
        <v>8313</v>
      </c>
      <c r="C278" t="s">
        <v>8223</v>
      </c>
    </row>
    <row r="279" spans="1:3" x14ac:dyDescent="0.2">
      <c r="A279" t="s">
        <v>8218</v>
      </c>
      <c r="B279" t="s">
        <v>8313</v>
      </c>
      <c r="C279" t="s">
        <v>8223</v>
      </c>
    </row>
    <row r="280" spans="1:3" x14ac:dyDescent="0.2">
      <c r="A280" t="s">
        <v>8218</v>
      </c>
      <c r="B280" t="s">
        <v>8313</v>
      </c>
      <c r="C280" t="s">
        <v>8223</v>
      </c>
    </row>
    <row r="281" spans="1:3" x14ac:dyDescent="0.2">
      <c r="A281" t="s">
        <v>8218</v>
      </c>
      <c r="B281" t="s">
        <v>8313</v>
      </c>
      <c r="C281" t="s">
        <v>8224</v>
      </c>
    </row>
    <row r="282" spans="1:3" x14ac:dyDescent="0.2">
      <c r="A282" t="s">
        <v>8218</v>
      </c>
      <c r="B282" t="s">
        <v>8313</v>
      </c>
      <c r="C282" t="s">
        <v>8223</v>
      </c>
    </row>
    <row r="283" spans="1:3" x14ac:dyDescent="0.2">
      <c r="A283" t="s">
        <v>8218</v>
      </c>
      <c r="B283" t="s">
        <v>8313</v>
      </c>
      <c r="C283" t="s">
        <v>8223</v>
      </c>
    </row>
    <row r="284" spans="1:3" x14ac:dyDescent="0.2">
      <c r="A284" t="s">
        <v>8218</v>
      </c>
      <c r="B284" t="s">
        <v>8313</v>
      </c>
      <c r="C284" t="s">
        <v>8223</v>
      </c>
    </row>
    <row r="285" spans="1:3" x14ac:dyDescent="0.2">
      <c r="A285" t="s">
        <v>8218</v>
      </c>
      <c r="B285" t="s">
        <v>8313</v>
      </c>
      <c r="C285" t="s">
        <v>8223</v>
      </c>
    </row>
    <row r="286" spans="1:3" x14ac:dyDescent="0.2">
      <c r="A286" t="s">
        <v>8218</v>
      </c>
      <c r="B286" t="s">
        <v>8313</v>
      </c>
      <c r="C286" t="s">
        <v>8223</v>
      </c>
    </row>
    <row r="287" spans="1:3" x14ac:dyDescent="0.2">
      <c r="A287" t="s">
        <v>8218</v>
      </c>
      <c r="B287" t="s">
        <v>8313</v>
      </c>
      <c r="C287" t="s">
        <v>8223</v>
      </c>
    </row>
    <row r="288" spans="1:3" x14ac:dyDescent="0.2">
      <c r="A288" t="s">
        <v>8218</v>
      </c>
      <c r="B288" t="s">
        <v>8313</v>
      </c>
      <c r="C288" t="s">
        <v>8223</v>
      </c>
    </row>
    <row r="289" spans="1:3" x14ac:dyDescent="0.2">
      <c r="A289" t="s">
        <v>8218</v>
      </c>
      <c r="B289" t="s">
        <v>8313</v>
      </c>
      <c r="C289" t="s">
        <v>8223</v>
      </c>
    </row>
    <row r="290" spans="1:3" x14ac:dyDescent="0.2">
      <c r="A290" t="s">
        <v>8218</v>
      </c>
      <c r="B290" t="s">
        <v>8313</v>
      </c>
      <c r="C290" t="s">
        <v>8223</v>
      </c>
    </row>
    <row r="291" spans="1:3" x14ac:dyDescent="0.2">
      <c r="A291" t="s">
        <v>8218</v>
      </c>
      <c r="B291" t="s">
        <v>8313</v>
      </c>
      <c r="C291" t="s">
        <v>8224</v>
      </c>
    </row>
    <row r="292" spans="1:3" x14ac:dyDescent="0.2">
      <c r="A292" t="s">
        <v>8218</v>
      </c>
      <c r="B292" t="s">
        <v>8313</v>
      </c>
      <c r="C292" t="s">
        <v>8228</v>
      </c>
    </row>
    <row r="293" spans="1:3" x14ac:dyDescent="0.2">
      <c r="A293" t="s">
        <v>8218</v>
      </c>
      <c r="B293" t="s">
        <v>8313</v>
      </c>
      <c r="C293" t="s">
        <v>8223</v>
      </c>
    </row>
    <row r="294" spans="1:3" x14ac:dyDescent="0.2">
      <c r="A294" t="s">
        <v>8218</v>
      </c>
      <c r="B294" t="s">
        <v>8313</v>
      </c>
      <c r="C294" t="s">
        <v>8223</v>
      </c>
    </row>
    <row r="295" spans="1:3" x14ac:dyDescent="0.2">
      <c r="A295" t="s">
        <v>8218</v>
      </c>
      <c r="B295" t="s">
        <v>8313</v>
      </c>
      <c r="C295" t="s">
        <v>8223</v>
      </c>
    </row>
    <row r="296" spans="1:3" x14ac:dyDescent="0.2">
      <c r="A296" t="s">
        <v>8218</v>
      </c>
      <c r="B296" t="s">
        <v>8313</v>
      </c>
      <c r="C296" t="s">
        <v>8223</v>
      </c>
    </row>
    <row r="297" spans="1:3" x14ac:dyDescent="0.2">
      <c r="A297" t="s">
        <v>8218</v>
      </c>
      <c r="B297" t="s">
        <v>8313</v>
      </c>
      <c r="C297" t="s">
        <v>8228</v>
      </c>
    </row>
    <row r="298" spans="1:3" x14ac:dyDescent="0.2">
      <c r="A298" t="s">
        <v>8218</v>
      </c>
      <c r="B298" t="s">
        <v>8313</v>
      </c>
      <c r="C298" t="s">
        <v>8223</v>
      </c>
    </row>
    <row r="299" spans="1:3" x14ac:dyDescent="0.2">
      <c r="A299" t="s">
        <v>8218</v>
      </c>
      <c r="B299" t="s">
        <v>8313</v>
      </c>
      <c r="C299" t="s">
        <v>8223</v>
      </c>
    </row>
    <row r="300" spans="1:3" x14ac:dyDescent="0.2">
      <c r="A300" t="s">
        <v>8218</v>
      </c>
      <c r="B300" t="s">
        <v>8313</v>
      </c>
      <c r="C300" t="s">
        <v>8223</v>
      </c>
    </row>
    <row r="301" spans="1:3" x14ac:dyDescent="0.2">
      <c r="A301" t="s">
        <v>8218</v>
      </c>
      <c r="B301" t="s">
        <v>8313</v>
      </c>
      <c r="C301" t="s">
        <v>8223</v>
      </c>
    </row>
    <row r="302" spans="1:3" x14ac:dyDescent="0.2">
      <c r="A302" t="s">
        <v>8218</v>
      </c>
      <c r="B302" t="s">
        <v>8316</v>
      </c>
      <c r="C302" t="s">
        <v>8224</v>
      </c>
    </row>
    <row r="303" spans="1:3" x14ac:dyDescent="0.2">
      <c r="A303" t="s">
        <v>8218</v>
      </c>
      <c r="B303" t="s">
        <v>8316</v>
      </c>
      <c r="C303" t="s">
        <v>8223</v>
      </c>
    </row>
    <row r="304" spans="1:3" x14ac:dyDescent="0.2">
      <c r="A304" t="s">
        <v>8218</v>
      </c>
      <c r="B304" t="s">
        <v>8316</v>
      </c>
      <c r="C304" t="s">
        <v>8223</v>
      </c>
    </row>
    <row r="305" spans="1:3" x14ac:dyDescent="0.2">
      <c r="A305" t="s">
        <v>8218</v>
      </c>
      <c r="B305" t="s">
        <v>8316</v>
      </c>
      <c r="C305" t="s">
        <v>8223</v>
      </c>
    </row>
    <row r="306" spans="1:3" x14ac:dyDescent="0.2">
      <c r="A306" t="s">
        <v>8218</v>
      </c>
      <c r="B306" t="s">
        <v>8316</v>
      </c>
      <c r="C306" t="s">
        <v>8224</v>
      </c>
    </row>
    <row r="307" spans="1:3" x14ac:dyDescent="0.2">
      <c r="A307" t="s">
        <v>8218</v>
      </c>
      <c r="B307" t="s">
        <v>8316</v>
      </c>
      <c r="C307" t="s">
        <v>8223</v>
      </c>
    </row>
    <row r="308" spans="1:3" x14ac:dyDescent="0.2">
      <c r="A308" t="s">
        <v>8218</v>
      </c>
      <c r="B308" t="s">
        <v>8316</v>
      </c>
      <c r="C308" t="s">
        <v>8224</v>
      </c>
    </row>
    <row r="309" spans="1:3" x14ac:dyDescent="0.2">
      <c r="A309" t="s">
        <v>8218</v>
      </c>
      <c r="B309" t="s">
        <v>8316</v>
      </c>
      <c r="C309" t="s">
        <v>8223</v>
      </c>
    </row>
    <row r="310" spans="1:3" x14ac:dyDescent="0.2">
      <c r="A310" t="s">
        <v>8218</v>
      </c>
      <c r="B310" t="s">
        <v>8316</v>
      </c>
      <c r="C310" t="s">
        <v>8223</v>
      </c>
    </row>
    <row r="311" spans="1:3" x14ac:dyDescent="0.2">
      <c r="A311" t="s">
        <v>8218</v>
      </c>
      <c r="B311" t="s">
        <v>8316</v>
      </c>
      <c r="C311" t="s">
        <v>8228</v>
      </c>
    </row>
    <row r="312" spans="1:3" x14ac:dyDescent="0.2">
      <c r="A312" t="s">
        <v>8218</v>
      </c>
      <c r="B312" t="s">
        <v>8316</v>
      </c>
      <c r="C312" t="s">
        <v>8223</v>
      </c>
    </row>
    <row r="313" spans="1:3" x14ac:dyDescent="0.2">
      <c r="A313" t="s">
        <v>8218</v>
      </c>
      <c r="B313" t="s">
        <v>8316</v>
      </c>
      <c r="C313" t="s">
        <v>8223</v>
      </c>
    </row>
    <row r="314" spans="1:3" x14ac:dyDescent="0.2">
      <c r="A314" t="s">
        <v>8218</v>
      </c>
      <c r="B314" t="s">
        <v>8316</v>
      </c>
      <c r="C314" t="s">
        <v>8223</v>
      </c>
    </row>
    <row r="315" spans="1:3" x14ac:dyDescent="0.2">
      <c r="A315" t="s">
        <v>8218</v>
      </c>
      <c r="B315" t="s">
        <v>8316</v>
      </c>
      <c r="C315" t="s">
        <v>8224</v>
      </c>
    </row>
    <row r="316" spans="1:3" x14ac:dyDescent="0.2">
      <c r="A316" t="s">
        <v>8218</v>
      </c>
      <c r="B316" t="s">
        <v>8316</v>
      </c>
      <c r="C316" t="s">
        <v>8233</v>
      </c>
    </row>
    <row r="317" spans="1:3" x14ac:dyDescent="0.2">
      <c r="A317" t="s">
        <v>8218</v>
      </c>
      <c r="B317" t="s">
        <v>8316</v>
      </c>
      <c r="C317" t="s">
        <v>8224</v>
      </c>
    </row>
    <row r="318" spans="1:3" x14ac:dyDescent="0.2">
      <c r="A318" t="s">
        <v>8218</v>
      </c>
      <c r="B318" t="s">
        <v>8316</v>
      </c>
      <c r="C318" t="s">
        <v>8224</v>
      </c>
    </row>
    <row r="319" spans="1:3" x14ac:dyDescent="0.2">
      <c r="A319" t="s">
        <v>8218</v>
      </c>
      <c r="B319" t="s">
        <v>8316</v>
      </c>
      <c r="C319" t="s">
        <v>8223</v>
      </c>
    </row>
    <row r="320" spans="1:3" x14ac:dyDescent="0.2">
      <c r="A320" t="s">
        <v>8218</v>
      </c>
      <c r="B320" t="s">
        <v>8316</v>
      </c>
      <c r="C320" t="s">
        <v>8223</v>
      </c>
    </row>
    <row r="321" spans="1:3" x14ac:dyDescent="0.2">
      <c r="A321" t="s">
        <v>8218</v>
      </c>
      <c r="B321" t="s">
        <v>8316</v>
      </c>
      <c r="C321" t="s">
        <v>8224</v>
      </c>
    </row>
    <row r="322" spans="1:3" x14ac:dyDescent="0.2">
      <c r="A322" t="s">
        <v>8218</v>
      </c>
      <c r="B322" t="s">
        <v>8319</v>
      </c>
      <c r="C322" t="s">
        <v>8229</v>
      </c>
    </row>
    <row r="323" spans="1:3" x14ac:dyDescent="0.2">
      <c r="A323" t="s">
        <v>8218</v>
      </c>
      <c r="B323" t="s">
        <v>8319</v>
      </c>
      <c r="C323" t="s">
        <v>8223</v>
      </c>
    </row>
    <row r="324" spans="1:3" x14ac:dyDescent="0.2">
      <c r="A324" t="s">
        <v>8218</v>
      </c>
      <c r="B324" t="s">
        <v>8319</v>
      </c>
      <c r="C324" t="s">
        <v>8235</v>
      </c>
    </row>
    <row r="325" spans="1:3" x14ac:dyDescent="0.2">
      <c r="A325" t="s">
        <v>8218</v>
      </c>
      <c r="B325" t="s">
        <v>8319</v>
      </c>
      <c r="C325" t="s">
        <v>8223</v>
      </c>
    </row>
    <row r="326" spans="1:3" x14ac:dyDescent="0.2">
      <c r="A326" t="s">
        <v>8218</v>
      </c>
      <c r="B326" t="s">
        <v>8319</v>
      </c>
      <c r="C326" t="s">
        <v>8223</v>
      </c>
    </row>
    <row r="327" spans="1:3" x14ac:dyDescent="0.2">
      <c r="A327" t="s">
        <v>8218</v>
      </c>
      <c r="B327" t="s">
        <v>8319</v>
      </c>
      <c r="C327" t="s">
        <v>8223</v>
      </c>
    </row>
    <row r="328" spans="1:3" x14ac:dyDescent="0.2">
      <c r="A328" t="s">
        <v>8218</v>
      </c>
      <c r="B328" t="s">
        <v>8319</v>
      </c>
      <c r="C328" t="s">
        <v>8223</v>
      </c>
    </row>
    <row r="329" spans="1:3" x14ac:dyDescent="0.2">
      <c r="A329" t="s">
        <v>8218</v>
      </c>
      <c r="B329" t="s">
        <v>8319</v>
      </c>
      <c r="C329" t="s">
        <v>8228</v>
      </c>
    </row>
    <row r="330" spans="1:3" x14ac:dyDescent="0.2">
      <c r="A330" t="s">
        <v>8218</v>
      </c>
      <c r="B330" t="s">
        <v>8319</v>
      </c>
      <c r="C330" t="s">
        <v>8223</v>
      </c>
    </row>
    <row r="331" spans="1:3" x14ac:dyDescent="0.2">
      <c r="A331" t="s">
        <v>8218</v>
      </c>
      <c r="B331" t="s">
        <v>8319</v>
      </c>
      <c r="C331" t="s">
        <v>8223</v>
      </c>
    </row>
    <row r="332" spans="1:3" x14ac:dyDescent="0.2">
      <c r="A332" t="s">
        <v>8218</v>
      </c>
      <c r="B332" t="s">
        <v>8319</v>
      </c>
      <c r="C332" t="s">
        <v>8223</v>
      </c>
    </row>
    <row r="333" spans="1:3" x14ac:dyDescent="0.2">
      <c r="A333" t="s">
        <v>8218</v>
      </c>
      <c r="B333" t="s">
        <v>8319</v>
      </c>
      <c r="C333" t="s">
        <v>8223</v>
      </c>
    </row>
    <row r="334" spans="1:3" x14ac:dyDescent="0.2">
      <c r="A334" t="s">
        <v>8218</v>
      </c>
      <c r="B334" t="s">
        <v>8319</v>
      </c>
      <c r="C334" t="s">
        <v>8223</v>
      </c>
    </row>
    <row r="335" spans="1:3" x14ac:dyDescent="0.2">
      <c r="A335" t="s">
        <v>8218</v>
      </c>
      <c r="B335" t="s">
        <v>8319</v>
      </c>
      <c r="C335" t="s">
        <v>8223</v>
      </c>
    </row>
    <row r="336" spans="1:3" x14ac:dyDescent="0.2">
      <c r="A336" t="s">
        <v>8218</v>
      </c>
      <c r="B336" t="s">
        <v>8319</v>
      </c>
      <c r="C336" t="s">
        <v>8223</v>
      </c>
    </row>
    <row r="337" spans="1:3" x14ac:dyDescent="0.2">
      <c r="A337" t="s">
        <v>8218</v>
      </c>
      <c r="B337" t="s">
        <v>8319</v>
      </c>
      <c r="C337" t="s">
        <v>8223</v>
      </c>
    </row>
    <row r="338" spans="1:3" x14ac:dyDescent="0.2">
      <c r="A338" t="s">
        <v>8218</v>
      </c>
      <c r="B338" t="s">
        <v>8319</v>
      </c>
      <c r="C338" t="s">
        <v>8223</v>
      </c>
    </row>
    <row r="339" spans="1:3" x14ac:dyDescent="0.2">
      <c r="A339" t="s">
        <v>8218</v>
      </c>
      <c r="B339" t="s">
        <v>8319</v>
      </c>
      <c r="C339" t="s">
        <v>8223</v>
      </c>
    </row>
    <row r="340" spans="1:3" x14ac:dyDescent="0.2">
      <c r="A340" t="s">
        <v>8218</v>
      </c>
      <c r="B340" t="s">
        <v>8319</v>
      </c>
      <c r="C340" t="s">
        <v>8223</v>
      </c>
    </row>
    <row r="341" spans="1:3" x14ac:dyDescent="0.2">
      <c r="A341" t="s">
        <v>8218</v>
      </c>
      <c r="B341" t="s">
        <v>8319</v>
      </c>
      <c r="C341" t="s">
        <v>8223</v>
      </c>
    </row>
    <row r="342" spans="1:3" x14ac:dyDescent="0.2">
      <c r="A342" t="s">
        <v>8218</v>
      </c>
      <c r="B342" t="s">
        <v>8321</v>
      </c>
      <c r="C342" t="s">
        <v>8223</v>
      </c>
    </row>
    <row r="343" spans="1:3" x14ac:dyDescent="0.2">
      <c r="A343" t="s">
        <v>8218</v>
      </c>
      <c r="B343" t="s">
        <v>8321</v>
      </c>
      <c r="C343" t="s">
        <v>8223</v>
      </c>
    </row>
    <row r="344" spans="1:3" x14ac:dyDescent="0.2">
      <c r="A344" t="s">
        <v>8218</v>
      </c>
      <c r="B344" t="s">
        <v>8321</v>
      </c>
      <c r="C344" t="s">
        <v>8223</v>
      </c>
    </row>
    <row r="345" spans="1:3" x14ac:dyDescent="0.2">
      <c r="A345" t="s">
        <v>8218</v>
      </c>
      <c r="B345" t="s">
        <v>8321</v>
      </c>
      <c r="C345" t="s">
        <v>8223</v>
      </c>
    </row>
    <row r="346" spans="1:3" x14ac:dyDescent="0.2">
      <c r="A346" t="s">
        <v>8218</v>
      </c>
      <c r="B346" t="s">
        <v>8321</v>
      </c>
      <c r="C346" t="s">
        <v>8223</v>
      </c>
    </row>
    <row r="347" spans="1:3" x14ac:dyDescent="0.2">
      <c r="A347" t="s">
        <v>8218</v>
      </c>
      <c r="B347" t="s">
        <v>8321</v>
      </c>
      <c r="C347" t="s">
        <v>8223</v>
      </c>
    </row>
    <row r="348" spans="1:3" x14ac:dyDescent="0.2">
      <c r="A348" t="s">
        <v>8218</v>
      </c>
      <c r="B348" t="s">
        <v>8321</v>
      </c>
      <c r="C348" t="s">
        <v>8223</v>
      </c>
    </row>
    <row r="349" spans="1:3" x14ac:dyDescent="0.2">
      <c r="A349" t="s">
        <v>8218</v>
      </c>
      <c r="B349" t="s">
        <v>8321</v>
      </c>
      <c r="C349" t="s">
        <v>8223</v>
      </c>
    </row>
    <row r="350" spans="1:3" x14ac:dyDescent="0.2">
      <c r="A350" t="s">
        <v>8218</v>
      </c>
      <c r="B350" t="s">
        <v>8321</v>
      </c>
      <c r="C350" t="s">
        <v>8223</v>
      </c>
    </row>
    <row r="351" spans="1:3" x14ac:dyDescent="0.2">
      <c r="A351" t="s">
        <v>8218</v>
      </c>
      <c r="B351" t="s">
        <v>8321</v>
      </c>
      <c r="C351" t="s">
        <v>8223</v>
      </c>
    </row>
    <row r="352" spans="1:3" x14ac:dyDescent="0.2">
      <c r="A352" t="s">
        <v>8218</v>
      </c>
      <c r="B352" t="s">
        <v>8321</v>
      </c>
      <c r="C352" t="s">
        <v>8223</v>
      </c>
    </row>
    <row r="353" spans="1:3" x14ac:dyDescent="0.2">
      <c r="A353" t="s">
        <v>8218</v>
      </c>
      <c r="B353" t="s">
        <v>8321</v>
      </c>
      <c r="C353" t="s">
        <v>8223</v>
      </c>
    </row>
    <row r="354" spans="1:3" x14ac:dyDescent="0.2">
      <c r="A354" t="s">
        <v>8218</v>
      </c>
      <c r="B354" t="s">
        <v>8321</v>
      </c>
      <c r="C354" t="s">
        <v>8224</v>
      </c>
    </row>
    <row r="355" spans="1:3" x14ac:dyDescent="0.2">
      <c r="A355" t="s">
        <v>8218</v>
      </c>
      <c r="B355" t="s">
        <v>8321</v>
      </c>
      <c r="C355" t="s">
        <v>8224</v>
      </c>
    </row>
    <row r="356" spans="1:3" x14ac:dyDescent="0.2">
      <c r="A356" t="s">
        <v>8218</v>
      </c>
      <c r="B356" t="s">
        <v>8321</v>
      </c>
      <c r="C356" t="s">
        <v>8228</v>
      </c>
    </row>
    <row r="357" spans="1:3" x14ac:dyDescent="0.2">
      <c r="A357" t="s">
        <v>8218</v>
      </c>
      <c r="B357" t="s">
        <v>8321</v>
      </c>
      <c r="C357" t="s">
        <v>8223</v>
      </c>
    </row>
    <row r="358" spans="1:3" x14ac:dyDescent="0.2">
      <c r="A358" t="s">
        <v>8218</v>
      </c>
      <c r="B358" t="s">
        <v>8321</v>
      </c>
      <c r="C358" t="s">
        <v>8223</v>
      </c>
    </row>
    <row r="359" spans="1:3" x14ac:dyDescent="0.2">
      <c r="A359" t="s">
        <v>8218</v>
      </c>
      <c r="B359" t="s">
        <v>8321</v>
      </c>
      <c r="C359" t="s">
        <v>8223</v>
      </c>
    </row>
    <row r="360" spans="1:3" x14ac:dyDescent="0.2">
      <c r="A360" t="s">
        <v>8218</v>
      </c>
      <c r="B360" t="s">
        <v>8321</v>
      </c>
      <c r="C360" t="s">
        <v>8223</v>
      </c>
    </row>
    <row r="361" spans="1:3" x14ac:dyDescent="0.2">
      <c r="A361" t="s">
        <v>8218</v>
      </c>
      <c r="B361" t="s">
        <v>8321</v>
      </c>
      <c r="C361" t="s">
        <v>8223</v>
      </c>
    </row>
    <row r="362" spans="1:3" x14ac:dyDescent="0.2">
      <c r="A362" t="s">
        <v>8218</v>
      </c>
      <c r="B362" t="s">
        <v>8321</v>
      </c>
      <c r="C362" t="s">
        <v>8223</v>
      </c>
    </row>
    <row r="363" spans="1:3" x14ac:dyDescent="0.2">
      <c r="A363" t="s">
        <v>8218</v>
      </c>
      <c r="B363" t="s">
        <v>8321</v>
      </c>
      <c r="C363" t="s">
        <v>8223</v>
      </c>
    </row>
    <row r="364" spans="1:3" x14ac:dyDescent="0.2">
      <c r="A364" t="s">
        <v>8218</v>
      </c>
      <c r="B364" t="s">
        <v>8321</v>
      </c>
      <c r="C364" t="s">
        <v>8223</v>
      </c>
    </row>
    <row r="365" spans="1:3" x14ac:dyDescent="0.2">
      <c r="A365" t="s">
        <v>8218</v>
      </c>
      <c r="B365" t="s">
        <v>8321</v>
      </c>
      <c r="C365" t="s">
        <v>8223</v>
      </c>
    </row>
    <row r="366" spans="1:3" x14ac:dyDescent="0.2">
      <c r="A366" t="s">
        <v>8218</v>
      </c>
      <c r="B366" t="s">
        <v>8321</v>
      </c>
      <c r="C366" t="s">
        <v>8223</v>
      </c>
    </row>
    <row r="367" spans="1:3" x14ac:dyDescent="0.2">
      <c r="A367" t="s">
        <v>8218</v>
      </c>
      <c r="B367" t="s">
        <v>8321</v>
      </c>
      <c r="C367" t="s">
        <v>8223</v>
      </c>
    </row>
    <row r="368" spans="1:3" x14ac:dyDescent="0.2">
      <c r="A368" t="s">
        <v>8218</v>
      </c>
      <c r="B368" t="s">
        <v>8321</v>
      </c>
      <c r="C368" t="s">
        <v>8223</v>
      </c>
    </row>
    <row r="369" spans="1:3" x14ac:dyDescent="0.2">
      <c r="A369" t="s">
        <v>8218</v>
      </c>
      <c r="B369" t="s">
        <v>8321</v>
      </c>
      <c r="C369" t="s">
        <v>8232</v>
      </c>
    </row>
    <row r="370" spans="1:3" x14ac:dyDescent="0.2">
      <c r="A370" t="s">
        <v>8218</v>
      </c>
      <c r="B370" t="s">
        <v>8321</v>
      </c>
      <c r="C370" t="s">
        <v>8223</v>
      </c>
    </row>
    <row r="371" spans="1:3" x14ac:dyDescent="0.2">
      <c r="A371" t="s">
        <v>8218</v>
      </c>
      <c r="B371" t="s">
        <v>8321</v>
      </c>
      <c r="C371" t="s">
        <v>8223</v>
      </c>
    </row>
    <row r="372" spans="1:3" x14ac:dyDescent="0.2">
      <c r="A372" t="s">
        <v>8218</v>
      </c>
      <c r="B372" t="s">
        <v>8321</v>
      </c>
      <c r="C372" t="s">
        <v>8223</v>
      </c>
    </row>
    <row r="373" spans="1:3" x14ac:dyDescent="0.2">
      <c r="A373" t="s">
        <v>8218</v>
      </c>
      <c r="B373" t="s">
        <v>8321</v>
      </c>
      <c r="C373" t="s">
        <v>8223</v>
      </c>
    </row>
    <row r="374" spans="1:3" x14ac:dyDescent="0.2">
      <c r="A374" t="s">
        <v>8218</v>
      </c>
      <c r="B374" t="s">
        <v>8321</v>
      </c>
      <c r="C374" t="s">
        <v>8225</v>
      </c>
    </row>
    <row r="375" spans="1:3" x14ac:dyDescent="0.2">
      <c r="A375" t="s">
        <v>8218</v>
      </c>
      <c r="B375" t="s">
        <v>8321</v>
      </c>
      <c r="C375" t="s">
        <v>8223</v>
      </c>
    </row>
    <row r="376" spans="1:3" x14ac:dyDescent="0.2">
      <c r="A376" t="s">
        <v>8218</v>
      </c>
      <c r="B376" t="s">
        <v>8321</v>
      </c>
      <c r="C376" t="s">
        <v>8223</v>
      </c>
    </row>
    <row r="377" spans="1:3" x14ac:dyDescent="0.2">
      <c r="A377" t="s">
        <v>8218</v>
      </c>
      <c r="B377" t="s">
        <v>8321</v>
      </c>
      <c r="C377" t="s">
        <v>8223</v>
      </c>
    </row>
    <row r="378" spans="1:3" x14ac:dyDescent="0.2">
      <c r="A378" t="s">
        <v>8218</v>
      </c>
      <c r="B378" t="s">
        <v>8321</v>
      </c>
      <c r="C378" t="s">
        <v>8223</v>
      </c>
    </row>
    <row r="379" spans="1:3" x14ac:dyDescent="0.2">
      <c r="A379" t="s">
        <v>8218</v>
      </c>
      <c r="B379" t="s">
        <v>8321</v>
      </c>
      <c r="C379" t="s">
        <v>8223</v>
      </c>
    </row>
    <row r="380" spans="1:3" x14ac:dyDescent="0.2">
      <c r="A380" t="s">
        <v>8218</v>
      </c>
      <c r="B380" t="s">
        <v>8321</v>
      </c>
      <c r="C380" t="s">
        <v>8223</v>
      </c>
    </row>
    <row r="381" spans="1:3" x14ac:dyDescent="0.2">
      <c r="A381" t="s">
        <v>8218</v>
      </c>
      <c r="B381" t="s">
        <v>8321</v>
      </c>
      <c r="C381" t="s">
        <v>8224</v>
      </c>
    </row>
    <row r="382" spans="1:3" x14ac:dyDescent="0.2">
      <c r="A382" t="s">
        <v>8218</v>
      </c>
      <c r="B382" t="s">
        <v>8324</v>
      </c>
      <c r="C382" t="s">
        <v>8223</v>
      </c>
    </row>
    <row r="383" spans="1:3" x14ac:dyDescent="0.2">
      <c r="A383" t="s">
        <v>8218</v>
      </c>
      <c r="B383" t="s">
        <v>8324</v>
      </c>
      <c r="C383" t="s">
        <v>8223</v>
      </c>
    </row>
    <row r="384" spans="1:3" x14ac:dyDescent="0.2">
      <c r="A384" t="s">
        <v>8218</v>
      </c>
      <c r="B384" t="s">
        <v>8324</v>
      </c>
      <c r="C384" t="s">
        <v>8223</v>
      </c>
    </row>
    <row r="385" spans="1:3" x14ac:dyDescent="0.2">
      <c r="A385" t="s">
        <v>8218</v>
      </c>
      <c r="B385" t="s">
        <v>8324</v>
      </c>
      <c r="C385" t="s">
        <v>8223</v>
      </c>
    </row>
    <row r="386" spans="1:3" x14ac:dyDescent="0.2">
      <c r="A386" t="s">
        <v>8218</v>
      </c>
      <c r="B386" t="s">
        <v>8324</v>
      </c>
      <c r="C386" t="s">
        <v>8223</v>
      </c>
    </row>
    <row r="387" spans="1:3" x14ac:dyDescent="0.2">
      <c r="A387" t="s">
        <v>8218</v>
      </c>
      <c r="B387" t="s">
        <v>8324</v>
      </c>
      <c r="C387" t="s">
        <v>8223</v>
      </c>
    </row>
    <row r="388" spans="1:3" x14ac:dyDescent="0.2">
      <c r="A388" t="s">
        <v>8218</v>
      </c>
      <c r="B388" t="s">
        <v>8324</v>
      </c>
      <c r="C388" t="s">
        <v>8223</v>
      </c>
    </row>
    <row r="389" spans="1:3" x14ac:dyDescent="0.2">
      <c r="A389" t="s">
        <v>8218</v>
      </c>
      <c r="B389" t="s">
        <v>8324</v>
      </c>
      <c r="C389" t="s">
        <v>8223</v>
      </c>
    </row>
    <row r="390" spans="1:3" x14ac:dyDescent="0.2">
      <c r="A390" t="s">
        <v>8218</v>
      </c>
      <c r="B390" t="s">
        <v>8324</v>
      </c>
      <c r="C390" t="s">
        <v>8223</v>
      </c>
    </row>
    <row r="391" spans="1:3" x14ac:dyDescent="0.2">
      <c r="A391" t="s">
        <v>8218</v>
      </c>
      <c r="B391" t="s">
        <v>8324</v>
      </c>
      <c r="C391" t="s">
        <v>8223</v>
      </c>
    </row>
    <row r="392" spans="1:3" x14ac:dyDescent="0.2">
      <c r="A392" t="s">
        <v>8218</v>
      </c>
      <c r="B392" t="s">
        <v>8324</v>
      </c>
      <c r="C392" t="s">
        <v>8223</v>
      </c>
    </row>
    <row r="393" spans="1:3" x14ac:dyDescent="0.2">
      <c r="A393" t="s">
        <v>8218</v>
      </c>
      <c r="B393" t="s">
        <v>8324</v>
      </c>
      <c r="C393" t="s">
        <v>8223</v>
      </c>
    </row>
    <row r="394" spans="1:3" x14ac:dyDescent="0.2">
      <c r="A394" t="s">
        <v>8218</v>
      </c>
      <c r="B394" t="s">
        <v>8324</v>
      </c>
      <c r="C394" t="s">
        <v>8223</v>
      </c>
    </row>
    <row r="395" spans="1:3" x14ac:dyDescent="0.2">
      <c r="A395" t="s">
        <v>8218</v>
      </c>
      <c r="B395" t="s">
        <v>8324</v>
      </c>
      <c r="C395" t="s">
        <v>8223</v>
      </c>
    </row>
    <row r="396" spans="1:3" x14ac:dyDescent="0.2">
      <c r="A396" t="s">
        <v>8218</v>
      </c>
      <c r="B396" t="s">
        <v>8324</v>
      </c>
      <c r="C396" t="s">
        <v>8223</v>
      </c>
    </row>
    <row r="397" spans="1:3" x14ac:dyDescent="0.2">
      <c r="A397" t="s">
        <v>8218</v>
      </c>
      <c r="B397" t="s">
        <v>8324</v>
      </c>
      <c r="C397" t="s">
        <v>8223</v>
      </c>
    </row>
    <row r="398" spans="1:3" x14ac:dyDescent="0.2">
      <c r="A398" t="s">
        <v>8218</v>
      </c>
      <c r="B398" t="s">
        <v>8324</v>
      </c>
      <c r="C398" t="s">
        <v>8223</v>
      </c>
    </row>
    <row r="399" spans="1:3" x14ac:dyDescent="0.2">
      <c r="A399" t="s">
        <v>8218</v>
      </c>
      <c r="B399" t="s">
        <v>8324</v>
      </c>
      <c r="C399" t="s">
        <v>8223</v>
      </c>
    </row>
    <row r="400" spans="1:3" x14ac:dyDescent="0.2">
      <c r="A400" t="s">
        <v>8218</v>
      </c>
      <c r="B400" t="s">
        <v>8324</v>
      </c>
      <c r="C400" t="s">
        <v>8223</v>
      </c>
    </row>
    <row r="401" spans="1:3" x14ac:dyDescent="0.2">
      <c r="A401" t="s">
        <v>8218</v>
      </c>
      <c r="B401" t="s">
        <v>8324</v>
      </c>
      <c r="C401" t="s">
        <v>8223</v>
      </c>
    </row>
    <row r="402" spans="1:3" x14ac:dyDescent="0.2">
      <c r="A402" t="s">
        <v>8218</v>
      </c>
      <c r="B402" t="s">
        <v>8324</v>
      </c>
      <c r="C402" t="s">
        <v>8224</v>
      </c>
    </row>
    <row r="403" spans="1:3" x14ac:dyDescent="0.2">
      <c r="A403" t="s">
        <v>8218</v>
      </c>
      <c r="B403" t="s">
        <v>8324</v>
      </c>
      <c r="C403" t="s">
        <v>8223</v>
      </c>
    </row>
    <row r="404" spans="1:3" x14ac:dyDescent="0.2">
      <c r="A404" t="s">
        <v>8218</v>
      </c>
      <c r="B404" t="s">
        <v>8324</v>
      </c>
      <c r="C404" t="s">
        <v>8223</v>
      </c>
    </row>
    <row r="405" spans="1:3" x14ac:dyDescent="0.2">
      <c r="A405" t="s">
        <v>8218</v>
      </c>
      <c r="B405" t="s">
        <v>8324</v>
      </c>
      <c r="C405" t="s">
        <v>8223</v>
      </c>
    </row>
    <row r="406" spans="1:3" x14ac:dyDescent="0.2">
      <c r="A406" t="s">
        <v>8218</v>
      </c>
      <c r="B406" t="s">
        <v>8324</v>
      </c>
      <c r="C406" t="s">
        <v>8223</v>
      </c>
    </row>
    <row r="407" spans="1:3" x14ac:dyDescent="0.2">
      <c r="A407" t="s">
        <v>8218</v>
      </c>
      <c r="B407" t="s">
        <v>8324</v>
      </c>
      <c r="C407" t="s">
        <v>8223</v>
      </c>
    </row>
    <row r="408" spans="1:3" x14ac:dyDescent="0.2">
      <c r="A408" t="s">
        <v>8218</v>
      </c>
      <c r="B408" t="s">
        <v>8324</v>
      </c>
      <c r="C408" t="s">
        <v>8223</v>
      </c>
    </row>
    <row r="409" spans="1:3" x14ac:dyDescent="0.2">
      <c r="A409" t="s">
        <v>8218</v>
      </c>
      <c r="B409" t="s">
        <v>8324</v>
      </c>
      <c r="C409" t="s">
        <v>8223</v>
      </c>
    </row>
    <row r="410" spans="1:3" x14ac:dyDescent="0.2">
      <c r="A410" t="s">
        <v>8218</v>
      </c>
      <c r="B410" t="s">
        <v>8324</v>
      </c>
      <c r="C410" t="s">
        <v>8228</v>
      </c>
    </row>
    <row r="411" spans="1:3" x14ac:dyDescent="0.2">
      <c r="A411" t="s">
        <v>8218</v>
      </c>
      <c r="B411" t="s">
        <v>8324</v>
      </c>
      <c r="C411" t="s">
        <v>8223</v>
      </c>
    </row>
    <row r="412" spans="1:3" x14ac:dyDescent="0.2">
      <c r="A412" t="s">
        <v>8218</v>
      </c>
      <c r="B412" t="s">
        <v>8324</v>
      </c>
      <c r="C412" t="s">
        <v>8223</v>
      </c>
    </row>
    <row r="413" spans="1:3" x14ac:dyDescent="0.2">
      <c r="A413" t="s">
        <v>8218</v>
      </c>
      <c r="B413" t="s">
        <v>8324</v>
      </c>
      <c r="C413" t="s">
        <v>8223</v>
      </c>
    </row>
    <row r="414" spans="1:3" x14ac:dyDescent="0.2">
      <c r="A414" t="s">
        <v>8218</v>
      </c>
      <c r="B414" t="s">
        <v>8324</v>
      </c>
      <c r="C414" t="s">
        <v>8223</v>
      </c>
    </row>
    <row r="415" spans="1:3" x14ac:dyDescent="0.2">
      <c r="A415" t="s">
        <v>8218</v>
      </c>
      <c r="B415" t="s">
        <v>8324</v>
      </c>
      <c r="C415" t="s">
        <v>8223</v>
      </c>
    </row>
    <row r="416" spans="1:3" x14ac:dyDescent="0.2">
      <c r="A416" t="s">
        <v>8218</v>
      </c>
      <c r="B416" t="s">
        <v>8324</v>
      </c>
      <c r="C416" t="s">
        <v>8223</v>
      </c>
    </row>
    <row r="417" spans="1:3" x14ac:dyDescent="0.2">
      <c r="A417" t="s">
        <v>8218</v>
      </c>
      <c r="B417" t="s">
        <v>8324</v>
      </c>
      <c r="C417" t="s">
        <v>8223</v>
      </c>
    </row>
    <row r="418" spans="1:3" x14ac:dyDescent="0.2">
      <c r="A418" t="s">
        <v>8218</v>
      </c>
      <c r="B418" t="s">
        <v>8324</v>
      </c>
      <c r="C418" t="s">
        <v>8223</v>
      </c>
    </row>
    <row r="419" spans="1:3" x14ac:dyDescent="0.2">
      <c r="A419" t="s">
        <v>8218</v>
      </c>
      <c r="B419" t="s">
        <v>8324</v>
      </c>
      <c r="C419" t="s">
        <v>8223</v>
      </c>
    </row>
    <row r="420" spans="1:3" x14ac:dyDescent="0.2">
      <c r="A420" t="s">
        <v>8218</v>
      </c>
      <c r="B420" t="s">
        <v>8324</v>
      </c>
      <c r="C420" t="s">
        <v>8223</v>
      </c>
    </row>
    <row r="421" spans="1:3" x14ac:dyDescent="0.2">
      <c r="A421" t="s">
        <v>8218</v>
      </c>
      <c r="B421" t="s">
        <v>8324</v>
      </c>
      <c r="C421" t="s">
        <v>8223</v>
      </c>
    </row>
    <row r="422" spans="1:3" x14ac:dyDescent="0.2">
      <c r="A422" t="s">
        <v>8218</v>
      </c>
      <c r="B422" t="s">
        <v>8324</v>
      </c>
      <c r="C422" t="s">
        <v>8223</v>
      </c>
    </row>
    <row r="423" spans="1:3" x14ac:dyDescent="0.2">
      <c r="A423" t="s">
        <v>8218</v>
      </c>
      <c r="B423" t="s">
        <v>8324</v>
      </c>
      <c r="C423" t="s">
        <v>8223</v>
      </c>
    </row>
    <row r="424" spans="1:3" x14ac:dyDescent="0.2">
      <c r="A424" t="s">
        <v>8218</v>
      </c>
      <c r="B424" t="s">
        <v>8324</v>
      </c>
      <c r="C424" t="s">
        <v>8223</v>
      </c>
    </row>
    <row r="425" spans="1:3" x14ac:dyDescent="0.2">
      <c r="A425" t="s">
        <v>8218</v>
      </c>
      <c r="B425" t="s">
        <v>8324</v>
      </c>
      <c r="C425" t="s">
        <v>8223</v>
      </c>
    </row>
    <row r="426" spans="1:3" x14ac:dyDescent="0.2">
      <c r="A426" t="s">
        <v>8218</v>
      </c>
      <c r="B426" t="s">
        <v>8324</v>
      </c>
      <c r="C426" t="s">
        <v>8223</v>
      </c>
    </row>
    <row r="427" spans="1:3" x14ac:dyDescent="0.2">
      <c r="A427" t="s">
        <v>8218</v>
      </c>
      <c r="B427" t="s">
        <v>8324</v>
      </c>
      <c r="C427" t="s">
        <v>8223</v>
      </c>
    </row>
    <row r="428" spans="1:3" x14ac:dyDescent="0.2">
      <c r="A428" t="s">
        <v>8218</v>
      </c>
      <c r="B428" t="s">
        <v>8324</v>
      </c>
      <c r="C428" t="s">
        <v>8223</v>
      </c>
    </row>
    <row r="429" spans="1:3" x14ac:dyDescent="0.2">
      <c r="A429" t="s">
        <v>8218</v>
      </c>
      <c r="B429" t="s">
        <v>8324</v>
      </c>
      <c r="C429" t="s">
        <v>8223</v>
      </c>
    </row>
    <row r="430" spans="1:3" x14ac:dyDescent="0.2">
      <c r="A430" t="s">
        <v>8218</v>
      </c>
      <c r="B430" t="s">
        <v>8324</v>
      </c>
      <c r="C430" t="s">
        <v>8223</v>
      </c>
    </row>
    <row r="431" spans="1:3" x14ac:dyDescent="0.2">
      <c r="A431" t="s">
        <v>8218</v>
      </c>
      <c r="B431" t="s">
        <v>8324</v>
      </c>
      <c r="C431" t="s">
        <v>8224</v>
      </c>
    </row>
    <row r="432" spans="1:3" x14ac:dyDescent="0.2">
      <c r="A432" t="s">
        <v>8218</v>
      </c>
      <c r="B432" t="s">
        <v>8324</v>
      </c>
      <c r="C432" t="s">
        <v>8223</v>
      </c>
    </row>
    <row r="433" spans="1:3" x14ac:dyDescent="0.2">
      <c r="A433" t="s">
        <v>8218</v>
      </c>
      <c r="B433" t="s">
        <v>8324</v>
      </c>
      <c r="C433" t="s">
        <v>8223</v>
      </c>
    </row>
    <row r="434" spans="1:3" x14ac:dyDescent="0.2">
      <c r="A434" t="s">
        <v>8218</v>
      </c>
      <c r="B434" t="s">
        <v>8324</v>
      </c>
      <c r="C434" t="s">
        <v>8223</v>
      </c>
    </row>
    <row r="435" spans="1:3" x14ac:dyDescent="0.2">
      <c r="A435" t="s">
        <v>8218</v>
      </c>
      <c r="B435" t="s">
        <v>8324</v>
      </c>
      <c r="C435" t="s">
        <v>8223</v>
      </c>
    </row>
    <row r="436" spans="1:3" x14ac:dyDescent="0.2">
      <c r="A436" t="s">
        <v>8218</v>
      </c>
      <c r="B436" t="s">
        <v>8324</v>
      </c>
      <c r="C436" t="s">
        <v>8223</v>
      </c>
    </row>
    <row r="437" spans="1:3" x14ac:dyDescent="0.2">
      <c r="A437" t="s">
        <v>8218</v>
      </c>
      <c r="B437" t="s">
        <v>8324</v>
      </c>
      <c r="C437" t="s">
        <v>8223</v>
      </c>
    </row>
    <row r="438" spans="1:3" x14ac:dyDescent="0.2">
      <c r="A438" t="s">
        <v>8218</v>
      </c>
      <c r="B438" t="s">
        <v>8324</v>
      </c>
      <c r="C438" t="s">
        <v>8223</v>
      </c>
    </row>
    <row r="439" spans="1:3" x14ac:dyDescent="0.2">
      <c r="A439" t="s">
        <v>8218</v>
      </c>
      <c r="B439" t="s">
        <v>8324</v>
      </c>
      <c r="C439" t="s">
        <v>8223</v>
      </c>
    </row>
    <row r="440" spans="1:3" x14ac:dyDescent="0.2">
      <c r="A440" t="s">
        <v>8218</v>
      </c>
      <c r="B440" t="s">
        <v>8324</v>
      </c>
      <c r="C440" t="s">
        <v>8223</v>
      </c>
    </row>
    <row r="441" spans="1:3" x14ac:dyDescent="0.2">
      <c r="A441" t="s">
        <v>8218</v>
      </c>
      <c r="B441" t="s">
        <v>8324</v>
      </c>
      <c r="C441" t="s">
        <v>8223</v>
      </c>
    </row>
    <row r="442" spans="1:3" x14ac:dyDescent="0.2">
      <c r="A442" t="s">
        <v>8218</v>
      </c>
      <c r="B442" t="s">
        <v>8325</v>
      </c>
      <c r="C442" t="s">
        <v>8223</v>
      </c>
    </row>
    <row r="443" spans="1:3" x14ac:dyDescent="0.2">
      <c r="A443" t="s">
        <v>8218</v>
      </c>
      <c r="B443" t="s">
        <v>8325</v>
      </c>
      <c r="C443" t="s">
        <v>8223</v>
      </c>
    </row>
    <row r="444" spans="1:3" x14ac:dyDescent="0.2">
      <c r="A444" t="s">
        <v>8218</v>
      </c>
      <c r="B444" t="s">
        <v>8325</v>
      </c>
      <c r="C444" t="s">
        <v>8228</v>
      </c>
    </row>
    <row r="445" spans="1:3" x14ac:dyDescent="0.2">
      <c r="A445" t="s">
        <v>8218</v>
      </c>
      <c r="B445" t="s">
        <v>8325</v>
      </c>
      <c r="C445" t="s">
        <v>8223</v>
      </c>
    </row>
    <row r="446" spans="1:3" x14ac:dyDescent="0.2">
      <c r="A446" t="s">
        <v>8218</v>
      </c>
      <c r="B446" t="s">
        <v>8325</v>
      </c>
      <c r="C446" t="s">
        <v>8223</v>
      </c>
    </row>
    <row r="447" spans="1:3" x14ac:dyDescent="0.2">
      <c r="A447" t="s">
        <v>8218</v>
      </c>
      <c r="B447" t="s">
        <v>8325</v>
      </c>
      <c r="C447" t="s">
        <v>8223</v>
      </c>
    </row>
    <row r="448" spans="1:3" x14ac:dyDescent="0.2">
      <c r="A448" t="s">
        <v>8218</v>
      </c>
      <c r="B448" t="s">
        <v>8325</v>
      </c>
      <c r="C448" t="s">
        <v>8224</v>
      </c>
    </row>
    <row r="449" spans="1:3" x14ac:dyDescent="0.2">
      <c r="A449" t="s">
        <v>8218</v>
      </c>
      <c r="B449" t="s">
        <v>8325</v>
      </c>
      <c r="C449" t="s">
        <v>8223</v>
      </c>
    </row>
    <row r="450" spans="1:3" x14ac:dyDescent="0.2">
      <c r="A450" t="s">
        <v>8218</v>
      </c>
      <c r="B450" t="s">
        <v>8325</v>
      </c>
      <c r="C450" t="s">
        <v>8223</v>
      </c>
    </row>
    <row r="451" spans="1:3" x14ac:dyDescent="0.2">
      <c r="A451" t="s">
        <v>8218</v>
      </c>
      <c r="B451" t="s">
        <v>8325</v>
      </c>
      <c r="C451" t="s">
        <v>8223</v>
      </c>
    </row>
    <row r="452" spans="1:3" x14ac:dyDescent="0.2">
      <c r="A452" t="s">
        <v>8218</v>
      </c>
      <c r="B452" t="s">
        <v>8325</v>
      </c>
      <c r="C452" t="s">
        <v>8223</v>
      </c>
    </row>
    <row r="453" spans="1:3" x14ac:dyDescent="0.2">
      <c r="A453" t="s">
        <v>8218</v>
      </c>
      <c r="B453" t="s">
        <v>8325</v>
      </c>
      <c r="C453" t="s">
        <v>8229</v>
      </c>
    </row>
    <row r="454" spans="1:3" x14ac:dyDescent="0.2">
      <c r="A454" t="s">
        <v>8218</v>
      </c>
      <c r="B454" t="s">
        <v>8325</v>
      </c>
      <c r="C454" t="s">
        <v>8223</v>
      </c>
    </row>
    <row r="455" spans="1:3" x14ac:dyDescent="0.2">
      <c r="A455" t="s">
        <v>8218</v>
      </c>
      <c r="B455" t="s">
        <v>8325</v>
      </c>
      <c r="C455" t="s">
        <v>8223</v>
      </c>
    </row>
    <row r="456" spans="1:3" x14ac:dyDescent="0.2">
      <c r="A456" t="s">
        <v>8218</v>
      </c>
      <c r="B456" t="s">
        <v>8325</v>
      </c>
      <c r="C456" t="s">
        <v>8223</v>
      </c>
    </row>
    <row r="457" spans="1:3" x14ac:dyDescent="0.2">
      <c r="A457" t="s">
        <v>8218</v>
      </c>
      <c r="B457" t="s">
        <v>8325</v>
      </c>
      <c r="C457" t="s">
        <v>8223</v>
      </c>
    </row>
    <row r="458" spans="1:3" x14ac:dyDescent="0.2">
      <c r="A458" t="s">
        <v>8218</v>
      </c>
      <c r="B458" t="s">
        <v>8325</v>
      </c>
      <c r="C458" t="s">
        <v>8235</v>
      </c>
    </row>
    <row r="459" spans="1:3" x14ac:dyDescent="0.2">
      <c r="A459" t="s">
        <v>8218</v>
      </c>
      <c r="B459" t="s">
        <v>8325</v>
      </c>
      <c r="C459" t="s">
        <v>8226</v>
      </c>
    </row>
    <row r="460" spans="1:3" x14ac:dyDescent="0.2">
      <c r="A460" t="s">
        <v>8218</v>
      </c>
      <c r="B460" t="s">
        <v>8325</v>
      </c>
      <c r="C460" t="s">
        <v>8224</v>
      </c>
    </row>
    <row r="461" spans="1:3" x14ac:dyDescent="0.2">
      <c r="A461" t="s">
        <v>8218</v>
      </c>
      <c r="B461" t="s">
        <v>8325</v>
      </c>
      <c r="C461" t="s">
        <v>8223</v>
      </c>
    </row>
    <row r="462" spans="1:3" x14ac:dyDescent="0.2">
      <c r="A462" t="s">
        <v>8218</v>
      </c>
      <c r="B462" t="s">
        <v>8328</v>
      </c>
      <c r="C462" t="s">
        <v>8228</v>
      </c>
    </row>
    <row r="463" spans="1:3" x14ac:dyDescent="0.2">
      <c r="A463" t="s">
        <v>8218</v>
      </c>
      <c r="B463" t="s">
        <v>8328</v>
      </c>
      <c r="C463" t="s">
        <v>8223</v>
      </c>
    </row>
    <row r="464" spans="1:3" x14ac:dyDescent="0.2">
      <c r="A464" t="s">
        <v>8218</v>
      </c>
      <c r="B464" t="s">
        <v>8328</v>
      </c>
      <c r="C464" t="s">
        <v>8223</v>
      </c>
    </row>
    <row r="465" spans="1:3" x14ac:dyDescent="0.2">
      <c r="A465" t="s">
        <v>8218</v>
      </c>
      <c r="B465" t="s">
        <v>8328</v>
      </c>
      <c r="C465" t="s">
        <v>8224</v>
      </c>
    </row>
    <row r="466" spans="1:3" x14ac:dyDescent="0.2">
      <c r="A466" t="s">
        <v>8218</v>
      </c>
      <c r="B466" t="s">
        <v>8328</v>
      </c>
      <c r="C466" t="s">
        <v>8234</v>
      </c>
    </row>
    <row r="467" spans="1:3" x14ac:dyDescent="0.2">
      <c r="A467" t="s">
        <v>8218</v>
      </c>
      <c r="B467" t="s">
        <v>8328</v>
      </c>
      <c r="C467" t="s">
        <v>8223</v>
      </c>
    </row>
    <row r="468" spans="1:3" x14ac:dyDescent="0.2">
      <c r="A468" t="s">
        <v>8218</v>
      </c>
      <c r="B468" t="s">
        <v>8328</v>
      </c>
      <c r="C468" t="s">
        <v>8224</v>
      </c>
    </row>
    <row r="469" spans="1:3" x14ac:dyDescent="0.2">
      <c r="A469" t="s">
        <v>8218</v>
      </c>
      <c r="B469" t="s">
        <v>8328</v>
      </c>
      <c r="C469" t="s">
        <v>8223</v>
      </c>
    </row>
    <row r="470" spans="1:3" x14ac:dyDescent="0.2">
      <c r="A470" t="s">
        <v>8218</v>
      </c>
      <c r="B470" t="s">
        <v>8328</v>
      </c>
      <c r="C470" t="s">
        <v>8224</v>
      </c>
    </row>
    <row r="471" spans="1:3" x14ac:dyDescent="0.2">
      <c r="A471" t="s">
        <v>8218</v>
      </c>
      <c r="B471" t="s">
        <v>8328</v>
      </c>
      <c r="C471" t="s">
        <v>8234</v>
      </c>
    </row>
    <row r="472" spans="1:3" x14ac:dyDescent="0.2">
      <c r="A472" t="s">
        <v>8218</v>
      </c>
      <c r="B472" t="s">
        <v>8328</v>
      </c>
      <c r="C472" t="s">
        <v>8223</v>
      </c>
    </row>
    <row r="473" spans="1:3" x14ac:dyDescent="0.2">
      <c r="A473" t="s">
        <v>8218</v>
      </c>
      <c r="B473" t="s">
        <v>8328</v>
      </c>
      <c r="C473" t="s">
        <v>8223</v>
      </c>
    </row>
    <row r="474" spans="1:3" x14ac:dyDescent="0.2">
      <c r="A474" t="s">
        <v>8218</v>
      </c>
      <c r="B474" t="s">
        <v>8328</v>
      </c>
      <c r="C474" t="s">
        <v>8223</v>
      </c>
    </row>
    <row r="475" spans="1:3" x14ac:dyDescent="0.2">
      <c r="A475" t="s">
        <v>8218</v>
      </c>
      <c r="B475" t="s">
        <v>8328</v>
      </c>
      <c r="C475" t="s">
        <v>8224</v>
      </c>
    </row>
    <row r="476" spans="1:3" x14ac:dyDescent="0.2">
      <c r="A476" t="s">
        <v>8218</v>
      </c>
      <c r="B476" t="s">
        <v>8328</v>
      </c>
      <c r="C476" t="s">
        <v>8223</v>
      </c>
    </row>
    <row r="477" spans="1:3" x14ac:dyDescent="0.2">
      <c r="A477" t="s">
        <v>8218</v>
      </c>
      <c r="B477" t="s">
        <v>8328</v>
      </c>
      <c r="C477" t="s">
        <v>8223</v>
      </c>
    </row>
    <row r="478" spans="1:3" x14ac:dyDescent="0.2">
      <c r="A478" t="s">
        <v>8218</v>
      </c>
      <c r="B478" t="s">
        <v>8328</v>
      </c>
      <c r="C478" t="s">
        <v>8223</v>
      </c>
    </row>
    <row r="479" spans="1:3" x14ac:dyDescent="0.2">
      <c r="A479" t="s">
        <v>8218</v>
      </c>
      <c r="B479" t="s">
        <v>8328</v>
      </c>
      <c r="C479" t="s">
        <v>8223</v>
      </c>
    </row>
    <row r="480" spans="1:3" x14ac:dyDescent="0.2">
      <c r="A480" t="s">
        <v>8218</v>
      </c>
      <c r="B480" t="s">
        <v>8328</v>
      </c>
      <c r="C480" t="s">
        <v>8223</v>
      </c>
    </row>
    <row r="481" spans="1:3" x14ac:dyDescent="0.2">
      <c r="A481" t="s">
        <v>8218</v>
      </c>
      <c r="B481" t="s">
        <v>8328</v>
      </c>
      <c r="C481" t="s">
        <v>8223</v>
      </c>
    </row>
    <row r="482" spans="1:3" x14ac:dyDescent="0.2">
      <c r="A482" t="s">
        <v>8218</v>
      </c>
      <c r="B482" t="s">
        <v>8337</v>
      </c>
      <c r="C482" t="s">
        <v>8224</v>
      </c>
    </row>
    <row r="483" spans="1:3" x14ac:dyDescent="0.2">
      <c r="A483" t="s">
        <v>8218</v>
      </c>
      <c r="B483" t="s">
        <v>8337</v>
      </c>
      <c r="C483" t="s">
        <v>8223</v>
      </c>
    </row>
    <row r="484" spans="1:3" x14ac:dyDescent="0.2">
      <c r="A484" t="s">
        <v>8218</v>
      </c>
      <c r="B484" t="s">
        <v>8337</v>
      </c>
      <c r="C484" t="s">
        <v>8224</v>
      </c>
    </row>
    <row r="485" spans="1:3" x14ac:dyDescent="0.2">
      <c r="A485" t="s">
        <v>8218</v>
      </c>
      <c r="B485" t="s">
        <v>8337</v>
      </c>
      <c r="C485" t="s">
        <v>8223</v>
      </c>
    </row>
    <row r="486" spans="1:3" x14ac:dyDescent="0.2">
      <c r="A486" t="s">
        <v>8218</v>
      </c>
      <c r="B486" t="s">
        <v>8337</v>
      </c>
      <c r="C486" t="s">
        <v>8228</v>
      </c>
    </row>
    <row r="487" spans="1:3" x14ac:dyDescent="0.2">
      <c r="A487" t="s">
        <v>8218</v>
      </c>
      <c r="B487" t="s">
        <v>8337</v>
      </c>
      <c r="C487" t="s">
        <v>8223</v>
      </c>
    </row>
    <row r="488" spans="1:3" x14ac:dyDescent="0.2">
      <c r="A488" t="s">
        <v>8218</v>
      </c>
      <c r="B488" t="s">
        <v>8337</v>
      </c>
      <c r="C488" t="s">
        <v>8223</v>
      </c>
    </row>
    <row r="489" spans="1:3" x14ac:dyDescent="0.2">
      <c r="A489" t="s">
        <v>8218</v>
      </c>
      <c r="B489" t="s">
        <v>8337</v>
      </c>
      <c r="C489" t="s">
        <v>8223</v>
      </c>
    </row>
    <row r="490" spans="1:3" x14ac:dyDescent="0.2">
      <c r="A490" t="s">
        <v>8218</v>
      </c>
      <c r="B490" t="s">
        <v>8337</v>
      </c>
      <c r="C490" t="s">
        <v>8224</v>
      </c>
    </row>
    <row r="491" spans="1:3" x14ac:dyDescent="0.2">
      <c r="A491" t="s">
        <v>8218</v>
      </c>
      <c r="B491" t="s">
        <v>8337</v>
      </c>
      <c r="C491" t="s">
        <v>8223</v>
      </c>
    </row>
    <row r="492" spans="1:3" x14ac:dyDescent="0.2">
      <c r="A492" t="s">
        <v>8218</v>
      </c>
      <c r="B492" t="s">
        <v>8337</v>
      </c>
      <c r="C492" t="s">
        <v>8240</v>
      </c>
    </row>
    <row r="493" spans="1:3" x14ac:dyDescent="0.2">
      <c r="A493" t="s">
        <v>8218</v>
      </c>
      <c r="B493" t="s">
        <v>8337</v>
      </c>
      <c r="C493" t="s">
        <v>8236</v>
      </c>
    </row>
    <row r="494" spans="1:3" x14ac:dyDescent="0.2">
      <c r="A494" t="s">
        <v>8218</v>
      </c>
      <c r="B494" t="s">
        <v>8337</v>
      </c>
      <c r="C494" t="s">
        <v>8224</v>
      </c>
    </row>
    <row r="495" spans="1:3" x14ac:dyDescent="0.2">
      <c r="A495" t="s">
        <v>8218</v>
      </c>
      <c r="B495" t="s">
        <v>8337</v>
      </c>
      <c r="C495" t="s">
        <v>8223</v>
      </c>
    </row>
    <row r="496" spans="1:3" x14ac:dyDescent="0.2">
      <c r="A496" t="s">
        <v>8218</v>
      </c>
      <c r="B496" t="s">
        <v>8337</v>
      </c>
      <c r="C496" t="s">
        <v>8223</v>
      </c>
    </row>
    <row r="497" spans="1:3" x14ac:dyDescent="0.2">
      <c r="A497" t="s">
        <v>8218</v>
      </c>
      <c r="B497" t="s">
        <v>8337</v>
      </c>
      <c r="C497" t="s">
        <v>8224</v>
      </c>
    </row>
    <row r="498" spans="1:3" x14ac:dyDescent="0.2">
      <c r="A498" t="s">
        <v>8218</v>
      </c>
      <c r="B498" t="s">
        <v>8337</v>
      </c>
      <c r="C498" t="s">
        <v>8223</v>
      </c>
    </row>
    <row r="499" spans="1:3" x14ac:dyDescent="0.2">
      <c r="A499" t="s">
        <v>8218</v>
      </c>
      <c r="B499" t="s">
        <v>8337</v>
      </c>
      <c r="C499" t="s">
        <v>8224</v>
      </c>
    </row>
    <row r="500" spans="1:3" x14ac:dyDescent="0.2">
      <c r="A500" t="s">
        <v>8218</v>
      </c>
      <c r="B500" t="s">
        <v>8337</v>
      </c>
      <c r="C500" t="s">
        <v>8225</v>
      </c>
    </row>
    <row r="501" spans="1:3" x14ac:dyDescent="0.2">
      <c r="A501" t="s">
        <v>8218</v>
      </c>
      <c r="B501" t="s">
        <v>8337</v>
      </c>
      <c r="C501" t="s">
        <v>8223</v>
      </c>
    </row>
    <row r="502" spans="1:3" x14ac:dyDescent="0.2">
      <c r="A502" t="s">
        <v>8218</v>
      </c>
      <c r="B502" t="s">
        <v>8337</v>
      </c>
      <c r="C502" t="s">
        <v>8223</v>
      </c>
    </row>
    <row r="503" spans="1:3" x14ac:dyDescent="0.2">
      <c r="A503" t="s">
        <v>8218</v>
      </c>
      <c r="B503" t="s">
        <v>8337</v>
      </c>
      <c r="C503" t="s">
        <v>8235</v>
      </c>
    </row>
    <row r="504" spans="1:3" x14ac:dyDescent="0.2">
      <c r="A504" t="s">
        <v>8218</v>
      </c>
      <c r="B504" t="s">
        <v>8337</v>
      </c>
      <c r="C504" t="s">
        <v>8238</v>
      </c>
    </row>
    <row r="505" spans="1:3" x14ac:dyDescent="0.2">
      <c r="A505" t="s">
        <v>8218</v>
      </c>
      <c r="B505" t="s">
        <v>8337</v>
      </c>
      <c r="C505" t="s">
        <v>8236</v>
      </c>
    </row>
    <row r="506" spans="1:3" x14ac:dyDescent="0.2">
      <c r="A506" t="s">
        <v>8218</v>
      </c>
      <c r="B506" t="s">
        <v>8337</v>
      </c>
      <c r="C506" t="s">
        <v>8223</v>
      </c>
    </row>
    <row r="507" spans="1:3" x14ac:dyDescent="0.2">
      <c r="A507" t="s">
        <v>8218</v>
      </c>
      <c r="B507" t="s">
        <v>8337</v>
      </c>
      <c r="C507" t="s">
        <v>8223</v>
      </c>
    </row>
    <row r="508" spans="1:3" x14ac:dyDescent="0.2">
      <c r="A508" t="s">
        <v>8218</v>
      </c>
      <c r="B508" t="s">
        <v>8337</v>
      </c>
      <c r="C508" t="s">
        <v>8234</v>
      </c>
    </row>
    <row r="509" spans="1:3" x14ac:dyDescent="0.2">
      <c r="A509" t="s">
        <v>8218</v>
      </c>
      <c r="B509" t="s">
        <v>8337</v>
      </c>
      <c r="C509" t="s">
        <v>8228</v>
      </c>
    </row>
    <row r="510" spans="1:3" x14ac:dyDescent="0.2">
      <c r="A510" t="s">
        <v>8218</v>
      </c>
      <c r="B510" t="s">
        <v>8337</v>
      </c>
      <c r="C510" t="s">
        <v>8223</v>
      </c>
    </row>
    <row r="511" spans="1:3" x14ac:dyDescent="0.2">
      <c r="A511" t="s">
        <v>8218</v>
      </c>
      <c r="B511" t="s">
        <v>8337</v>
      </c>
      <c r="C511" t="s">
        <v>8224</v>
      </c>
    </row>
    <row r="512" spans="1:3" x14ac:dyDescent="0.2">
      <c r="A512" t="s">
        <v>8218</v>
      </c>
      <c r="B512" t="s">
        <v>8337</v>
      </c>
      <c r="C512" t="s">
        <v>8223</v>
      </c>
    </row>
    <row r="513" spans="1:3" x14ac:dyDescent="0.2">
      <c r="A513" t="s">
        <v>8218</v>
      </c>
      <c r="B513" t="s">
        <v>8337</v>
      </c>
      <c r="C513" t="s">
        <v>8223</v>
      </c>
    </row>
    <row r="514" spans="1:3" x14ac:dyDescent="0.2">
      <c r="A514" t="s">
        <v>8218</v>
      </c>
      <c r="B514" t="s">
        <v>8337</v>
      </c>
      <c r="C514" t="s">
        <v>8223</v>
      </c>
    </row>
    <row r="515" spans="1:3" x14ac:dyDescent="0.2">
      <c r="A515" t="s">
        <v>8218</v>
      </c>
      <c r="B515" t="s">
        <v>8337</v>
      </c>
      <c r="C515" t="s">
        <v>8223</v>
      </c>
    </row>
    <row r="516" spans="1:3" x14ac:dyDescent="0.2">
      <c r="A516" t="s">
        <v>8218</v>
      </c>
      <c r="B516" t="s">
        <v>8337</v>
      </c>
      <c r="C516" t="s">
        <v>8223</v>
      </c>
    </row>
    <row r="517" spans="1:3" x14ac:dyDescent="0.2">
      <c r="A517" t="s">
        <v>8218</v>
      </c>
      <c r="B517" t="s">
        <v>8337</v>
      </c>
      <c r="C517" t="s">
        <v>8223</v>
      </c>
    </row>
    <row r="518" spans="1:3" x14ac:dyDescent="0.2">
      <c r="A518" t="s">
        <v>8218</v>
      </c>
      <c r="B518" t="s">
        <v>8337</v>
      </c>
      <c r="C518" t="s">
        <v>8235</v>
      </c>
    </row>
    <row r="519" spans="1:3" x14ac:dyDescent="0.2">
      <c r="A519" t="s">
        <v>8218</v>
      </c>
      <c r="B519" t="s">
        <v>8337</v>
      </c>
      <c r="C519" t="s">
        <v>8224</v>
      </c>
    </row>
    <row r="520" spans="1:3" x14ac:dyDescent="0.2">
      <c r="A520" t="s">
        <v>8218</v>
      </c>
      <c r="B520" t="s">
        <v>8337</v>
      </c>
      <c r="C520" t="s">
        <v>8228</v>
      </c>
    </row>
    <row r="521" spans="1:3" x14ac:dyDescent="0.2">
      <c r="A521" t="s">
        <v>8218</v>
      </c>
      <c r="B521" t="s">
        <v>8337</v>
      </c>
      <c r="C521" t="s">
        <v>8223</v>
      </c>
    </row>
    <row r="522" spans="1:3" x14ac:dyDescent="0.2">
      <c r="A522" t="s">
        <v>8218</v>
      </c>
      <c r="B522" t="s">
        <v>8324</v>
      </c>
      <c r="C522" t="s">
        <v>8223</v>
      </c>
    </row>
    <row r="523" spans="1:3" x14ac:dyDescent="0.2">
      <c r="A523" t="s">
        <v>8218</v>
      </c>
      <c r="B523" t="s">
        <v>8324</v>
      </c>
      <c r="C523" t="s">
        <v>8223</v>
      </c>
    </row>
    <row r="524" spans="1:3" x14ac:dyDescent="0.2">
      <c r="A524" t="s">
        <v>8218</v>
      </c>
      <c r="B524" t="s">
        <v>8324</v>
      </c>
      <c r="C524" t="s">
        <v>8223</v>
      </c>
    </row>
    <row r="525" spans="1:3" x14ac:dyDescent="0.2">
      <c r="A525" t="s">
        <v>8218</v>
      </c>
      <c r="B525" t="s">
        <v>8324</v>
      </c>
      <c r="C525" t="s">
        <v>8223</v>
      </c>
    </row>
    <row r="526" spans="1:3" x14ac:dyDescent="0.2">
      <c r="A526" t="s">
        <v>8218</v>
      </c>
      <c r="B526" t="s">
        <v>8324</v>
      </c>
      <c r="C526" t="s">
        <v>8223</v>
      </c>
    </row>
    <row r="527" spans="1:3" x14ac:dyDescent="0.2">
      <c r="A527" t="s">
        <v>8218</v>
      </c>
      <c r="B527" t="s">
        <v>8324</v>
      </c>
      <c r="C527" t="s">
        <v>8223</v>
      </c>
    </row>
    <row r="528" spans="1:3" x14ac:dyDescent="0.2">
      <c r="A528" t="s">
        <v>8218</v>
      </c>
      <c r="B528" t="s">
        <v>8324</v>
      </c>
      <c r="C528" t="s">
        <v>8223</v>
      </c>
    </row>
    <row r="529" spans="1:3" x14ac:dyDescent="0.2">
      <c r="A529" t="s">
        <v>8218</v>
      </c>
      <c r="B529" t="s">
        <v>8324</v>
      </c>
      <c r="C529" t="s">
        <v>8223</v>
      </c>
    </row>
    <row r="530" spans="1:3" x14ac:dyDescent="0.2">
      <c r="A530" t="s">
        <v>8218</v>
      </c>
      <c r="B530" t="s">
        <v>8324</v>
      </c>
      <c r="C530" t="s">
        <v>8223</v>
      </c>
    </row>
    <row r="531" spans="1:3" x14ac:dyDescent="0.2">
      <c r="A531" t="s">
        <v>8218</v>
      </c>
      <c r="B531" t="s">
        <v>8324</v>
      </c>
      <c r="C531" t="s">
        <v>8223</v>
      </c>
    </row>
    <row r="532" spans="1:3" x14ac:dyDescent="0.2">
      <c r="A532" t="s">
        <v>8218</v>
      </c>
      <c r="B532" t="s">
        <v>8324</v>
      </c>
      <c r="C532" t="s">
        <v>8223</v>
      </c>
    </row>
    <row r="533" spans="1:3" x14ac:dyDescent="0.2">
      <c r="A533" t="s">
        <v>8218</v>
      </c>
      <c r="B533" t="s">
        <v>8324</v>
      </c>
      <c r="C533" t="s">
        <v>8223</v>
      </c>
    </row>
    <row r="534" spans="1:3" x14ac:dyDescent="0.2">
      <c r="A534" t="s">
        <v>8218</v>
      </c>
      <c r="B534" t="s">
        <v>8324</v>
      </c>
      <c r="C534" t="s">
        <v>8223</v>
      </c>
    </row>
    <row r="535" spans="1:3" x14ac:dyDescent="0.2">
      <c r="A535" t="s">
        <v>8218</v>
      </c>
      <c r="B535" t="s">
        <v>8324</v>
      </c>
      <c r="C535" t="s">
        <v>8223</v>
      </c>
    </row>
    <row r="536" spans="1:3" x14ac:dyDescent="0.2">
      <c r="A536" t="s">
        <v>8218</v>
      </c>
      <c r="B536" t="s">
        <v>8324</v>
      </c>
      <c r="C536" t="s">
        <v>8223</v>
      </c>
    </row>
    <row r="537" spans="1:3" x14ac:dyDescent="0.2">
      <c r="A537" t="s">
        <v>8218</v>
      </c>
      <c r="B537" t="s">
        <v>8324</v>
      </c>
      <c r="C537" t="s">
        <v>8223</v>
      </c>
    </row>
    <row r="538" spans="1:3" x14ac:dyDescent="0.2">
      <c r="A538" t="s">
        <v>8218</v>
      </c>
      <c r="B538" t="s">
        <v>8324</v>
      </c>
      <c r="C538" t="s">
        <v>8223</v>
      </c>
    </row>
    <row r="539" spans="1:3" x14ac:dyDescent="0.2">
      <c r="A539" t="s">
        <v>8218</v>
      </c>
      <c r="B539" t="s">
        <v>8324</v>
      </c>
      <c r="C539" t="s">
        <v>8223</v>
      </c>
    </row>
    <row r="540" spans="1:3" x14ac:dyDescent="0.2">
      <c r="A540" t="s">
        <v>8218</v>
      </c>
      <c r="B540" t="s">
        <v>8324</v>
      </c>
      <c r="C540" t="s">
        <v>8228</v>
      </c>
    </row>
    <row r="541" spans="1:3" x14ac:dyDescent="0.2">
      <c r="A541" t="s">
        <v>8218</v>
      </c>
      <c r="B541" t="s">
        <v>8324</v>
      </c>
      <c r="C541" t="s">
        <v>8223</v>
      </c>
    </row>
    <row r="542" spans="1:3" x14ac:dyDescent="0.2">
      <c r="A542" t="s">
        <v>8218</v>
      </c>
      <c r="B542" t="s">
        <v>8324</v>
      </c>
      <c r="C542" t="s">
        <v>8223</v>
      </c>
    </row>
    <row r="543" spans="1:3" x14ac:dyDescent="0.2">
      <c r="A543" t="s">
        <v>8218</v>
      </c>
      <c r="B543" t="s">
        <v>8324</v>
      </c>
      <c r="C543" t="s">
        <v>8223</v>
      </c>
    </row>
    <row r="544" spans="1:3" x14ac:dyDescent="0.2">
      <c r="A544" t="s">
        <v>8218</v>
      </c>
      <c r="B544" t="s">
        <v>8324</v>
      </c>
      <c r="C544" t="s">
        <v>8223</v>
      </c>
    </row>
    <row r="545" spans="1:3" x14ac:dyDescent="0.2">
      <c r="A545" t="s">
        <v>8218</v>
      </c>
      <c r="B545" t="s">
        <v>8324</v>
      </c>
      <c r="C545" t="s">
        <v>8223</v>
      </c>
    </row>
    <row r="546" spans="1:3" x14ac:dyDescent="0.2">
      <c r="A546" t="s">
        <v>8218</v>
      </c>
      <c r="B546" t="s">
        <v>8324</v>
      </c>
      <c r="C546" t="s">
        <v>8223</v>
      </c>
    </row>
    <row r="547" spans="1:3" x14ac:dyDescent="0.2">
      <c r="A547" t="s">
        <v>8218</v>
      </c>
      <c r="B547" t="s">
        <v>8324</v>
      </c>
      <c r="C547" t="s">
        <v>8223</v>
      </c>
    </row>
    <row r="548" spans="1:3" x14ac:dyDescent="0.2">
      <c r="A548" t="s">
        <v>8218</v>
      </c>
      <c r="B548" t="s">
        <v>8324</v>
      </c>
      <c r="C548" t="s">
        <v>8223</v>
      </c>
    </row>
    <row r="549" spans="1:3" x14ac:dyDescent="0.2">
      <c r="A549" t="s">
        <v>8218</v>
      </c>
      <c r="B549" t="s">
        <v>8324</v>
      </c>
      <c r="C549" t="s">
        <v>8223</v>
      </c>
    </row>
    <row r="550" spans="1:3" x14ac:dyDescent="0.2">
      <c r="A550" t="s">
        <v>8218</v>
      </c>
      <c r="B550" t="s">
        <v>8324</v>
      </c>
      <c r="C550" t="s">
        <v>8223</v>
      </c>
    </row>
    <row r="551" spans="1:3" x14ac:dyDescent="0.2">
      <c r="A551" t="s">
        <v>8218</v>
      </c>
      <c r="B551" t="s">
        <v>8324</v>
      </c>
      <c r="C551" t="s">
        <v>8228</v>
      </c>
    </row>
    <row r="552" spans="1:3" x14ac:dyDescent="0.2">
      <c r="A552" t="s">
        <v>8218</v>
      </c>
      <c r="B552" t="s">
        <v>8324</v>
      </c>
      <c r="C552" t="s">
        <v>8223</v>
      </c>
    </row>
    <row r="553" spans="1:3" x14ac:dyDescent="0.2">
      <c r="A553" t="s">
        <v>8218</v>
      </c>
      <c r="B553" t="s">
        <v>8324</v>
      </c>
      <c r="C553" t="s">
        <v>8223</v>
      </c>
    </row>
    <row r="554" spans="1:3" x14ac:dyDescent="0.2">
      <c r="A554" t="s">
        <v>8218</v>
      </c>
      <c r="B554" t="s">
        <v>8324</v>
      </c>
      <c r="C554" t="s">
        <v>8223</v>
      </c>
    </row>
    <row r="555" spans="1:3" x14ac:dyDescent="0.2">
      <c r="A555" t="s">
        <v>8218</v>
      </c>
      <c r="B555" t="s">
        <v>8324</v>
      </c>
      <c r="C555" t="s">
        <v>8223</v>
      </c>
    </row>
    <row r="556" spans="1:3" x14ac:dyDescent="0.2">
      <c r="A556" t="s">
        <v>8218</v>
      </c>
      <c r="B556" t="s">
        <v>8324</v>
      </c>
      <c r="C556" t="s">
        <v>8223</v>
      </c>
    </row>
    <row r="557" spans="1:3" x14ac:dyDescent="0.2">
      <c r="A557" t="s">
        <v>8218</v>
      </c>
      <c r="B557" t="s">
        <v>8324</v>
      </c>
      <c r="C557" t="s">
        <v>8223</v>
      </c>
    </row>
    <row r="558" spans="1:3" x14ac:dyDescent="0.2">
      <c r="A558" t="s">
        <v>8218</v>
      </c>
      <c r="B558" t="s">
        <v>8324</v>
      </c>
      <c r="C558" t="s">
        <v>8223</v>
      </c>
    </row>
    <row r="559" spans="1:3" x14ac:dyDescent="0.2">
      <c r="A559" t="s">
        <v>8218</v>
      </c>
      <c r="B559" t="s">
        <v>8324</v>
      </c>
      <c r="C559" t="s">
        <v>8223</v>
      </c>
    </row>
    <row r="560" spans="1:3" x14ac:dyDescent="0.2">
      <c r="A560" t="s">
        <v>8218</v>
      </c>
      <c r="B560" t="s">
        <v>8324</v>
      </c>
      <c r="C560" t="s">
        <v>8223</v>
      </c>
    </row>
    <row r="561" spans="1:3" x14ac:dyDescent="0.2">
      <c r="A561" t="s">
        <v>8218</v>
      </c>
      <c r="B561" t="s">
        <v>8324</v>
      </c>
      <c r="C561" t="s">
        <v>8223</v>
      </c>
    </row>
    <row r="562" spans="1:3" x14ac:dyDescent="0.2">
      <c r="A562" t="s">
        <v>8218</v>
      </c>
      <c r="B562" t="s">
        <v>8316</v>
      </c>
      <c r="C562" t="s">
        <v>8223</v>
      </c>
    </row>
    <row r="563" spans="1:3" x14ac:dyDescent="0.2">
      <c r="A563" t="s">
        <v>8218</v>
      </c>
      <c r="B563" t="s">
        <v>8316</v>
      </c>
      <c r="C563" t="s">
        <v>8224</v>
      </c>
    </row>
    <row r="564" spans="1:3" x14ac:dyDescent="0.2">
      <c r="A564" t="s">
        <v>8218</v>
      </c>
      <c r="B564" t="s">
        <v>8316</v>
      </c>
      <c r="C564" t="s">
        <v>8224</v>
      </c>
    </row>
    <row r="565" spans="1:3" x14ac:dyDescent="0.2">
      <c r="A565" t="s">
        <v>8218</v>
      </c>
      <c r="B565" t="s">
        <v>8316</v>
      </c>
      <c r="C565" t="s">
        <v>8224</v>
      </c>
    </row>
    <row r="566" spans="1:3" x14ac:dyDescent="0.2">
      <c r="A566" t="s">
        <v>8218</v>
      </c>
      <c r="B566" t="s">
        <v>8316</v>
      </c>
      <c r="C566" t="s">
        <v>8223</v>
      </c>
    </row>
    <row r="567" spans="1:3" x14ac:dyDescent="0.2">
      <c r="A567" t="s">
        <v>8218</v>
      </c>
      <c r="B567" t="s">
        <v>8316</v>
      </c>
      <c r="C567" t="s">
        <v>8223</v>
      </c>
    </row>
    <row r="568" spans="1:3" x14ac:dyDescent="0.2">
      <c r="A568" t="s">
        <v>8218</v>
      </c>
      <c r="B568" t="s">
        <v>8316</v>
      </c>
      <c r="C568" t="s">
        <v>8223</v>
      </c>
    </row>
    <row r="569" spans="1:3" x14ac:dyDescent="0.2">
      <c r="A569" t="s">
        <v>8218</v>
      </c>
      <c r="B569" t="s">
        <v>8316</v>
      </c>
      <c r="C569" t="s">
        <v>8223</v>
      </c>
    </row>
    <row r="570" spans="1:3" x14ac:dyDescent="0.2">
      <c r="A570" t="s">
        <v>8218</v>
      </c>
      <c r="B570" t="s">
        <v>8316</v>
      </c>
      <c r="C570" t="s">
        <v>8224</v>
      </c>
    </row>
    <row r="571" spans="1:3" x14ac:dyDescent="0.2">
      <c r="A571" t="s">
        <v>8218</v>
      </c>
      <c r="B571" t="s">
        <v>8316</v>
      </c>
      <c r="C571" t="s">
        <v>8223</v>
      </c>
    </row>
    <row r="572" spans="1:3" x14ac:dyDescent="0.2">
      <c r="A572" t="s">
        <v>8218</v>
      </c>
      <c r="B572" t="s">
        <v>8316</v>
      </c>
      <c r="C572" t="s">
        <v>8224</v>
      </c>
    </row>
    <row r="573" spans="1:3" x14ac:dyDescent="0.2">
      <c r="A573" t="s">
        <v>8218</v>
      </c>
      <c r="B573" t="s">
        <v>8316</v>
      </c>
      <c r="C573" t="s">
        <v>8224</v>
      </c>
    </row>
    <row r="574" spans="1:3" x14ac:dyDescent="0.2">
      <c r="A574" t="s">
        <v>8218</v>
      </c>
      <c r="B574" t="s">
        <v>8316</v>
      </c>
      <c r="C574" t="s">
        <v>8224</v>
      </c>
    </row>
    <row r="575" spans="1:3" x14ac:dyDescent="0.2">
      <c r="A575" t="s">
        <v>8218</v>
      </c>
      <c r="B575" t="s">
        <v>8316</v>
      </c>
      <c r="C575" t="s">
        <v>8223</v>
      </c>
    </row>
    <row r="576" spans="1:3" x14ac:dyDescent="0.2">
      <c r="A576" t="s">
        <v>8218</v>
      </c>
      <c r="B576" t="s">
        <v>8316</v>
      </c>
      <c r="C576" t="s">
        <v>8224</v>
      </c>
    </row>
    <row r="577" spans="1:3" x14ac:dyDescent="0.2">
      <c r="A577" t="s">
        <v>8218</v>
      </c>
      <c r="B577" t="s">
        <v>8316</v>
      </c>
      <c r="C577" t="s">
        <v>8223</v>
      </c>
    </row>
    <row r="578" spans="1:3" x14ac:dyDescent="0.2">
      <c r="A578" t="s">
        <v>8218</v>
      </c>
      <c r="B578" t="s">
        <v>8316</v>
      </c>
      <c r="C578" t="s">
        <v>8223</v>
      </c>
    </row>
    <row r="579" spans="1:3" x14ac:dyDescent="0.2">
      <c r="A579" t="s">
        <v>8218</v>
      </c>
      <c r="B579" t="s">
        <v>8316</v>
      </c>
      <c r="C579" t="s">
        <v>8223</v>
      </c>
    </row>
    <row r="580" spans="1:3" x14ac:dyDescent="0.2">
      <c r="A580" t="s">
        <v>8218</v>
      </c>
      <c r="B580" t="s">
        <v>8316</v>
      </c>
      <c r="C580" t="s">
        <v>8223</v>
      </c>
    </row>
    <row r="581" spans="1:3" x14ac:dyDescent="0.2">
      <c r="A581" t="s">
        <v>8218</v>
      </c>
      <c r="B581" t="s">
        <v>8316</v>
      </c>
      <c r="C581" t="s">
        <v>8224</v>
      </c>
    </row>
    <row r="582" spans="1:3" x14ac:dyDescent="0.2">
      <c r="A582" t="s">
        <v>8218</v>
      </c>
      <c r="B582" t="s">
        <v>8321</v>
      </c>
      <c r="C582" t="s">
        <v>8228</v>
      </c>
    </row>
    <row r="583" spans="1:3" x14ac:dyDescent="0.2">
      <c r="A583" t="s">
        <v>8218</v>
      </c>
      <c r="B583" t="s">
        <v>8321</v>
      </c>
      <c r="C583" t="s">
        <v>8223</v>
      </c>
    </row>
    <row r="584" spans="1:3" x14ac:dyDescent="0.2">
      <c r="A584" t="s">
        <v>8218</v>
      </c>
      <c r="B584" t="s">
        <v>8321</v>
      </c>
      <c r="C584" t="s">
        <v>8223</v>
      </c>
    </row>
    <row r="585" spans="1:3" x14ac:dyDescent="0.2">
      <c r="A585" t="s">
        <v>8218</v>
      </c>
      <c r="B585" t="s">
        <v>8321</v>
      </c>
      <c r="C585" t="s">
        <v>8223</v>
      </c>
    </row>
    <row r="586" spans="1:3" x14ac:dyDescent="0.2">
      <c r="A586" t="s">
        <v>8218</v>
      </c>
      <c r="B586" t="s">
        <v>8321</v>
      </c>
      <c r="C586" t="s">
        <v>8223</v>
      </c>
    </row>
    <row r="587" spans="1:3" x14ac:dyDescent="0.2">
      <c r="A587" t="s">
        <v>8218</v>
      </c>
      <c r="B587" t="s">
        <v>8321</v>
      </c>
      <c r="C587" t="s">
        <v>8228</v>
      </c>
    </row>
    <row r="588" spans="1:3" x14ac:dyDescent="0.2">
      <c r="A588" t="s">
        <v>8218</v>
      </c>
      <c r="B588" t="s">
        <v>8321</v>
      </c>
      <c r="C588" t="s">
        <v>8223</v>
      </c>
    </row>
    <row r="589" spans="1:3" x14ac:dyDescent="0.2">
      <c r="A589" t="s">
        <v>8218</v>
      </c>
      <c r="B589" t="s">
        <v>8321</v>
      </c>
      <c r="C589" t="s">
        <v>8223</v>
      </c>
    </row>
    <row r="590" spans="1:3" x14ac:dyDescent="0.2">
      <c r="A590" t="s">
        <v>8218</v>
      </c>
      <c r="B590" t="s">
        <v>8321</v>
      </c>
      <c r="C590" t="s">
        <v>8223</v>
      </c>
    </row>
    <row r="591" spans="1:3" x14ac:dyDescent="0.2">
      <c r="A591" t="s">
        <v>8218</v>
      </c>
      <c r="B591" t="s">
        <v>8321</v>
      </c>
      <c r="C591" t="s">
        <v>8223</v>
      </c>
    </row>
    <row r="592" spans="1:3" x14ac:dyDescent="0.2">
      <c r="A592" t="s">
        <v>8218</v>
      </c>
      <c r="B592" t="s">
        <v>8321</v>
      </c>
      <c r="C592" t="s">
        <v>8224</v>
      </c>
    </row>
    <row r="593" spans="1:3" x14ac:dyDescent="0.2">
      <c r="A593" t="s">
        <v>8218</v>
      </c>
      <c r="B593" t="s">
        <v>8321</v>
      </c>
      <c r="C593" t="s">
        <v>8224</v>
      </c>
    </row>
    <row r="594" spans="1:3" x14ac:dyDescent="0.2">
      <c r="A594" t="s">
        <v>8218</v>
      </c>
      <c r="B594" t="s">
        <v>8321</v>
      </c>
      <c r="C594" t="s">
        <v>8223</v>
      </c>
    </row>
    <row r="595" spans="1:3" x14ac:dyDescent="0.2">
      <c r="A595" t="s">
        <v>8218</v>
      </c>
      <c r="B595" t="s">
        <v>8321</v>
      </c>
      <c r="C595" t="s">
        <v>8223</v>
      </c>
    </row>
    <row r="596" spans="1:3" x14ac:dyDescent="0.2">
      <c r="A596" t="s">
        <v>8218</v>
      </c>
      <c r="B596" t="s">
        <v>8321</v>
      </c>
      <c r="C596" t="s">
        <v>8223</v>
      </c>
    </row>
    <row r="597" spans="1:3" x14ac:dyDescent="0.2">
      <c r="A597" t="s">
        <v>8218</v>
      </c>
      <c r="B597" t="s">
        <v>8321</v>
      </c>
      <c r="C597" t="s">
        <v>8223</v>
      </c>
    </row>
    <row r="598" spans="1:3" x14ac:dyDescent="0.2">
      <c r="A598" t="s">
        <v>8218</v>
      </c>
      <c r="B598" t="s">
        <v>8321</v>
      </c>
      <c r="C598" t="s">
        <v>8223</v>
      </c>
    </row>
    <row r="599" spans="1:3" x14ac:dyDescent="0.2">
      <c r="A599" t="s">
        <v>8218</v>
      </c>
      <c r="B599" t="s">
        <v>8321</v>
      </c>
      <c r="C599" t="s">
        <v>8224</v>
      </c>
    </row>
    <row r="600" spans="1:3" x14ac:dyDescent="0.2">
      <c r="A600" t="s">
        <v>8218</v>
      </c>
      <c r="B600" t="s">
        <v>8321</v>
      </c>
      <c r="C600" t="s">
        <v>8223</v>
      </c>
    </row>
    <row r="601" spans="1:3" x14ac:dyDescent="0.2">
      <c r="A601" t="s">
        <v>8218</v>
      </c>
      <c r="B601" t="s">
        <v>8321</v>
      </c>
      <c r="C601" t="s">
        <v>8223</v>
      </c>
    </row>
    <row r="602" spans="1:3" x14ac:dyDescent="0.2">
      <c r="A602" t="s">
        <v>8218</v>
      </c>
      <c r="B602" t="s">
        <v>8324</v>
      </c>
      <c r="C602" t="s">
        <v>8231</v>
      </c>
    </row>
    <row r="603" spans="1:3" x14ac:dyDescent="0.2">
      <c r="A603" t="s">
        <v>8218</v>
      </c>
      <c r="B603" t="s">
        <v>8324</v>
      </c>
      <c r="C603" t="s">
        <v>8223</v>
      </c>
    </row>
    <row r="604" spans="1:3" x14ac:dyDescent="0.2">
      <c r="A604" t="s">
        <v>8218</v>
      </c>
      <c r="B604" t="s">
        <v>8324</v>
      </c>
      <c r="C604" t="s">
        <v>8223</v>
      </c>
    </row>
    <row r="605" spans="1:3" x14ac:dyDescent="0.2">
      <c r="A605" t="s">
        <v>8218</v>
      </c>
      <c r="B605" t="s">
        <v>8324</v>
      </c>
      <c r="C605" t="s">
        <v>8223</v>
      </c>
    </row>
    <row r="606" spans="1:3" x14ac:dyDescent="0.2">
      <c r="A606" t="s">
        <v>8218</v>
      </c>
      <c r="B606" t="s">
        <v>8324</v>
      </c>
      <c r="C606" t="s">
        <v>8223</v>
      </c>
    </row>
    <row r="607" spans="1:3" x14ac:dyDescent="0.2">
      <c r="A607" t="s">
        <v>8218</v>
      </c>
      <c r="B607" t="s">
        <v>8324</v>
      </c>
      <c r="C607" t="s">
        <v>8223</v>
      </c>
    </row>
    <row r="608" spans="1:3" x14ac:dyDescent="0.2">
      <c r="A608" t="s">
        <v>8218</v>
      </c>
      <c r="B608" t="s">
        <v>8324</v>
      </c>
      <c r="C608" t="s">
        <v>8223</v>
      </c>
    </row>
    <row r="609" spans="1:3" x14ac:dyDescent="0.2">
      <c r="A609" t="s">
        <v>8218</v>
      </c>
      <c r="B609" t="s">
        <v>8324</v>
      </c>
      <c r="C609" t="s">
        <v>8223</v>
      </c>
    </row>
    <row r="610" spans="1:3" x14ac:dyDescent="0.2">
      <c r="A610" t="s">
        <v>8218</v>
      </c>
      <c r="B610" t="s">
        <v>8324</v>
      </c>
      <c r="C610" t="s">
        <v>8223</v>
      </c>
    </row>
    <row r="611" spans="1:3" x14ac:dyDescent="0.2">
      <c r="A611" t="s">
        <v>8218</v>
      </c>
      <c r="B611" t="s">
        <v>8324</v>
      </c>
      <c r="C611" t="s">
        <v>8223</v>
      </c>
    </row>
    <row r="612" spans="1:3" x14ac:dyDescent="0.2">
      <c r="A612" t="s">
        <v>8218</v>
      </c>
      <c r="B612" t="s">
        <v>8324</v>
      </c>
      <c r="C612" t="s">
        <v>8223</v>
      </c>
    </row>
    <row r="613" spans="1:3" x14ac:dyDescent="0.2">
      <c r="A613" t="s">
        <v>8218</v>
      </c>
      <c r="B613" t="s">
        <v>8324</v>
      </c>
      <c r="C613" t="s">
        <v>8229</v>
      </c>
    </row>
    <row r="614" spans="1:3" x14ac:dyDescent="0.2">
      <c r="A614" t="s">
        <v>8218</v>
      </c>
      <c r="B614" t="s">
        <v>8324</v>
      </c>
      <c r="C614" t="s">
        <v>8224</v>
      </c>
    </row>
    <row r="615" spans="1:3" x14ac:dyDescent="0.2">
      <c r="A615" t="s">
        <v>8218</v>
      </c>
      <c r="B615" t="s">
        <v>8324</v>
      </c>
      <c r="C615" t="s">
        <v>8223</v>
      </c>
    </row>
    <row r="616" spans="1:3" x14ac:dyDescent="0.2">
      <c r="A616" t="s">
        <v>8218</v>
      </c>
      <c r="B616" t="s">
        <v>8324</v>
      </c>
      <c r="C616" t="s">
        <v>8224</v>
      </c>
    </row>
    <row r="617" spans="1:3" x14ac:dyDescent="0.2">
      <c r="A617" t="s">
        <v>8218</v>
      </c>
      <c r="B617" t="s">
        <v>8324</v>
      </c>
      <c r="C617" t="s">
        <v>8223</v>
      </c>
    </row>
    <row r="618" spans="1:3" x14ac:dyDescent="0.2">
      <c r="A618" t="s">
        <v>8218</v>
      </c>
      <c r="B618" t="s">
        <v>8324</v>
      </c>
      <c r="C618" t="s">
        <v>8223</v>
      </c>
    </row>
    <row r="619" spans="1:3" x14ac:dyDescent="0.2">
      <c r="A619" t="s">
        <v>8218</v>
      </c>
      <c r="B619" t="s">
        <v>8324</v>
      </c>
      <c r="C619" t="s">
        <v>8223</v>
      </c>
    </row>
    <row r="620" spans="1:3" x14ac:dyDescent="0.2">
      <c r="A620" t="s">
        <v>8218</v>
      </c>
      <c r="B620" t="s">
        <v>8324</v>
      </c>
      <c r="C620" t="s">
        <v>8223</v>
      </c>
    </row>
    <row r="621" spans="1:3" x14ac:dyDescent="0.2">
      <c r="A621" t="s">
        <v>8218</v>
      </c>
      <c r="B621" t="s">
        <v>8324</v>
      </c>
      <c r="C621" t="s">
        <v>8228</v>
      </c>
    </row>
    <row r="622" spans="1:3" x14ac:dyDescent="0.2">
      <c r="A622" t="s">
        <v>8218</v>
      </c>
      <c r="B622" t="s">
        <v>8324</v>
      </c>
      <c r="C622" t="s">
        <v>8223</v>
      </c>
    </row>
    <row r="623" spans="1:3" x14ac:dyDescent="0.2">
      <c r="A623" t="s">
        <v>8218</v>
      </c>
      <c r="B623" t="s">
        <v>8324</v>
      </c>
      <c r="C623" t="s">
        <v>8235</v>
      </c>
    </row>
    <row r="624" spans="1:3" x14ac:dyDescent="0.2">
      <c r="A624" t="s">
        <v>8218</v>
      </c>
      <c r="B624" t="s">
        <v>8324</v>
      </c>
      <c r="C624" t="s">
        <v>8223</v>
      </c>
    </row>
    <row r="625" spans="1:3" x14ac:dyDescent="0.2">
      <c r="A625" t="s">
        <v>8218</v>
      </c>
      <c r="B625" t="s">
        <v>8324</v>
      </c>
      <c r="C625" t="s">
        <v>8223</v>
      </c>
    </row>
    <row r="626" spans="1:3" x14ac:dyDescent="0.2">
      <c r="A626" t="s">
        <v>8218</v>
      </c>
      <c r="B626" t="s">
        <v>8324</v>
      </c>
      <c r="C626" t="s">
        <v>8223</v>
      </c>
    </row>
    <row r="627" spans="1:3" x14ac:dyDescent="0.2">
      <c r="A627" t="s">
        <v>8218</v>
      </c>
      <c r="B627" t="s">
        <v>8324</v>
      </c>
      <c r="C627" t="s">
        <v>8224</v>
      </c>
    </row>
    <row r="628" spans="1:3" x14ac:dyDescent="0.2">
      <c r="A628" t="s">
        <v>8218</v>
      </c>
      <c r="B628" t="s">
        <v>8324</v>
      </c>
      <c r="C628" t="s">
        <v>8223</v>
      </c>
    </row>
    <row r="629" spans="1:3" x14ac:dyDescent="0.2">
      <c r="A629" t="s">
        <v>8218</v>
      </c>
      <c r="B629" t="s">
        <v>8324</v>
      </c>
      <c r="C629" t="s">
        <v>8223</v>
      </c>
    </row>
    <row r="630" spans="1:3" x14ac:dyDescent="0.2">
      <c r="A630" t="s">
        <v>8218</v>
      </c>
      <c r="B630" t="s">
        <v>8324</v>
      </c>
      <c r="C630" t="s">
        <v>8223</v>
      </c>
    </row>
    <row r="631" spans="1:3" x14ac:dyDescent="0.2">
      <c r="A631" t="s">
        <v>8218</v>
      </c>
      <c r="B631" t="s">
        <v>8324</v>
      </c>
      <c r="C631" t="s">
        <v>8223</v>
      </c>
    </row>
    <row r="632" spans="1:3" x14ac:dyDescent="0.2">
      <c r="A632" t="s">
        <v>8218</v>
      </c>
      <c r="B632" t="s">
        <v>8324</v>
      </c>
      <c r="C632" t="s">
        <v>8223</v>
      </c>
    </row>
    <row r="633" spans="1:3" x14ac:dyDescent="0.2">
      <c r="A633" t="s">
        <v>8218</v>
      </c>
      <c r="B633" t="s">
        <v>8324</v>
      </c>
      <c r="C633" t="s">
        <v>8223</v>
      </c>
    </row>
    <row r="634" spans="1:3" x14ac:dyDescent="0.2">
      <c r="A634" t="s">
        <v>8218</v>
      </c>
      <c r="B634" t="s">
        <v>8324</v>
      </c>
      <c r="C634" t="s">
        <v>8223</v>
      </c>
    </row>
    <row r="635" spans="1:3" x14ac:dyDescent="0.2">
      <c r="A635" t="s">
        <v>8218</v>
      </c>
      <c r="B635" t="s">
        <v>8324</v>
      </c>
      <c r="C635" t="s">
        <v>8223</v>
      </c>
    </row>
    <row r="636" spans="1:3" x14ac:dyDescent="0.2">
      <c r="A636" t="s">
        <v>8218</v>
      </c>
      <c r="B636" t="s">
        <v>8324</v>
      </c>
      <c r="C636" t="s">
        <v>8223</v>
      </c>
    </row>
    <row r="637" spans="1:3" x14ac:dyDescent="0.2">
      <c r="A637" t="s">
        <v>8218</v>
      </c>
      <c r="B637" t="s">
        <v>8324</v>
      </c>
      <c r="C637" t="s">
        <v>8223</v>
      </c>
    </row>
    <row r="638" spans="1:3" x14ac:dyDescent="0.2">
      <c r="A638" t="s">
        <v>8218</v>
      </c>
      <c r="B638" t="s">
        <v>8324</v>
      </c>
      <c r="C638" t="s">
        <v>8224</v>
      </c>
    </row>
    <row r="639" spans="1:3" x14ac:dyDescent="0.2">
      <c r="A639" t="s">
        <v>8218</v>
      </c>
      <c r="B639" t="s">
        <v>8324</v>
      </c>
      <c r="C639" t="s">
        <v>8223</v>
      </c>
    </row>
    <row r="640" spans="1:3" x14ac:dyDescent="0.2">
      <c r="A640" t="s">
        <v>8218</v>
      </c>
      <c r="B640" t="s">
        <v>8324</v>
      </c>
      <c r="C640" t="s">
        <v>8224</v>
      </c>
    </row>
    <row r="641" spans="1:3" x14ac:dyDescent="0.2">
      <c r="A641" t="s">
        <v>8218</v>
      </c>
      <c r="B641" t="s">
        <v>8324</v>
      </c>
      <c r="C641" t="s">
        <v>8223</v>
      </c>
    </row>
    <row r="642" spans="1:3" x14ac:dyDescent="0.2">
      <c r="A642" t="s">
        <v>8218</v>
      </c>
      <c r="B642" t="s">
        <v>8340</v>
      </c>
      <c r="C642" t="s">
        <v>8223</v>
      </c>
    </row>
    <row r="643" spans="1:3" x14ac:dyDescent="0.2">
      <c r="A643" t="s">
        <v>8218</v>
      </c>
      <c r="B643" t="s">
        <v>8340</v>
      </c>
      <c r="C643" t="s">
        <v>8223</v>
      </c>
    </row>
    <row r="644" spans="1:3" x14ac:dyDescent="0.2">
      <c r="A644" t="s">
        <v>8218</v>
      </c>
      <c r="B644" t="s">
        <v>8340</v>
      </c>
      <c r="C644" t="s">
        <v>8223</v>
      </c>
    </row>
    <row r="645" spans="1:3" x14ac:dyDescent="0.2">
      <c r="A645" t="s">
        <v>8218</v>
      </c>
      <c r="B645" t="s">
        <v>8340</v>
      </c>
      <c r="C645" t="s">
        <v>8223</v>
      </c>
    </row>
    <row r="646" spans="1:3" x14ac:dyDescent="0.2">
      <c r="A646" t="s">
        <v>8218</v>
      </c>
      <c r="B646" t="s">
        <v>8340</v>
      </c>
      <c r="C646" t="s">
        <v>8223</v>
      </c>
    </row>
    <row r="647" spans="1:3" x14ac:dyDescent="0.2">
      <c r="A647" t="s">
        <v>8218</v>
      </c>
      <c r="B647" t="s">
        <v>8340</v>
      </c>
      <c r="C647" t="s">
        <v>8223</v>
      </c>
    </row>
    <row r="648" spans="1:3" x14ac:dyDescent="0.2">
      <c r="A648" t="s">
        <v>8218</v>
      </c>
      <c r="B648" t="s">
        <v>8340</v>
      </c>
      <c r="C648" t="s">
        <v>8223</v>
      </c>
    </row>
    <row r="649" spans="1:3" x14ac:dyDescent="0.2">
      <c r="A649" t="s">
        <v>8218</v>
      </c>
      <c r="B649" t="s">
        <v>8340</v>
      </c>
      <c r="C649" t="s">
        <v>8223</v>
      </c>
    </row>
    <row r="650" spans="1:3" x14ac:dyDescent="0.2">
      <c r="A650" t="s">
        <v>8218</v>
      </c>
      <c r="B650" t="s">
        <v>8340</v>
      </c>
      <c r="C650" t="s">
        <v>8223</v>
      </c>
    </row>
    <row r="651" spans="1:3" x14ac:dyDescent="0.2">
      <c r="A651" t="s">
        <v>8218</v>
      </c>
      <c r="B651" t="s">
        <v>8340</v>
      </c>
      <c r="C651" t="s">
        <v>8223</v>
      </c>
    </row>
    <row r="652" spans="1:3" x14ac:dyDescent="0.2">
      <c r="A652" t="s">
        <v>8218</v>
      </c>
      <c r="B652" t="s">
        <v>8340</v>
      </c>
      <c r="C652" t="s">
        <v>8223</v>
      </c>
    </row>
    <row r="653" spans="1:3" x14ac:dyDescent="0.2">
      <c r="A653" t="s">
        <v>8218</v>
      </c>
      <c r="B653" t="s">
        <v>8340</v>
      </c>
      <c r="C653" t="s">
        <v>8223</v>
      </c>
    </row>
    <row r="654" spans="1:3" x14ac:dyDescent="0.2">
      <c r="A654" t="s">
        <v>8218</v>
      </c>
      <c r="B654" t="s">
        <v>8340</v>
      </c>
      <c r="C654" t="s">
        <v>8223</v>
      </c>
    </row>
    <row r="655" spans="1:3" x14ac:dyDescent="0.2">
      <c r="A655" t="s">
        <v>8218</v>
      </c>
      <c r="B655" t="s">
        <v>8340</v>
      </c>
      <c r="C655" t="s">
        <v>8223</v>
      </c>
    </row>
    <row r="656" spans="1:3" x14ac:dyDescent="0.2">
      <c r="A656" t="s">
        <v>8218</v>
      </c>
      <c r="B656" t="s">
        <v>8340</v>
      </c>
      <c r="C656" t="s">
        <v>8223</v>
      </c>
    </row>
    <row r="657" spans="1:3" x14ac:dyDescent="0.2">
      <c r="A657" t="s">
        <v>8218</v>
      </c>
      <c r="B657" t="s">
        <v>8340</v>
      </c>
      <c r="C657" t="s">
        <v>8223</v>
      </c>
    </row>
    <row r="658" spans="1:3" x14ac:dyDescent="0.2">
      <c r="A658" t="s">
        <v>8218</v>
      </c>
      <c r="B658" t="s">
        <v>8340</v>
      </c>
      <c r="C658" t="s">
        <v>8223</v>
      </c>
    </row>
    <row r="659" spans="1:3" x14ac:dyDescent="0.2">
      <c r="A659" t="s">
        <v>8218</v>
      </c>
      <c r="B659" t="s">
        <v>8340</v>
      </c>
      <c r="C659" t="s">
        <v>8223</v>
      </c>
    </row>
    <row r="660" spans="1:3" x14ac:dyDescent="0.2">
      <c r="A660" t="s">
        <v>8218</v>
      </c>
      <c r="B660" t="s">
        <v>8340</v>
      </c>
      <c r="C660" t="s">
        <v>8223</v>
      </c>
    </row>
    <row r="661" spans="1:3" x14ac:dyDescent="0.2">
      <c r="A661" t="s">
        <v>8218</v>
      </c>
      <c r="B661" t="s">
        <v>8340</v>
      </c>
      <c r="C661" t="s">
        <v>8223</v>
      </c>
    </row>
    <row r="662" spans="1:3" x14ac:dyDescent="0.2">
      <c r="A662" t="s">
        <v>8218</v>
      </c>
      <c r="B662" t="s">
        <v>8337</v>
      </c>
      <c r="C662" t="s">
        <v>8228</v>
      </c>
    </row>
    <row r="663" spans="1:3" x14ac:dyDescent="0.2">
      <c r="A663" t="s">
        <v>8218</v>
      </c>
      <c r="B663" t="s">
        <v>8337</v>
      </c>
      <c r="C663" t="s">
        <v>8224</v>
      </c>
    </row>
    <row r="664" spans="1:3" x14ac:dyDescent="0.2">
      <c r="A664" t="s">
        <v>8218</v>
      </c>
      <c r="B664" t="s">
        <v>8337</v>
      </c>
      <c r="C664" t="s">
        <v>8241</v>
      </c>
    </row>
    <row r="665" spans="1:3" x14ac:dyDescent="0.2">
      <c r="A665" t="s">
        <v>8218</v>
      </c>
      <c r="B665" t="s">
        <v>8337</v>
      </c>
      <c r="C665" t="s">
        <v>8224</v>
      </c>
    </row>
    <row r="666" spans="1:3" x14ac:dyDescent="0.2">
      <c r="A666" t="s">
        <v>8218</v>
      </c>
      <c r="B666" t="s">
        <v>8337</v>
      </c>
      <c r="C666" t="s">
        <v>8235</v>
      </c>
    </row>
    <row r="667" spans="1:3" x14ac:dyDescent="0.2">
      <c r="A667" t="s">
        <v>8218</v>
      </c>
      <c r="B667" t="s">
        <v>8337</v>
      </c>
      <c r="C667" t="s">
        <v>8224</v>
      </c>
    </row>
    <row r="668" spans="1:3" x14ac:dyDescent="0.2">
      <c r="A668" t="s">
        <v>8218</v>
      </c>
      <c r="B668" t="s">
        <v>8337</v>
      </c>
      <c r="C668" t="s">
        <v>8223</v>
      </c>
    </row>
    <row r="669" spans="1:3" x14ac:dyDescent="0.2">
      <c r="A669" t="s">
        <v>8218</v>
      </c>
      <c r="B669" t="s">
        <v>8337</v>
      </c>
      <c r="C669" t="s">
        <v>8223</v>
      </c>
    </row>
    <row r="670" spans="1:3" x14ac:dyDescent="0.2">
      <c r="A670" t="s">
        <v>8218</v>
      </c>
      <c r="B670" t="s">
        <v>8337</v>
      </c>
      <c r="C670" t="s">
        <v>8235</v>
      </c>
    </row>
    <row r="671" spans="1:3" x14ac:dyDescent="0.2">
      <c r="A671" t="s">
        <v>8218</v>
      </c>
      <c r="B671" t="s">
        <v>8337</v>
      </c>
      <c r="C671" t="s">
        <v>8224</v>
      </c>
    </row>
    <row r="672" spans="1:3" x14ac:dyDescent="0.2">
      <c r="A672" t="s">
        <v>8218</v>
      </c>
      <c r="B672" t="s">
        <v>8337</v>
      </c>
      <c r="C672" t="s">
        <v>8223</v>
      </c>
    </row>
    <row r="673" spans="1:3" x14ac:dyDescent="0.2">
      <c r="A673" t="s">
        <v>8218</v>
      </c>
      <c r="B673" t="s">
        <v>8337</v>
      </c>
      <c r="C673" t="s">
        <v>8223</v>
      </c>
    </row>
    <row r="674" spans="1:3" x14ac:dyDescent="0.2">
      <c r="A674" t="s">
        <v>8218</v>
      </c>
      <c r="B674" t="s">
        <v>8337</v>
      </c>
      <c r="C674" t="s">
        <v>8224</v>
      </c>
    </row>
    <row r="675" spans="1:3" x14ac:dyDescent="0.2">
      <c r="A675" t="s">
        <v>8218</v>
      </c>
      <c r="B675" t="s">
        <v>8337</v>
      </c>
      <c r="C675" t="s">
        <v>8223</v>
      </c>
    </row>
    <row r="676" spans="1:3" x14ac:dyDescent="0.2">
      <c r="A676" t="s">
        <v>8218</v>
      </c>
      <c r="B676" t="s">
        <v>8337</v>
      </c>
      <c r="C676" t="s">
        <v>8233</v>
      </c>
    </row>
    <row r="677" spans="1:3" x14ac:dyDescent="0.2">
      <c r="A677" t="s">
        <v>8218</v>
      </c>
      <c r="B677" t="s">
        <v>8337</v>
      </c>
      <c r="C677" t="s">
        <v>8223</v>
      </c>
    </row>
    <row r="678" spans="1:3" x14ac:dyDescent="0.2">
      <c r="A678" t="s">
        <v>8218</v>
      </c>
      <c r="B678" t="s">
        <v>8337</v>
      </c>
      <c r="C678" t="s">
        <v>8223</v>
      </c>
    </row>
    <row r="679" spans="1:3" x14ac:dyDescent="0.2">
      <c r="A679" t="s">
        <v>8218</v>
      </c>
      <c r="B679" t="s">
        <v>8337</v>
      </c>
      <c r="C679" t="s">
        <v>8223</v>
      </c>
    </row>
    <row r="680" spans="1:3" x14ac:dyDescent="0.2">
      <c r="A680" t="s">
        <v>8218</v>
      </c>
      <c r="B680" t="s">
        <v>8337</v>
      </c>
      <c r="C680" t="s">
        <v>8223</v>
      </c>
    </row>
    <row r="681" spans="1:3" x14ac:dyDescent="0.2">
      <c r="A681" t="s">
        <v>8218</v>
      </c>
      <c r="B681" t="s">
        <v>8337</v>
      </c>
      <c r="C681" t="s">
        <v>8223</v>
      </c>
    </row>
    <row r="682" spans="1:3" x14ac:dyDescent="0.2">
      <c r="A682" t="s">
        <v>8218</v>
      </c>
      <c r="B682" t="s">
        <v>8337</v>
      </c>
      <c r="C682" t="s">
        <v>8223</v>
      </c>
    </row>
    <row r="683" spans="1:3" x14ac:dyDescent="0.2">
      <c r="A683" t="s">
        <v>8218</v>
      </c>
      <c r="B683" t="s">
        <v>8337</v>
      </c>
      <c r="C683" t="s">
        <v>8223</v>
      </c>
    </row>
    <row r="684" spans="1:3" x14ac:dyDescent="0.2">
      <c r="A684" t="s">
        <v>8218</v>
      </c>
      <c r="B684" t="s">
        <v>8337</v>
      </c>
      <c r="C684" t="s">
        <v>8223</v>
      </c>
    </row>
    <row r="685" spans="1:3" x14ac:dyDescent="0.2">
      <c r="A685" t="s">
        <v>8218</v>
      </c>
      <c r="B685" t="s">
        <v>8337</v>
      </c>
      <c r="C685" t="s">
        <v>8234</v>
      </c>
    </row>
    <row r="686" spans="1:3" x14ac:dyDescent="0.2">
      <c r="A686" t="s">
        <v>8218</v>
      </c>
      <c r="B686" t="s">
        <v>8337</v>
      </c>
      <c r="C686" t="s">
        <v>8223</v>
      </c>
    </row>
    <row r="687" spans="1:3" x14ac:dyDescent="0.2">
      <c r="A687" t="s">
        <v>8218</v>
      </c>
      <c r="B687" t="s">
        <v>8337</v>
      </c>
      <c r="C687" t="s">
        <v>8223</v>
      </c>
    </row>
    <row r="688" spans="1:3" x14ac:dyDescent="0.2">
      <c r="A688" t="s">
        <v>8218</v>
      </c>
      <c r="B688" t="s">
        <v>8337</v>
      </c>
      <c r="C688" t="s">
        <v>8223</v>
      </c>
    </row>
    <row r="689" spans="1:3" x14ac:dyDescent="0.2">
      <c r="A689" t="s">
        <v>8218</v>
      </c>
      <c r="B689" t="s">
        <v>8337</v>
      </c>
      <c r="C689" t="s">
        <v>8223</v>
      </c>
    </row>
    <row r="690" spans="1:3" x14ac:dyDescent="0.2">
      <c r="A690" t="s">
        <v>8218</v>
      </c>
      <c r="B690" t="s">
        <v>8337</v>
      </c>
      <c r="C690" t="s">
        <v>8223</v>
      </c>
    </row>
    <row r="691" spans="1:3" x14ac:dyDescent="0.2">
      <c r="A691" t="s">
        <v>8218</v>
      </c>
      <c r="B691" t="s">
        <v>8337</v>
      </c>
      <c r="C691" t="s">
        <v>8223</v>
      </c>
    </row>
    <row r="692" spans="1:3" x14ac:dyDescent="0.2">
      <c r="A692" t="s">
        <v>8218</v>
      </c>
      <c r="B692" t="s">
        <v>8337</v>
      </c>
      <c r="C692" t="s">
        <v>8223</v>
      </c>
    </row>
    <row r="693" spans="1:3" x14ac:dyDescent="0.2">
      <c r="A693" t="s">
        <v>8218</v>
      </c>
      <c r="B693" t="s">
        <v>8337</v>
      </c>
      <c r="C693" t="s">
        <v>8225</v>
      </c>
    </row>
    <row r="694" spans="1:3" x14ac:dyDescent="0.2">
      <c r="A694" t="s">
        <v>8218</v>
      </c>
      <c r="B694" t="s">
        <v>8337</v>
      </c>
      <c r="C694" t="s">
        <v>8223</v>
      </c>
    </row>
    <row r="695" spans="1:3" x14ac:dyDescent="0.2">
      <c r="A695" t="s">
        <v>8218</v>
      </c>
      <c r="B695" t="s">
        <v>8337</v>
      </c>
      <c r="C695" t="s">
        <v>8223</v>
      </c>
    </row>
    <row r="696" spans="1:3" x14ac:dyDescent="0.2">
      <c r="A696" t="s">
        <v>8218</v>
      </c>
      <c r="B696" t="s">
        <v>8337</v>
      </c>
      <c r="C696" t="s">
        <v>8223</v>
      </c>
    </row>
    <row r="697" spans="1:3" x14ac:dyDescent="0.2">
      <c r="A697" t="s">
        <v>8218</v>
      </c>
      <c r="B697" t="s">
        <v>8337</v>
      </c>
      <c r="C697" t="s">
        <v>8223</v>
      </c>
    </row>
    <row r="698" spans="1:3" x14ac:dyDescent="0.2">
      <c r="A698" t="s">
        <v>8218</v>
      </c>
      <c r="B698" t="s">
        <v>8337</v>
      </c>
      <c r="C698" t="s">
        <v>8235</v>
      </c>
    </row>
    <row r="699" spans="1:3" x14ac:dyDescent="0.2">
      <c r="A699" t="s">
        <v>8218</v>
      </c>
      <c r="B699" t="s">
        <v>8337</v>
      </c>
      <c r="C699" t="s">
        <v>8223</v>
      </c>
    </row>
    <row r="700" spans="1:3" x14ac:dyDescent="0.2">
      <c r="A700" t="s">
        <v>8218</v>
      </c>
      <c r="B700" t="s">
        <v>8337</v>
      </c>
      <c r="C700" t="s">
        <v>8223</v>
      </c>
    </row>
    <row r="701" spans="1:3" x14ac:dyDescent="0.2">
      <c r="A701" t="s">
        <v>8218</v>
      </c>
      <c r="B701" t="s">
        <v>8337</v>
      </c>
      <c r="C701" t="s">
        <v>8223</v>
      </c>
    </row>
    <row r="702" spans="1:3" x14ac:dyDescent="0.2">
      <c r="A702" t="s">
        <v>8218</v>
      </c>
      <c r="B702" t="s">
        <v>8324</v>
      </c>
      <c r="C702" t="s">
        <v>8223</v>
      </c>
    </row>
    <row r="703" spans="1:3" x14ac:dyDescent="0.2">
      <c r="A703" t="s">
        <v>8218</v>
      </c>
      <c r="B703" t="s">
        <v>8324</v>
      </c>
      <c r="C703" t="s">
        <v>8223</v>
      </c>
    </row>
    <row r="704" spans="1:3" x14ac:dyDescent="0.2">
      <c r="A704" t="s">
        <v>8218</v>
      </c>
      <c r="B704" t="s">
        <v>8324</v>
      </c>
      <c r="C704" t="s">
        <v>8223</v>
      </c>
    </row>
    <row r="705" spans="1:3" x14ac:dyDescent="0.2">
      <c r="A705" t="s">
        <v>8218</v>
      </c>
      <c r="B705" t="s">
        <v>8324</v>
      </c>
      <c r="C705" t="s">
        <v>8223</v>
      </c>
    </row>
    <row r="706" spans="1:3" x14ac:dyDescent="0.2">
      <c r="A706" t="s">
        <v>8218</v>
      </c>
      <c r="B706" t="s">
        <v>8324</v>
      </c>
      <c r="C706" t="s">
        <v>8223</v>
      </c>
    </row>
    <row r="707" spans="1:3" x14ac:dyDescent="0.2">
      <c r="A707" t="s">
        <v>8218</v>
      </c>
      <c r="B707" t="s">
        <v>8324</v>
      </c>
      <c r="C707" t="s">
        <v>8223</v>
      </c>
    </row>
    <row r="708" spans="1:3" x14ac:dyDescent="0.2">
      <c r="A708" t="s">
        <v>8218</v>
      </c>
      <c r="B708" t="s">
        <v>8324</v>
      </c>
      <c r="C708" t="s">
        <v>8223</v>
      </c>
    </row>
    <row r="709" spans="1:3" x14ac:dyDescent="0.2">
      <c r="A709" t="s">
        <v>8218</v>
      </c>
      <c r="B709" t="s">
        <v>8324</v>
      </c>
      <c r="C709" t="s">
        <v>8223</v>
      </c>
    </row>
    <row r="710" spans="1:3" x14ac:dyDescent="0.2">
      <c r="A710" t="s">
        <v>8218</v>
      </c>
      <c r="B710" t="s">
        <v>8324</v>
      </c>
      <c r="C710" t="s">
        <v>8223</v>
      </c>
    </row>
    <row r="711" spans="1:3" x14ac:dyDescent="0.2">
      <c r="A711" t="s">
        <v>8218</v>
      </c>
      <c r="B711" t="s">
        <v>8324</v>
      </c>
      <c r="C711" t="s">
        <v>8223</v>
      </c>
    </row>
    <row r="712" spans="1:3" x14ac:dyDescent="0.2">
      <c r="A712" t="s">
        <v>8218</v>
      </c>
      <c r="B712" t="s">
        <v>8324</v>
      </c>
      <c r="C712" t="s">
        <v>8223</v>
      </c>
    </row>
    <row r="713" spans="1:3" x14ac:dyDescent="0.2">
      <c r="A713" t="s">
        <v>8218</v>
      </c>
      <c r="B713" t="s">
        <v>8324</v>
      </c>
      <c r="C713" t="s">
        <v>8223</v>
      </c>
    </row>
    <row r="714" spans="1:3" x14ac:dyDescent="0.2">
      <c r="A714" t="s">
        <v>8218</v>
      </c>
      <c r="B714" t="s">
        <v>8324</v>
      </c>
      <c r="C714" t="s">
        <v>8223</v>
      </c>
    </row>
    <row r="715" spans="1:3" x14ac:dyDescent="0.2">
      <c r="A715" t="s">
        <v>8218</v>
      </c>
      <c r="B715" t="s">
        <v>8324</v>
      </c>
      <c r="C715" t="s">
        <v>8223</v>
      </c>
    </row>
    <row r="716" spans="1:3" x14ac:dyDescent="0.2">
      <c r="A716" t="s">
        <v>8218</v>
      </c>
      <c r="B716" t="s">
        <v>8324</v>
      </c>
      <c r="C716" t="s">
        <v>8223</v>
      </c>
    </row>
    <row r="717" spans="1:3" x14ac:dyDescent="0.2">
      <c r="A717" t="s">
        <v>8218</v>
      </c>
      <c r="B717" t="s">
        <v>8324</v>
      </c>
      <c r="C717" t="s">
        <v>8223</v>
      </c>
    </row>
    <row r="718" spans="1:3" x14ac:dyDescent="0.2">
      <c r="A718" t="s">
        <v>8218</v>
      </c>
      <c r="B718" t="s">
        <v>8324</v>
      </c>
      <c r="C718" t="s">
        <v>8223</v>
      </c>
    </row>
    <row r="719" spans="1:3" x14ac:dyDescent="0.2">
      <c r="A719" t="s">
        <v>8218</v>
      </c>
      <c r="B719" t="s">
        <v>8324</v>
      </c>
      <c r="C719" t="s">
        <v>8223</v>
      </c>
    </row>
    <row r="720" spans="1:3" x14ac:dyDescent="0.2">
      <c r="A720" t="s">
        <v>8218</v>
      </c>
      <c r="B720" t="s">
        <v>8324</v>
      </c>
      <c r="C720" t="s">
        <v>8223</v>
      </c>
    </row>
    <row r="721" spans="1:3" x14ac:dyDescent="0.2">
      <c r="A721" t="s">
        <v>8218</v>
      </c>
      <c r="B721" t="s">
        <v>8324</v>
      </c>
      <c r="C721" t="s">
        <v>8223</v>
      </c>
    </row>
    <row r="722" spans="1:3" x14ac:dyDescent="0.2">
      <c r="A722" t="s">
        <v>8218</v>
      </c>
      <c r="B722" t="s">
        <v>8324</v>
      </c>
      <c r="C722" t="s">
        <v>8223</v>
      </c>
    </row>
    <row r="723" spans="1:3" x14ac:dyDescent="0.2">
      <c r="A723" t="s">
        <v>8218</v>
      </c>
      <c r="B723" t="s">
        <v>8324</v>
      </c>
      <c r="C723" t="s">
        <v>8223</v>
      </c>
    </row>
    <row r="724" spans="1:3" x14ac:dyDescent="0.2">
      <c r="A724" t="s">
        <v>8218</v>
      </c>
      <c r="B724" t="s">
        <v>8324</v>
      </c>
      <c r="C724" t="s">
        <v>8224</v>
      </c>
    </row>
    <row r="725" spans="1:3" x14ac:dyDescent="0.2">
      <c r="A725" t="s">
        <v>8218</v>
      </c>
      <c r="B725" t="s">
        <v>8324</v>
      </c>
      <c r="C725" t="s">
        <v>8223</v>
      </c>
    </row>
    <row r="726" spans="1:3" x14ac:dyDescent="0.2">
      <c r="A726" t="s">
        <v>8218</v>
      </c>
      <c r="B726" t="s">
        <v>8324</v>
      </c>
      <c r="C726" t="s">
        <v>8223</v>
      </c>
    </row>
    <row r="727" spans="1:3" x14ac:dyDescent="0.2">
      <c r="A727" t="s">
        <v>8218</v>
      </c>
      <c r="B727" t="s">
        <v>8324</v>
      </c>
      <c r="C727" t="s">
        <v>8223</v>
      </c>
    </row>
    <row r="728" spans="1:3" x14ac:dyDescent="0.2">
      <c r="A728" t="s">
        <v>8218</v>
      </c>
      <c r="B728" t="s">
        <v>8324</v>
      </c>
      <c r="C728" t="s">
        <v>8223</v>
      </c>
    </row>
    <row r="729" spans="1:3" x14ac:dyDescent="0.2">
      <c r="A729" t="s">
        <v>8218</v>
      </c>
      <c r="B729" t="s">
        <v>8324</v>
      </c>
      <c r="C729" t="s">
        <v>8223</v>
      </c>
    </row>
    <row r="730" spans="1:3" x14ac:dyDescent="0.2">
      <c r="A730" t="s">
        <v>8218</v>
      </c>
      <c r="B730" t="s">
        <v>8324</v>
      </c>
      <c r="C730" t="s">
        <v>8223</v>
      </c>
    </row>
    <row r="731" spans="1:3" x14ac:dyDescent="0.2">
      <c r="A731" t="s">
        <v>8218</v>
      </c>
      <c r="B731" t="s">
        <v>8324</v>
      </c>
      <c r="C731" t="s">
        <v>8223</v>
      </c>
    </row>
    <row r="732" spans="1:3" x14ac:dyDescent="0.2">
      <c r="A732" t="s">
        <v>8218</v>
      </c>
      <c r="B732" t="s">
        <v>8324</v>
      </c>
      <c r="C732" t="s">
        <v>8223</v>
      </c>
    </row>
    <row r="733" spans="1:3" x14ac:dyDescent="0.2">
      <c r="A733" t="s">
        <v>8218</v>
      </c>
      <c r="B733" t="s">
        <v>8324</v>
      </c>
      <c r="C733" t="s">
        <v>8223</v>
      </c>
    </row>
    <row r="734" spans="1:3" x14ac:dyDescent="0.2">
      <c r="A734" t="s">
        <v>8218</v>
      </c>
      <c r="B734" t="s">
        <v>8324</v>
      </c>
      <c r="C734" t="s">
        <v>8223</v>
      </c>
    </row>
    <row r="735" spans="1:3" x14ac:dyDescent="0.2">
      <c r="A735" t="s">
        <v>8218</v>
      </c>
      <c r="B735" t="s">
        <v>8324</v>
      </c>
      <c r="C735" t="s">
        <v>8223</v>
      </c>
    </row>
    <row r="736" spans="1:3" x14ac:dyDescent="0.2">
      <c r="A736" t="s">
        <v>8218</v>
      </c>
      <c r="B736" t="s">
        <v>8324</v>
      </c>
      <c r="C736" t="s">
        <v>8223</v>
      </c>
    </row>
    <row r="737" spans="1:3" x14ac:dyDescent="0.2">
      <c r="A737" t="s">
        <v>8218</v>
      </c>
      <c r="B737" t="s">
        <v>8324</v>
      </c>
      <c r="C737" t="s">
        <v>8223</v>
      </c>
    </row>
    <row r="738" spans="1:3" x14ac:dyDescent="0.2">
      <c r="A738" t="s">
        <v>8218</v>
      </c>
      <c r="B738" t="s">
        <v>8324</v>
      </c>
      <c r="C738" t="s">
        <v>8223</v>
      </c>
    </row>
    <row r="739" spans="1:3" x14ac:dyDescent="0.2">
      <c r="A739" t="s">
        <v>8218</v>
      </c>
      <c r="B739" t="s">
        <v>8324</v>
      </c>
      <c r="C739" t="s">
        <v>8223</v>
      </c>
    </row>
    <row r="740" spans="1:3" x14ac:dyDescent="0.2">
      <c r="A740" t="s">
        <v>8218</v>
      </c>
      <c r="B740" t="s">
        <v>8324</v>
      </c>
      <c r="C740" t="s">
        <v>8223</v>
      </c>
    </row>
    <row r="741" spans="1:3" x14ac:dyDescent="0.2">
      <c r="A741" t="s">
        <v>8218</v>
      </c>
      <c r="B741" t="s">
        <v>8324</v>
      </c>
      <c r="C741" t="s">
        <v>8223</v>
      </c>
    </row>
    <row r="742" spans="1:3" x14ac:dyDescent="0.2">
      <c r="A742" t="s">
        <v>8218</v>
      </c>
      <c r="B742" t="s">
        <v>8344</v>
      </c>
      <c r="C742" t="s">
        <v>8223</v>
      </c>
    </row>
    <row r="743" spans="1:3" x14ac:dyDescent="0.2">
      <c r="A743" t="s">
        <v>8218</v>
      </c>
      <c r="B743" t="s">
        <v>8344</v>
      </c>
      <c r="C743" t="s">
        <v>8223</v>
      </c>
    </row>
    <row r="744" spans="1:3" x14ac:dyDescent="0.2">
      <c r="A744" t="s">
        <v>8218</v>
      </c>
      <c r="B744" t="s">
        <v>8344</v>
      </c>
      <c r="C744" t="s">
        <v>8223</v>
      </c>
    </row>
    <row r="745" spans="1:3" x14ac:dyDescent="0.2">
      <c r="A745" t="s">
        <v>8218</v>
      </c>
      <c r="B745" t="s">
        <v>8344</v>
      </c>
      <c r="C745" t="s">
        <v>8223</v>
      </c>
    </row>
    <row r="746" spans="1:3" x14ac:dyDescent="0.2">
      <c r="A746" t="s">
        <v>8218</v>
      </c>
      <c r="B746" t="s">
        <v>8344</v>
      </c>
      <c r="C746" t="s">
        <v>8223</v>
      </c>
    </row>
    <row r="747" spans="1:3" x14ac:dyDescent="0.2">
      <c r="A747" t="s">
        <v>8218</v>
      </c>
      <c r="B747" t="s">
        <v>8344</v>
      </c>
      <c r="C747" t="s">
        <v>8224</v>
      </c>
    </row>
    <row r="748" spans="1:3" x14ac:dyDescent="0.2">
      <c r="A748" t="s">
        <v>8218</v>
      </c>
      <c r="B748" t="s">
        <v>8344</v>
      </c>
      <c r="C748" t="s">
        <v>8223</v>
      </c>
    </row>
    <row r="749" spans="1:3" x14ac:dyDescent="0.2">
      <c r="A749" t="s">
        <v>8218</v>
      </c>
      <c r="B749" t="s">
        <v>8344</v>
      </c>
      <c r="C749" t="s">
        <v>8223</v>
      </c>
    </row>
    <row r="750" spans="1:3" x14ac:dyDescent="0.2">
      <c r="A750" t="s">
        <v>8218</v>
      </c>
      <c r="B750" t="s">
        <v>8344</v>
      </c>
      <c r="C750" t="s">
        <v>8223</v>
      </c>
    </row>
    <row r="751" spans="1:3" x14ac:dyDescent="0.2">
      <c r="A751" t="s">
        <v>8218</v>
      </c>
      <c r="B751" t="s">
        <v>8344</v>
      </c>
      <c r="C751" t="s">
        <v>8223</v>
      </c>
    </row>
    <row r="752" spans="1:3" x14ac:dyDescent="0.2">
      <c r="A752" t="s">
        <v>8218</v>
      </c>
      <c r="B752" t="s">
        <v>8344</v>
      </c>
      <c r="C752" t="s">
        <v>8223</v>
      </c>
    </row>
    <row r="753" spans="1:3" x14ac:dyDescent="0.2">
      <c r="A753" t="s">
        <v>8218</v>
      </c>
      <c r="B753" t="s">
        <v>8344</v>
      </c>
      <c r="C753" t="s">
        <v>8223</v>
      </c>
    </row>
    <row r="754" spans="1:3" x14ac:dyDescent="0.2">
      <c r="A754" t="s">
        <v>8218</v>
      </c>
      <c r="B754" t="s">
        <v>8344</v>
      </c>
      <c r="C754" t="s">
        <v>8223</v>
      </c>
    </row>
    <row r="755" spans="1:3" x14ac:dyDescent="0.2">
      <c r="A755" t="s">
        <v>8218</v>
      </c>
      <c r="B755" t="s">
        <v>8344</v>
      </c>
      <c r="C755" t="s">
        <v>8223</v>
      </c>
    </row>
    <row r="756" spans="1:3" x14ac:dyDescent="0.2">
      <c r="A756" t="s">
        <v>8218</v>
      </c>
      <c r="B756" t="s">
        <v>8344</v>
      </c>
      <c r="C756" t="s">
        <v>8223</v>
      </c>
    </row>
    <row r="757" spans="1:3" x14ac:dyDescent="0.2">
      <c r="A757" t="s">
        <v>8218</v>
      </c>
      <c r="B757" t="s">
        <v>8344</v>
      </c>
      <c r="C757" t="s">
        <v>8223</v>
      </c>
    </row>
    <row r="758" spans="1:3" x14ac:dyDescent="0.2">
      <c r="A758" t="s">
        <v>8218</v>
      </c>
      <c r="B758" t="s">
        <v>8344</v>
      </c>
      <c r="C758" t="s">
        <v>8223</v>
      </c>
    </row>
    <row r="759" spans="1:3" x14ac:dyDescent="0.2">
      <c r="A759" t="s">
        <v>8218</v>
      </c>
      <c r="B759" t="s">
        <v>8344</v>
      </c>
      <c r="C759" t="s">
        <v>8223</v>
      </c>
    </row>
    <row r="760" spans="1:3" x14ac:dyDescent="0.2">
      <c r="A760" t="s">
        <v>8218</v>
      </c>
      <c r="B760" t="s">
        <v>8344</v>
      </c>
      <c r="C760" t="s">
        <v>8224</v>
      </c>
    </row>
    <row r="761" spans="1:3" x14ac:dyDescent="0.2">
      <c r="A761" t="s">
        <v>8218</v>
      </c>
      <c r="B761" t="s">
        <v>8344</v>
      </c>
      <c r="C761" t="s">
        <v>8236</v>
      </c>
    </row>
    <row r="762" spans="1:3" x14ac:dyDescent="0.2">
      <c r="A762" t="s">
        <v>8218</v>
      </c>
      <c r="B762" t="s">
        <v>8344</v>
      </c>
      <c r="C762" t="s">
        <v>8238</v>
      </c>
    </row>
    <row r="763" spans="1:3" x14ac:dyDescent="0.2">
      <c r="A763" t="s">
        <v>8218</v>
      </c>
      <c r="B763" t="s">
        <v>8344</v>
      </c>
      <c r="C763" t="s">
        <v>8223</v>
      </c>
    </row>
    <row r="764" spans="1:3" x14ac:dyDescent="0.2">
      <c r="A764" t="s">
        <v>8218</v>
      </c>
      <c r="B764" t="s">
        <v>8344</v>
      </c>
      <c r="C764" t="s">
        <v>8223</v>
      </c>
    </row>
    <row r="765" spans="1:3" x14ac:dyDescent="0.2">
      <c r="A765" t="s">
        <v>8218</v>
      </c>
      <c r="B765" t="s">
        <v>8344</v>
      </c>
      <c r="C765" t="s">
        <v>8223</v>
      </c>
    </row>
    <row r="766" spans="1:3" x14ac:dyDescent="0.2">
      <c r="A766" t="s">
        <v>8218</v>
      </c>
      <c r="B766" t="s">
        <v>8344</v>
      </c>
      <c r="C766" t="s">
        <v>8223</v>
      </c>
    </row>
    <row r="767" spans="1:3" x14ac:dyDescent="0.2">
      <c r="A767" t="s">
        <v>8218</v>
      </c>
      <c r="B767" t="s">
        <v>8344</v>
      </c>
      <c r="C767" t="s">
        <v>8223</v>
      </c>
    </row>
    <row r="768" spans="1:3" x14ac:dyDescent="0.2">
      <c r="A768" t="s">
        <v>8218</v>
      </c>
      <c r="B768" t="s">
        <v>8344</v>
      </c>
      <c r="C768" t="s">
        <v>8223</v>
      </c>
    </row>
    <row r="769" spans="1:3" x14ac:dyDescent="0.2">
      <c r="A769" t="s">
        <v>8218</v>
      </c>
      <c r="B769" t="s">
        <v>8344</v>
      </c>
      <c r="C769" t="s">
        <v>8223</v>
      </c>
    </row>
    <row r="770" spans="1:3" x14ac:dyDescent="0.2">
      <c r="A770" t="s">
        <v>8218</v>
      </c>
      <c r="B770" t="s">
        <v>8344</v>
      </c>
      <c r="C770" t="s">
        <v>8223</v>
      </c>
    </row>
    <row r="771" spans="1:3" x14ac:dyDescent="0.2">
      <c r="A771" t="s">
        <v>8218</v>
      </c>
      <c r="B771" t="s">
        <v>8344</v>
      </c>
      <c r="C771" t="s">
        <v>8223</v>
      </c>
    </row>
    <row r="772" spans="1:3" x14ac:dyDescent="0.2">
      <c r="A772" t="s">
        <v>8218</v>
      </c>
      <c r="B772" t="s">
        <v>8344</v>
      </c>
      <c r="C772" t="s">
        <v>8223</v>
      </c>
    </row>
    <row r="773" spans="1:3" x14ac:dyDescent="0.2">
      <c r="A773" t="s">
        <v>8218</v>
      </c>
      <c r="B773" t="s">
        <v>8344</v>
      </c>
      <c r="C773" t="s">
        <v>8223</v>
      </c>
    </row>
    <row r="774" spans="1:3" x14ac:dyDescent="0.2">
      <c r="A774" t="s">
        <v>8218</v>
      </c>
      <c r="B774" t="s">
        <v>8344</v>
      </c>
      <c r="C774" t="s">
        <v>8223</v>
      </c>
    </row>
    <row r="775" spans="1:3" x14ac:dyDescent="0.2">
      <c r="A775" t="s">
        <v>8218</v>
      </c>
      <c r="B775" t="s">
        <v>8344</v>
      </c>
      <c r="C775" t="s">
        <v>8223</v>
      </c>
    </row>
    <row r="776" spans="1:3" x14ac:dyDescent="0.2">
      <c r="A776" t="s">
        <v>8218</v>
      </c>
      <c r="B776" t="s">
        <v>8344</v>
      </c>
      <c r="C776" t="s">
        <v>8223</v>
      </c>
    </row>
    <row r="777" spans="1:3" x14ac:dyDescent="0.2">
      <c r="A777" t="s">
        <v>8218</v>
      </c>
      <c r="B777" t="s">
        <v>8344</v>
      </c>
      <c r="C777" t="s">
        <v>8223</v>
      </c>
    </row>
    <row r="778" spans="1:3" x14ac:dyDescent="0.2">
      <c r="A778" t="s">
        <v>8218</v>
      </c>
      <c r="B778" t="s">
        <v>8344</v>
      </c>
      <c r="C778" t="s">
        <v>8226</v>
      </c>
    </row>
    <row r="779" spans="1:3" x14ac:dyDescent="0.2">
      <c r="A779" t="s">
        <v>8218</v>
      </c>
      <c r="B779" t="s">
        <v>8344</v>
      </c>
      <c r="C779" t="s">
        <v>8223</v>
      </c>
    </row>
    <row r="780" spans="1:3" x14ac:dyDescent="0.2">
      <c r="A780" t="s">
        <v>8218</v>
      </c>
      <c r="B780" t="s">
        <v>8344</v>
      </c>
      <c r="C780" t="s">
        <v>8223</v>
      </c>
    </row>
    <row r="781" spans="1:3" x14ac:dyDescent="0.2">
      <c r="A781" t="s">
        <v>8218</v>
      </c>
      <c r="B781" t="s">
        <v>8344</v>
      </c>
      <c r="C781" t="s">
        <v>8223</v>
      </c>
    </row>
    <row r="782" spans="1:3" x14ac:dyDescent="0.2">
      <c r="A782" t="s">
        <v>8218</v>
      </c>
      <c r="B782" t="s">
        <v>8337</v>
      </c>
      <c r="C782" t="s">
        <v>8224</v>
      </c>
    </row>
    <row r="783" spans="1:3" x14ac:dyDescent="0.2">
      <c r="A783" t="s">
        <v>8218</v>
      </c>
      <c r="B783" t="s">
        <v>8337</v>
      </c>
      <c r="C783" t="s">
        <v>8223</v>
      </c>
    </row>
    <row r="784" spans="1:3" x14ac:dyDescent="0.2">
      <c r="A784" t="s">
        <v>8218</v>
      </c>
      <c r="B784" t="s">
        <v>8337</v>
      </c>
      <c r="C784" t="s">
        <v>8223</v>
      </c>
    </row>
    <row r="785" spans="1:3" x14ac:dyDescent="0.2">
      <c r="A785" t="s">
        <v>8218</v>
      </c>
      <c r="B785" t="s">
        <v>8337</v>
      </c>
      <c r="C785" t="s">
        <v>8224</v>
      </c>
    </row>
    <row r="786" spans="1:3" x14ac:dyDescent="0.2">
      <c r="A786" t="s">
        <v>8218</v>
      </c>
      <c r="B786" t="s">
        <v>8337</v>
      </c>
      <c r="C786" t="s">
        <v>8223</v>
      </c>
    </row>
    <row r="787" spans="1:3" x14ac:dyDescent="0.2">
      <c r="A787" t="s">
        <v>8218</v>
      </c>
      <c r="B787" t="s">
        <v>8337</v>
      </c>
      <c r="C787" t="s">
        <v>8223</v>
      </c>
    </row>
    <row r="788" spans="1:3" x14ac:dyDescent="0.2">
      <c r="A788" t="s">
        <v>8218</v>
      </c>
      <c r="B788" t="s">
        <v>8337</v>
      </c>
      <c r="C788" t="s">
        <v>8224</v>
      </c>
    </row>
    <row r="789" spans="1:3" x14ac:dyDescent="0.2">
      <c r="A789" t="s">
        <v>8218</v>
      </c>
      <c r="B789" t="s">
        <v>8337</v>
      </c>
      <c r="C789" t="s">
        <v>8228</v>
      </c>
    </row>
    <row r="790" spans="1:3" x14ac:dyDescent="0.2">
      <c r="A790" t="s">
        <v>8218</v>
      </c>
      <c r="B790" t="s">
        <v>8337</v>
      </c>
      <c r="C790" t="s">
        <v>8242</v>
      </c>
    </row>
    <row r="791" spans="1:3" x14ac:dyDescent="0.2">
      <c r="A791" t="s">
        <v>8218</v>
      </c>
      <c r="B791" t="s">
        <v>8337</v>
      </c>
      <c r="C791" t="s">
        <v>8223</v>
      </c>
    </row>
    <row r="792" spans="1:3" x14ac:dyDescent="0.2">
      <c r="A792" t="s">
        <v>8218</v>
      </c>
      <c r="B792" t="s">
        <v>8337</v>
      </c>
      <c r="C792" t="s">
        <v>8223</v>
      </c>
    </row>
    <row r="793" spans="1:3" x14ac:dyDescent="0.2">
      <c r="A793" t="s">
        <v>8218</v>
      </c>
      <c r="B793" t="s">
        <v>8337</v>
      </c>
      <c r="C793" t="s">
        <v>8224</v>
      </c>
    </row>
    <row r="794" spans="1:3" x14ac:dyDescent="0.2">
      <c r="A794" t="s">
        <v>8218</v>
      </c>
      <c r="B794" t="s">
        <v>8337</v>
      </c>
      <c r="C794" t="s">
        <v>8231</v>
      </c>
    </row>
    <row r="795" spans="1:3" x14ac:dyDescent="0.2">
      <c r="A795" t="s">
        <v>8218</v>
      </c>
      <c r="B795" t="s">
        <v>8337</v>
      </c>
      <c r="C795" t="s">
        <v>8228</v>
      </c>
    </row>
    <row r="796" spans="1:3" x14ac:dyDescent="0.2">
      <c r="A796" t="s">
        <v>8218</v>
      </c>
      <c r="B796" t="s">
        <v>8337</v>
      </c>
      <c r="C796" t="s">
        <v>8223</v>
      </c>
    </row>
    <row r="797" spans="1:3" x14ac:dyDescent="0.2">
      <c r="A797" t="s">
        <v>8218</v>
      </c>
      <c r="B797" t="s">
        <v>8337</v>
      </c>
      <c r="C797" t="s">
        <v>8223</v>
      </c>
    </row>
    <row r="798" spans="1:3" x14ac:dyDescent="0.2">
      <c r="A798" t="s">
        <v>8218</v>
      </c>
      <c r="B798" t="s">
        <v>8337</v>
      </c>
      <c r="C798" t="s">
        <v>8223</v>
      </c>
    </row>
    <row r="799" spans="1:3" x14ac:dyDescent="0.2">
      <c r="A799" t="s">
        <v>8218</v>
      </c>
      <c r="B799" t="s">
        <v>8337</v>
      </c>
      <c r="C799" t="s">
        <v>8223</v>
      </c>
    </row>
    <row r="800" spans="1:3" x14ac:dyDescent="0.2">
      <c r="A800" t="s">
        <v>8218</v>
      </c>
      <c r="B800" t="s">
        <v>8337</v>
      </c>
      <c r="C800" t="s">
        <v>8223</v>
      </c>
    </row>
    <row r="801" spans="1:3" x14ac:dyDescent="0.2">
      <c r="A801" t="s">
        <v>8218</v>
      </c>
      <c r="B801" t="s">
        <v>8337</v>
      </c>
      <c r="C801" t="s">
        <v>8223</v>
      </c>
    </row>
    <row r="802" spans="1:3" x14ac:dyDescent="0.2">
      <c r="A802" t="s">
        <v>8218</v>
      </c>
      <c r="B802" t="s">
        <v>8337</v>
      </c>
      <c r="C802" t="s">
        <v>8224</v>
      </c>
    </row>
    <row r="803" spans="1:3" x14ac:dyDescent="0.2">
      <c r="A803" t="s">
        <v>8218</v>
      </c>
      <c r="B803" t="s">
        <v>8337</v>
      </c>
      <c r="C803" t="s">
        <v>8223</v>
      </c>
    </row>
    <row r="804" spans="1:3" x14ac:dyDescent="0.2">
      <c r="A804" t="s">
        <v>8218</v>
      </c>
      <c r="B804" t="s">
        <v>8337</v>
      </c>
      <c r="C804" t="s">
        <v>8223</v>
      </c>
    </row>
    <row r="805" spans="1:3" x14ac:dyDescent="0.2">
      <c r="A805" t="s">
        <v>8218</v>
      </c>
      <c r="B805" t="s">
        <v>8324</v>
      </c>
      <c r="C805" t="s">
        <v>8223</v>
      </c>
    </row>
    <row r="806" spans="1:3" x14ac:dyDescent="0.2">
      <c r="A806" t="s">
        <v>8218</v>
      </c>
      <c r="B806" t="s">
        <v>8324</v>
      </c>
      <c r="C806" t="s">
        <v>8228</v>
      </c>
    </row>
    <row r="807" spans="1:3" x14ac:dyDescent="0.2">
      <c r="A807" t="s">
        <v>8218</v>
      </c>
      <c r="B807" t="s">
        <v>8324</v>
      </c>
      <c r="C807" t="s">
        <v>8223</v>
      </c>
    </row>
    <row r="808" spans="1:3" x14ac:dyDescent="0.2">
      <c r="A808" t="s">
        <v>8218</v>
      </c>
      <c r="B808" t="s">
        <v>8324</v>
      </c>
      <c r="C808" t="s">
        <v>8223</v>
      </c>
    </row>
    <row r="809" spans="1:3" x14ac:dyDescent="0.2">
      <c r="A809" t="s">
        <v>8218</v>
      </c>
      <c r="B809" t="s">
        <v>8324</v>
      </c>
      <c r="C809" t="s">
        <v>8223</v>
      </c>
    </row>
    <row r="810" spans="1:3" x14ac:dyDescent="0.2">
      <c r="A810" t="s">
        <v>8218</v>
      </c>
      <c r="B810" t="s">
        <v>8324</v>
      </c>
      <c r="C810" t="s">
        <v>8223</v>
      </c>
    </row>
    <row r="811" spans="1:3" x14ac:dyDescent="0.2">
      <c r="A811" t="s">
        <v>8218</v>
      </c>
      <c r="B811" t="s">
        <v>8324</v>
      </c>
      <c r="C811" t="s">
        <v>8223</v>
      </c>
    </row>
    <row r="812" spans="1:3" x14ac:dyDescent="0.2">
      <c r="A812" t="s">
        <v>8218</v>
      </c>
      <c r="B812" t="s">
        <v>8324</v>
      </c>
      <c r="C812" t="s">
        <v>8223</v>
      </c>
    </row>
    <row r="813" spans="1:3" x14ac:dyDescent="0.2">
      <c r="A813" t="s">
        <v>8218</v>
      </c>
      <c r="B813" t="s">
        <v>8324</v>
      </c>
      <c r="C813" t="s">
        <v>8223</v>
      </c>
    </row>
    <row r="814" spans="1:3" x14ac:dyDescent="0.2">
      <c r="A814" t="s">
        <v>8218</v>
      </c>
      <c r="B814" t="s">
        <v>8324</v>
      </c>
      <c r="C814" t="s">
        <v>8223</v>
      </c>
    </row>
    <row r="815" spans="1:3" x14ac:dyDescent="0.2">
      <c r="A815" t="s">
        <v>8218</v>
      </c>
      <c r="B815" t="s">
        <v>8324</v>
      </c>
      <c r="C815" t="s">
        <v>8223</v>
      </c>
    </row>
    <row r="816" spans="1:3" x14ac:dyDescent="0.2">
      <c r="A816" t="s">
        <v>8218</v>
      </c>
      <c r="B816" t="s">
        <v>8324</v>
      </c>
      <c r="C816" t="s">
        <v>8223</v>
      </c>
    </row>
    <row r="817" spans="1:3" x14ac:dyDescent="0.2">
      <c r="A817" t="s">
        <v>8218</v>
      </c>
      <c r="B817" t="s">
        <v>8324</v>
      </c>
      <c r="C817" t="s">
        <v>8223</v>
      </c>
    </row>
    <row r="818" spans="1:3" x14ac:dyDescent="0.2">
      <c r="A818" t="s">
        <v>8218</v>
      </c>
      <c r="B818" t="s">
        <v>8324</v>
      </c>
      <c r="C818" t="s">
        <v>8223</v>
      </c>
    </row>
    <row r="819" spans="1:3" x14ac:dyDescent="0.2">
      <c r="A819" t="s">
        <v>8218</v>
      </c>
      <c r="B819" t="s">
        <v>8324</v>
      </c>
      <c r="C819" t="s">
        <v>8224</v>
      </c>
    </row>
    <row r="820" spans="1:3" x14ac:dyDescent="0.2">
      <c r="A820" t="s">
        <v>8218</v>
      </c>
      <c r="B820" t="s">
        <v>8324</v>
      </c>
      <c r="C820" t="s">
        <v>8223</v>
      </c>
    </row>
    <row r="821" spans="1:3" x14ac:dyDescent="0.2">
      <c r="A821" t="s">
        <v>8218</v>
      </c>
      <c r="B821" t="s">
        <v>8324</v>
      </c>
      <c r="C821" t="s">
        <v>8223</v>
      </c>
    </row>
    <row r="822" spans="1:3" x14ac:dyDescent="0.2">
      <c r="A822" t="s">
        <v>8218</v>
      </c>
      <c r="B822" t="s">
        <v>8324</v>
      </c>
      <c r="C822" t="s">
        <v>8223</v>
      </c>
    </row>
    <row r="823" spans="1:3" x14ac:dyDescent="0.2">
      <c r="A823" t="s">
        <v>8218</v>
      </c>
      <c r="B823" t="s">
        <v>8324</v>
      </c>
      <c r="C823" t="s">
        <v>8223</v>
      </c>
    </row>
    <row r="824" spans="1:3" x14ac:dyDescent="0.2">
      <c r="A824" t="s">
        <v>8218</v>
      </c>
      <c r="B824" t="s">
        <v>8324</v>
      </c>
      <c r="C824" t="s">
        <v>8223</v>
      </c>
    </row>
    <row r="825" spans="1:3" x14ac:dyDescent="0.2">
      <c r="A825" t="s">
        <v>8218</v>
      </c>
      <c r="B825" t="s">
        <v>8324</v>
      </c>
      <c r="C825" t="s">
        <v>8223</v>
      </c>
    </row>
    <row r="826" spans="1:3" x14ac:dyDescent="0.2">
      <c r="A826" t="s">
        <v>8218</v>
      </c>
      <c r="B826" t="s">
        <v>8324</v>
      </c>
      <c r="C826" t="s">
        <v>8223</v>
      </c>
    </row>
    <row r="827" spans="1:3" x14ac:dyDescent="0.2">
      <c r="A827" t="s">
        <v>8218</v>
      </c>
      <c r="B827" t="s">
        <v>8324</v>
      </c>
      <c r="C827" t="s">
        <v>8223</v>
      </c>
    </row>
    <row r="828" spans="1:3" x14ac:dyDescent="0.2">
      <c r="A828" t="s">
        <v>8218</v>
      </c>
      <c r="B828" t="s">
        <v>8324</v>
      </c>
      <c r="C828" t="s">
        <v>8223</v>
      </c>
    </row>
    <row r="829" spans="1:3" x14ac:dyDescent="0.2">
      <c r="A829" t="s">
        <v>8218</v>
      </c>
      <c r="B829" t="s">
        <v>8324</v>
      </c>
      <c r="C829" t="s">
        <v>8223</v>
      </c>
    </row>
    <row r="830" spans="1:3" x14ac:dyDescent="0.2">
      <c r="A830" t="s">
        <v>8218</v>
      </c>
      <c r="B830" t="s">
        <v>8324</v>
      </c>
      <c r="C830" t="s">
        <v>8223</v>
      </c>
    </row>
    <row r="831" spans="1:3" x14ac:dyDescent="0.2">
      <c r="A831" t="s">
        <v>8218</v>
      </c>
      <c r="B831" t="s">
        <v>8324</v>
      </c>
      <c r="C831" t="s">
        <v>8223</v>
      </c>
    </row>
    <row r="832" spans="1:3" x14ac:dyDescent="0.2">
      <c r="A832" t="s">
        <v>8218</v>
      </c>
      <c r="B832" t="s">
        <v>8324</v>
      </c>
      <c r="C832" t="s">
        <v>8223</v>
      </c>
    </row>
    <row r="833" spans="1:3" x14ac:dyDescent="0.2">
      <c r="A833" t="s">
        <v>8218</v>
      </c>
      <c r="B833" t="s">
        <v>8324</v>
      </c>
      <c r="C833" t="s">
        <v>8223</v>
      </c>
    </row>
    <row r="834" spans="1:3" x14ac:dyDescent="0.2">
      <c r="A834" t="s">
        <v>8218</v>
      </c>
      <c r="B834" t="s">
        <v>8324</v>
      </c>
      <c r="C834" t="s">
        <v>8223</v>
      </c>
    </row>
    <row r="835" spans="1:3" x14ac:dyDescent="0.2">
      <c r="A835" t="s">
        <v>8218</v>
      </c>
      <c r="B835" t="s">
        <v>8324</v>
      </c>
      <c r="C835" t="s">
        <v>8223</v>
      </c>
    </row>
    <row r="836" spans="1:3" x14ac:dyDescent="0.2">
      <c r="A836" t="s">
        <v>8218</v>
      </c>
      <c r="B836" t="s">
        <v>8324</v>
      </c>
      <c r="C836" t="s">
        <v>8223</v>
      </c>
    </row>
    <row r="837" spans="1:3" x14ac:dyDescent="0.2">
      <c r="A837" t="s">
        <v>8218</v>
      </c>
      <c r="B837" t="s">
        <v>8324</v>
      </c>
      <c r="C837" t="s">
        <v>8223</v>
      </c>
    </row>
    <row r="838" spans="1:3" x14ac:dyDescent="0.2">
      <c r="A838" t="s">
        <v>8218</v>
      </c>
      <c r="B838" t="s">
        <v>8324</v>
      </c>
      <c r="C838" t="s">
        <v>8223</v>
      </c>
    </row>
    <row r="839" spans="1:3" x14ac:dyDescent="0.2">
      <c r="A839" t="s">
        <v>8218</v>
      </c>
      <c r="B839" t="s">
        <v>8324</v>
      </c>
      <c r="C839" t="s">
        <v>8228</v>
      </c>
    </row>
    <row r="840" spans="1:3" x14ac:dyDescent="0.2">
      <c r="A840" t="s">
        <v>8218</v>
      </c>
      <c r="B840" t="s">
        <v>8324</v>
      </c>
      <c r="C840" t="s">
        <v>8223</v>
      </c>
    </row>
    <row r="841" spans="1:3" x14ac:dyDescent="0.2">
      <c r="A841" t="s">
        <v>8218</v>
      </c>
      <c r="B841" t="s">
        <v>8324</v>
      </c>
      <c r="C841" t="s">
        <v>8223</v>
      </c>
    </row>
    <row r="842" spans="1:3" x14ac:dyDescent="0.2">
      <c r="A842" t="s">
        <v>8218</v>
      </c>
      <c r="B842" t="s">
        <v>8324</v>
      </c>
      <c r="C842" t="s">
        <v>8223</v>
      </c>
    </row>
    <row r="843" spans="1:3" x14ac:dyDescent="0.2">
      <c r="A843" t="s">
        <v>8218</v>
      </c>
      <c r="B843" t="s">
        <v>8324</v>
      </c>
      <c r="C843" t="s">
        <v>8223</v>
      </c>
    </row>
    <row r="844" spans="1:3" x14ac:dyDescent="0.2">
      <c r="A844" t="s">
        <v>8218</v>
      </c>
      <c r="B844" t="s">
        <v>8324</v>
      </c>
      <c r="C844" t="s">
        <v>8223</v>
      </c>
    </row>
    <row r="845" spans="1:3" x14ac:dyDescent="0.2">
      <c r="A845" t="s">
        <v>8218</v>
      </c>
      <c r="B845" t="s">
        <v>8327</v>
      </c>
      <c r="C845" t="s">
        <v>8223</v>
      </c>
    </row>
    <row r="846" spans="1:3" x14ac:dyDescent="0.2">
      <c r="A846" t="s">
        <v>8218</v>
      </c>
      <c r="B846" t="s">
        <v>8327</v>
      </c>
      <c r="C846" t="s">
        <v>8223</v>
      </c>
    </row>
    <row r="847" spans="1:3" x14ac:dyDescent="0.2">
      <c r="A847" t="s">
        <v>8218</v>
      </c>
      <c r="B847" t="s">
        <v>8327</v>
      </c>
      <c r="C847" t="s">
        <v>8223</v>
      </c>
    </row>
    <row r="848" spans="1:3" x14ac:dyDescent="0.2">
      <c r="A848" t="s">
        <v>8218</v>
      </c>
      <c r="B848" t="s">
        <v>8327</v>
      </c>
      <c r="C848" t="s">
        <v>8223</v>
      </c>
    </row>
    <row r="849" spans="1:3" x14ac:dyDescent="0.2">
      <c r="A849" t="s">
        <v>8218</v>
      </c>
      <c r="B849" t="s">
        <v>8327</v>
      </c>
      <c r="C849" t="s">
        <v>8223</v>
      </c>
    </row>
    <row r="850" spans="1:3" x14ac:dyDescent="0.2">
      <c r="A850" t="s">
        <v>8218</v>
      </c>
      <c r="B850" t="s">
        <v>8327</v>
      </c>
      <c r="C850" t="s">
        <v>8223</v>
      </c>
    </row>
    <row r="851" spans="1:3" x14ac:dyDescent="0.2">
      <c r="A851" t="s">
        <v>8218</v>
      </c>
      <c r="B851" t="s">
        <v>8327</v>
      </c>
      <c r="C851" t="s">
        <v>8226</v>
      </c>
    </row>
    <row r="852" spans="1:3" x14ac:dyDescent="0.2">
      <c r="A852" t="s">
        <v>8218</v>
      </c>
      <c r="B852" t="s">
        <v>8327</v>
      </c>
      <c r="C852" t="s">
        <v>8223</v>
      </c>
    </row>
    <row r="853" spans="1:3" x14ac:dyDescent="0.2">
      <c r="A853" t="s">
        <v>8218</v>
      </c>
      <c r="B853" t="s">
        <v>8327</v>
      </c>
      <c r="C853" t="s">
        <v>8223</v>
      </c>
    </row>
    <row r="854" spans="1:3" x14ac:dyDescent="0.2">
      <c r="A854" t="s">
        <v>8218</v>
      </c>
      <c r="B854" t="s">
        <v>8327</v>
      </c>
      <c r="C854" t="s">
        <v>8223</v>
      </c>
    </row>
    <row r="855" spans="1:3" x14ac:dyDescent="0.2">
      <c r="A855" t="s">
        <v>8218</v>
      </c>
      <c r="B855" t="s">
        <v>8327</v>
      </c>
      <c r="C855" t="s">
        <v>8223</v>
      </c>
    </row>
    <row r="856" spans="1:3" x14ac:dyDescent="0.2">
      <c r="A856" t="s">
        <v>8218</v>
      </c>
      <c r="B856" t="s">
        <v>8327</v>
      </c>
      <c r="C856" t="s">
        <v>8223</v>
      </c>
    </row>
    <row r="857" spans="1:3" x14ac:dyDescent="0.2">
      <c r="A857" t="s">
        <v>8218</v>
      </c>
      <c r="B857" t="s">
        <v>8327</v>
      </c>
      <c r="C857" t="s">
        <v>8223</v>
      </c>
    </row>
    <row r="858" spans="1:3" x14ac:dyDescent="0.2">
      <c r="A858" t="s">
        <v>8218</v>
      </c>
      <c r="B858" t="s">
        <v>8327</v>
      </c>
      <c r="C858" t="s">
        <v>8223</v>
      </c>
    </row>
    <row r="859" spans="1:3" x14ac:dyDescent="0.2">
      <c r="A859" t="s">
        <v>8218</v>
      </c>
      <c r="B859" t="s">
        <v>8327</v>
      </c>
      <c r="C859" t="s">
        <v>8223</v>
      </c>
    </row>
    <row r="860" spans="1:3" x14ac:dyDescent="0.2">
      <c r="A860" t="s">
        <v>8218</v>
      </c>
      <c r="B860" t="s">
        <v>8327</v>
      </c>
      <c r="C860" t="s">
        <v>8223</v>
      </c>
    </row>
    <row r="861" spans="1:3" x14ac:dyDescent="0.2">
      <c r="A861" t="s">
        <v>8218</v>
      </c>
      <c r="B861" t="s">
        <v>8327</v>
      </c>
      <c r="C861" t="s">
        <v>8223</v>
      </c>
    </row>
    <row r="862" spans="1:3" x14ac:dyDescent="0.2">
      <c r="A862" t="s">
        <v>8218</v>
      </c>
      <c r="B862" t="s">
        <v>8327</v>
      </c>
      <c r="C862" t="s">
        <v>8223</v>
      </c>
    </row>
    <row r="863" spans="1:3" x14ac:dyDescent="0.2">
      <c r="A863" t="s">
        <v>8218</v>
      </c>
      <c r="B863" t="s">
        <v>8327</v>
      </c>
      <c r="C863" t="s">
        <v>8223</v>
      </c>
    </row>
    <row r="864" spans="1:3" x14ac:dyDescent="0.2">
      <c r="A864" t="s">
        <v>8218</v>
      </c>
      <c r="B864" t="s">
        <v>8327</v>
      </c>
      <c r="C864" t="s">
        <v>8223</v>
      </c>
    </row>
    <row r="865" spans="1:3" x14ac:dyDescent="0.2">
      <c r="A865" t="s">
        <v>8218</v>
      </c>
      <c r="B865" t="s">
        <v>8327</v>
      </c>
      <c r="C865" t="s">
        <v>8223</v>
      </c>
    </row>
    <row r="866" spans="1:3" x14ac:dyDescent="0.2">
      <c r="A866" t="s">
        <v>8218</v>
      </c>
      <c r="B866" t="s">
        <v>8327</v>
      </c>
      <c r="C866" t="s">
        <v>8223</v>
      </c>
    </row>
    <row r="867" spans="1:3" x14ac:dyDescent="0.2">
      <c r="A867" t="s">
        <v>8218</v>
      </c>
      <c r="B867" t="s">
        <v>8327</v>
      </c>
      <c r="C867" t="s">
        <v>8223</v>
      </c>
    </row>
    <row r="868" spans="1:3" x14ac:dyDescent="0.2">
      <c r="A868" t="s">
        <v>8218</v>
      </c>
      <c r="B868" t="s">
        <v>8327</v>
      </c>
      <c r="C868" t="s">
        <v>8223</v>
      </c>
    </row>
    <row r="869" spans="1:3" x14ac:dyDescent="0.2">
      <c r="A869" t="s">
        <v>8218</v>
      </c>
      <c r="B869" t="s">
        <v>8327</v>
      </c>
      <c r="C869" t="s">
        <v>8223</v>
      </c>
    </row>
    <row r="870" spans="1:3" x14ac:dyDescent="0.2">
      <c r="A870" t="s">
        <v>8218</v>
      </c>
      <c r="B870" t="s">
        <v>8327</v>
      </c>
      <c r="C870" t="s">
        <v>8223</v>
      </c>
    </row>
    <row r="871" spans="1:3" x14ac:dyDescent="0.2">
      <c r="A871" t="s">
        <v>8218</v>
      </c>
      <c r="B871" t="s">
        <v>8327</v>
      </c>
      <c r="C871" t="s">
        <v>8223</v>
      </c>
    </row>
    <row r="872" spans="1:3" x14ac:dyDescent="0.2">
      <c r="A872" t="s">
        <v>8218</v>
      </c>
      <c r="B872" t="s">
        <v>8327</v>
      </c>
      <c r="C872" t="s">
        <v>8223</v>
      </c>
    </row>
    <row r="873" spans="1:3" x14ac:dyDescent="0.2">
      <c r="A873" t="s">
        <v>8218</v>
      </c>
      <c r="B873" t="s">
        <v>8327</v>
      </c>
      <c r="C873" t="s">
        <v>8223</v>
      </c>
    </row>
    <row r="874" spans="1:3" x14ac:dyDescent="0.2">
      <c r="A874" t="s">
        <v>8218</v>
      </c>
      <c r="B874" t="s">
        <v>8327</v>
      </c>
      <c r="C874" t="s">
        <v>8223</v>
      </c>
    </row>
    <row r="875" spans="1:3" x14ac:dyDescent="0.2">
      <c r="A875" t="s">
        <v>8218</v>
      </c>
      <c r="B875" t="s">
        <v>8327</v>
      </c>
      <c r="C875" t="s">
        <v>8223</v>
      </c>
    </row>
    <row r="876" spans="1:3" x14ac:dyDescent="0.2">
      <c r="A876" t="s">
        <v>8218</v>
      </c>
      <c r="B876" t="s">
        <v>8327</v>
      </c>
      <c r="C876" t="s">
        <v>8223</v>
      </c>
    </row>
    <row r="877" spans="1:3" x14ac:dyDescent="0.2">
      <c r="A877" t="s">
        <v>8218</v>
      </c>
      <c r="B877" t="s">
        <v>8327</v>
      </c>
      <c r="C877" t="s">
        <v>8223</v>
      </c>
    </row>
    <row r="878" spans="1:3" x14ac:dyDescent="0.2">
      <c r="A878" t="s">
        <v>8218</v>
      </c>
      <c r="B878" t="s">
        <v>8327</v>
      </c>
      <c r="C878" t="s">
        <v>8223</v>
      </c>
    </row>
    <row r="879" spans="1:3" x14ac:dyDescent="0.2">
      <c r="A879" t="s">
        <v>8218</v>
      </c>
      <c r="B879" t="s">
        <v>8327</v>
      </c>
      <c r="C879" t="s">
        <v>8223</v>
      </c>
    </row>
    <row r="880" spans="1:3" x14ac:dyDescent="0.2">
      <c r="A880" t="s">
        <v>8218</v>
      </c>
      <c r="B880" t="s">
        <v>8327</v>
      </c>
      <c r="C880" t="s">
        <v>8223</v>
      </c>
    </row>
    <row r="881" spans="1:3" x14ac:dyDescent="0.2">
      <c r="A881" t="s">
        <v>8218</v>
      </c>
      <c r="B881" t="s">
        <v>8327</v>
      </c>
      <c r="C881" t="s">
        <v>8223</v>
      </c>
    </row>
    <row r="882" spans="1:3" x14ac:dyDescent="0.2">
      <c r="A882" t="s">
        <v>8218</v>
      </c>
      <c r="B882" t="s">
        <v>8327</v>
      </c>
      <c r="C882" t="s">
        <v>8223</v>
      </c>
    </row>
    <row r="883" spans="1:3" x14ac:dyDescent="0.2">
      <c r="A883" t="s">
        <v>8218</v>
      </c>
      <c r="B883" t="s">
        <v>8327</v>
      </c>
      <c r="C883" t="s">
        <v>8223</v>
      </c>
    </row>
    <row r="884" spans="1:3" x14ac:dyDescent="0.2">
      <c r="A884" t="s">
        <v>8218</v>
      </c>
      <c r="B884" t="s">
        <v>8327</v>
      </c>
      <c r="C884" t="s">
        <v>8223</v>
      </c>
    </row>
    <row r="885" spans="1:3" x14ac:dyDescent="0.2">
      <c r="A885" t="s">
        <v>8218</v>
      </c>
      <c r="B885" t="s">
        <v>8347</v>
      </c>
      <c r="C885" t="s">
        <v>8223</v>
      </c>
    </row>
    <row r="886" spans="1:3" x14ac:dyDescent="0.2">
      <c r="A886" t="s">
        <v>8218</v>
      </c>
      <c r="B886" t="s">
        <v>8347</v>
      </c>
      <c r="C886" t="s">
        <v>8223</v>
      </c>
    </row>
    <row r="887" spans="1:3" x14ac:dyDescent="0.2">
      <c r="A887" t="s">
        <v>8218</v>
      </c>
      <c r="B887" t="s">
        <v>8347</v>
      </c>
      <c r="C887" t="s">
        <v>8223</v>
      </c>
    </row>
    <row r="888" spans="1:3" x14ac:dyDescent="0.2">
      <c r="A888" t="s">
        <v>8218</v>
      </c>
      <c r="B888" t="s">
        <v>8347</v>
      </c>
      <c r="C888" t="s">
        <v>8223</v>
      </c>
    </row>
    <row r="889" spans="1:3" x14ac:dyDescent="0.2">
      <c r="A889" t="s">
        <v>8218</v>
      </c>
      <c r="B889" t="s">
        <v>8347</v>
      </c>
      <c r="C889" t="s">
        <v>8226</v>
      </c>
    </row>
    <row r="890" spans="1:3" x14ac:dyDescent="0.2">
      <c r="A890" t="s">
        <v>8218</v>
      </c>
      <c r="B890" t="s">
        <v>8347</v>
      </c>
      <c r="C890" t="s">
        <v>8223</v>
      </c>
    </row>
    <row r="891" spans="1:3" x14ac:dyDescent="0.2">
      <c r="A891" t="s">
        <v>8218</v>
      </c>
      <c r="B891" t="s">
        <v>8347</v>
      </c>
      <c r="C891" t="s">
        <v>8223</v>
      </c>
    </row>
    <row r="892" spans="1:3" x14ac:dyDescent="0.2">
      <c r="A892" t="s">
        <v>8218</v>
      </c>
      <c r="B892" t="s">
        <v>8347</v>
      </c>
      <c r="C892" t="s">
        <v>8223</v>
      </c>
    </row>
    <row r="893" spans="1:3" x14ac:dyDescent="0.2">
      <c r="A893" t="s">
        <v>8218</v>
      </c>
      <c r="B893" t="s">
        <v>8347</v>
      </c>
      <c r="C893" t="s">
        <v>8224</v>
      </c>
    </row>
    <row r="894" spans="1:3" x14ac:dyDescent="0.2">
      <c r="A894" t="s">
        <v>8218</v>
      </c>
      <c r="B894" t="s">
        <v>8347</v>
      </c>
      <c r="C894" t="s">
        <v>8223</v>
      </c>
    </row>
    <row r="895" spans="1:3" x14ac:dyDescent="0.2">
      <c r="A895" t="s">
        <v>8218</v>
      </c>
      <c r="B895" t="s">
        <v>8347</v>
      </c>
      <c r="C895" t="s">
        <v>8223</v>
      </c>
    </row>
    <row r="896" spans="1:3" x14ac:dyDescent="0.2">
      <c r="A896" t="s">
        <v>8218</v>
      </c>
      <c r="B896" t="s">
        <v>8347</v>
      </c>
      <c r="C896" t="s">
        <v>8228</v>
      </c>
    </row>
    <row r="897" spans="1:3" x14ac:dyDescent="0.2">
      <c r="A897" t="s">
        <v>8218</v>
      </c>
      <c r="B897" t="s">
        <v>8347</v>
      </c>
      <c r="C897" t="s">
        <v>8223</v>
      </c>
    </row>
    <row r="898" spans="1:3" x14ac:dyDescent="0.2">
      <c r="A898" t="s">
        <v>8218</v>
      </c>
      <c r="B898" t="s">
        <v>8347</v>
      </c>
      <c r="C898" t="s">
        <v>8223</v>
      </c>
    </row>
    <row r="899" spans="1:3" x14ac:dyDescent="0.2">
      <c r="A899" t="s">
        <v>8218</v>
      </c>
      <c r="B899" t="s">
        <v>8347</v>
      </c>
      <c r="C899" t="s">
        <v>8223</v>
      </c>
    </row>
    <row r="900" spans="1:3" x14ac:dyDescent="0.2">
      <c r="A900" t="s">
        <v>8218</v>
      </c>
      <c r="B900" t="s">
        <v>8347</v>
      </c>
      <c r="C900" t="s">
        <v>8223</v>
      </c>
    </row>
    <row r="901" spans="1:3" x14ac:dyDescent="0.2">
      <c r="A901" t="s">
        <v>8218</v>
      </c>
      <c r="B901" t="s">
        <v>8347</v>
      </c>
      <c r="C901" t="s">
        <v>8223</v>
      </c>
    </row>
    <row r="902" spans="1:3" x14ac:dyDescent="0.2">
      <c r="A902" t="s">
        <v>8218</v>
      </c>
      <c r="B902" t="s">
        <v>8347</v>
      </c>
      <c r="C902" t="s">
        <v>8223</v>
      </c>
    </row>
    <row r="903" spans="1:3" x14ac:dyDescent="0.2">
      <c r="A903" t="s">
        <v>8218</v>
      </c>
      <c r="B903" t="s">
        <v>8347</v>
      </c>
      <c r="C903" t="s">
        <v>8223</v>
      </c>
    </row>
    <row r="904" spans="1:3" x14ac:dyDescent="0.2">
      <c r="A904" t="s">
        <v>8218</v>
      </c>
      <c r="B904" t="s">
        <v>8347</v>
      </c>
      <c r="C904" t="s">
        <v>8234</v>
      </c>
    </row>
    <row r="905" spans="1:3" x14ac:dyDescent="0.2">
      <c r="A905" t="s">
        <v>8218</v>
      </c>
      <c r="B905" t="s">
        <v>8347</v>
      </c>
      <c r="C905" t="s">
        <v>8223</v>
      </c>
    </row>
    <row r="906" spans="1:3" x14ac:dyDescent="0.2">
      <c r="A906" t="s">
        <v>8218</v>
      </c>
      <c r="B906" t="s">
        <v>8347</v>
      </c>
      <c r="C906" t="s">
        <v>8223</v>
      </c>
    </row>
    <row r="907" spans="1:3" x14ac:dyDescent="0.2">
      <c r="A907" t="s">
        <v>8218</v>
      </c>
      <c r="B907" t="s">
        <v>8347</v>
      </c>
      <c r="C907" t="s">
        <v>8224</v>
      </c>
    </row>
    <row r="908" spans="1:3" x14ac:dyDescent="0.2">
      <c r="A908" t="s">
        <v>8218</v>
      </c>
      <c r="B908" t="s">
        <v>8347</v>
      </c>
      <c r="C908" t="s">
        <v>8236</v>
      </c>
    </row>
    <row r="909" spans="1:3" x14ac:dyDescent="0.2">
      <c r="A909" t="s">
        <v>8218</v>
      </c>
      <c r="B909" t="s">
        <v>8347</v>
      </c>
      <c r="C909" t="s">
        <v>8223</v>
      </c>
    </row>
    <row r="910" spans="1:3" x14ac:dyDescent="0.2">
      <c r="A910" t="s">
        <v>8218</v>
      </c>
      <c r="B910" t="s">
        <v>8347</v>
      </c>
      <c r="C910" t="s">
        <v>8223</v>
      </c>
    </row>
    <row r="911" spans="1:3" x14ac:dyDescent="0.2">
      <c r="A911" t="s">
        <v>8218</v>
      </c>
      <c r="B911" t="s">
        <v>8347</v>
      </c>
      <c r="C911" t="s">
        <v>8223</v>
      </c>
    </row>
    <row r="912" spans="1:3" x14ac:dyDescent="0.2">
      <c r="A912" t="s">
        <v>8218</v>
      </c>
      <c r="B912" t="s">
        <v>8347</v>
      </c>
      <c r="C912" t="s">
        <v>8223</v>
      </c>
    </row>
    <row r="913" spans="1:3" x14ac:dyDescent="0.2">
      <c r="A913" t="s">
        <v>8218</v>
      </c>
      <c r="B913" t="s">
        <v>8347</v>
      </c>
      <c r="C913" t="s">
        <v>8224</v>
      </c>
    </row>
    <row r="914" spans="1:3" x14ac:dyDescent="0.2">
      <c r="A914" t="s">
        <v>8218</v>
      </c>
      <c r="B914" t="s">
        <v>8347</v>
      </c>
      <c r="C914" t="s">
        <v>8223</v>
      </c>
    </row>
    <row r="915" spans="1:3" x14ac:dyDescent="0.2">
      <c r="A915" t="s">
        <v>8218</v>
      </c>
      <c r="B915" t="s">
        <v>8347</v>
      </c>
      <c r="C915" t="s">
        <v>8223</v>
      </c>
    </row>
    <row r="916" spans="1:3" x14ac:dyDescent="0.2">
      <c r="A916" t="s">
        <v>8218</v>
      </c>
      <c r="B916" t="s">
        <v>8347</v>
      </c>
      <c r="C916" t="s">
        <v>8223</v>
      </c>
    </row>
    <row r="917" spans="1:3" x14ac:dyDescent="0.2">
      <c r="A917" t="s">
        <v>8218</v>
      </c>
      <c r="B917" t="s">
        <v>8347</v>
      </c>
      <c r="C917" t="s">
        <v>8223</v>
      </c>
    </row>
    <row r="918" spans="1:3" x14ac:dyDescent="0.2">
      <c r="A918" t="s">
        <v>8218</v>
      </c>
      <c r="B918" t="s">
        <v>8347</v>
      </c>
      <c r="C918" t="s">
        <v>8224</v>
      </c>
    </row>
    <row r="919" spans="1:3" x14ac:dyDescent="0.2">
      <c r="A919" t="s">
        <v>8218</v>
      </c>
      <c r="B919" t="s">
        <v>8347</v>
      </c>
      <c r="C919" t="s">
        <v>8223</v>
      </c>
    </row>
    <row r="920" spans="1:3" x14ac:dyDescent="0.2">
      <c r="A920" t="s">
        <v>8218</v>
      </c>
      <c r="B920" t="s">
        <v>8347</v>
      </c>
      <c r="C920" t="s">
        <v>8224</v>
      </c>
    </row>
    <row r="921" spans="1:3" x14ac:dyDescent="0.2">
      <c r="A921" t="s">
        <v>8218</v>
      </c>
      <c r="B921" t="s">
        <v>8347</v>
      </c>
      <c r="C921" t="s">
        <v>8223</v>
      </c>
    </row>
    <row r="922" spans="1:3" x14ac:dyDescent="0.2">
      <c r="A922" t="s">
        <v>8218</v>
      </c>
      <c r="B922" t="s">
        <v>8347</v>
      </c>
      <c r="C922" t="s">
        <v>8223</v>
      </c>
    </row>
    <row r="923" spans="1:3" x14ac:dyDescent="0.2">
      <c r="A923" t="s">
        <v>8218</v>
      </c>
      <c r="B923" t="s">
        <v>8347</v>
      </c>
      <c r="C923" t="s">
        <v>8223</v>
      </c>
    </row>
    <row r="924" spans="1:3" x14ac:dyDescent="0.2">
      <c r="A924" t="s">
        <v>8218</v>
      </c>
      <c r="B924" t="s">
        <v>8347</v>
      </c>
      <c r="C924" t="s">
        <v>8235</v>
      </c>
    </row>
    <row r="925" spans="1:3" x14ac:dyDescent="0.2">
      <c r="A925" t="s">
        <v>8218</v>
      </c>
      <c r="B925" t="s">
        <v>8347</v>
      </c>
      <c r="C925" t="s">
        <v>8235</v>
      </c>
    </row>
    <row r="926" spans="1:3" x14ac:dyDescent="0.2">
      <c r="A926" t="s">
        <v>8218</v>
      </c>
      <c r="B926" t="s">
        <v>8347</v>
      </c>
      <c r="C926" t="s">
        <v>8223</v>
      </c>
    </row>
    <row r="927" spans="1:3" x14ac:dyDescent="0.2">
      <c r="A927" t="s">
        <v>8218</v>
      </c>
      <c r="B927" t="s">
        <v>8347</v>
      </c>
      <c r="C927" t="s">
        <v>8223</v>
      </c>
    </row>
    <row r="928" spans="1:3" x14ac:dyDescent="0.2">
      <c r="A928" t="s">
        <v>8218</v>
      </c>
      <c r="B928" t="s">
        <v>8347</v>
      </c>
      <c r="C928" t="s">
        <v>8223</v>
      </c>
    </row>
    <row r="929" spans="1:3" x14ac:dyDescent="0.2">
      <c r="A929" t="s">
        <v>8218</v>
      </c>
      <c r="B929" t="s">
        <v>8347</v>
      </c>
      <c r="C929" t="s">
        <v>8223</v>
      </c>
    </row>
    <row r="930" spans="1:3" x14ac:dyDescent="0.2">
      <c r="A930" t="s">
        <v>8218</v>
      </c>
      <c r="B930" t="s">
        <v>8347</v>
      </c>
      <c r="C930" t="s">
        <v>8223</v>
      </c>
    </row>
    <row r="931" spans="1:3" x14ac:dyDescent="0.2">
      <c r="A931" t="s">
        <v>8218</v>
      </c>
      <c r="B931" t="s">
        <v>8347</v>
      </c>
      <c r="C931" t="s">
        <v>8223</v>
      </c>
    </row>
    <row r="932" spans="1:3" x14ac:dyDescent="0.2">
      <c r="A932" t="s">
        <v>8218</v>
      </c>
      <c r="B932" t="s">
        <v>8347</v>
      </c>
      <c r="C932" t="s">
        <v>8223</v>
      </c>
    </row>
    <row r="933" spans="1:3" x14ac:dyDescent="0.2">
      <c r="A933" t="s">
        <v>8218</v>
      </c>
      <c r="B933" t="s">
        <v>8347</v>
      </c>
      <c r="C933" t="s">
        <v>8235</v>
      </c>
    </row>
    <row r="934" spans="1:3" x14ac:dyDescent="0.2">
      <c r="A934" t="s">
        <v>8218</v>
      </c>
      <c r="B934" t="s">
        <v>8347</v>
      </c>
      <c r="C934" t="s">
        <v>8223</v>
      </c>
    </row>
    <row r="935" spans="1:3" x14ac:dyDescent="0.2">
      <c r="A935" t="s">
        <v>8218</v>
      </c>
      <c r="B935" t="s">
        <v>8347</v>
      </c>
      <c r="C935" t="s">
        <v>8238</v>
      </c>
    </row>
    <row r="936" spans="1:3" x14ac:dyDescent="0.2">
      <c r="A936" t="s">
        <v>8218</v>
      </c>
      <c r="B936" t="s">
        <v>8347</v>
      </c>
      <c r="C936" t="s">
        <v>8223</v>
      </c>
    </row>
    <row r="937" spans="1:3" x14ac:dyDescent="0.2">
      <c r="A937" t="s">
        <v>8218</v>
      </c>
      <c r="B937" t="s">
        <v>8347</v>
      </c>
      <c r="C937" t="s">
        <v>8223</v>
      </c>
    </row>
    <row r="938" spans="1:3" x14ac:dyDescent="0.2">
      <c r="A938" t="s">
        <v>8218</v>
      </c>
      <c r="B938" t="s">
        <v>8347</v>
      </c>
      <c r="C938" t="s">
        <v>8223</v>
      </c>
    </row>
    <row r="939" spans="1:3" x14ac:dyDescent="0.2">
      <c r="A939" t="s">
        <v>8218</v>
      </c>
      <c r="B939" t="s">
        <v>8347</v>
      </c>
      <c r="C939" t="s">
        <v>8223</v>
      </c>
    </row>
    <row r="940" spans="1:3" x14ac:dyDescent="0.2">
      <c r="A940" t="s">
        <v>8218</v>
      </c>
      <c r="B940" t="s">
        <v>8347</v>
      </c>
      <c r="C940" t="s">
        <v>8223</v>
      </c>
    </row>
    <row r="941" spans="1:3" x14ac:dyDescent="0.2">
      <c r="A941" t="s">
        <v>8218</v>
      </c>
      <c r="B941" t="s">
        <v>8347</v>
      </c>
      <c r="C941" t="s">
        <v>8223</v>
      </c>
    </row>
    <row r="942" spans="1:3" x14ac:dyDescent="0.2">
      <c r="A942" t="s">
        <v>8218</v>
      </c>
      <c r="B942" t="s">
        <v>8347</v>
      </c>
      <c r="C942" t="s">
        <v>8240</v>
      </c>
    </row>
    <row r="943" spans="1:3" x14ac:dyDescent="0.2">
      <c r="A943" t="s">
        <v>8218</v>
      </c>
      <c r="B943" t="s">
        <v>8347</v>
      </c>
      <c r="C943" t="s">
        <v>8223</v>
      </c>
    </row>
    <row r="944" spans="1:3" x14ac:dyDescent="0.2">
      <c r="A944" t="s">
        <v>8218</v>
      </c>
      <c r="B944" t="s">
        <v>8347</v>
      </c>
      <c r="C944" t="s">
        <v>8223</v>
      </c>
    </row>
    <row r="945" spans="1:3" x14ac:dyDescent="0.2">
      <c r="A945" t="s">
        <v>8218</v>
      </c>
      <c r="B945" t="s">
        <v>8347</v>
      </c>
      <c r="C945" t="s">
        <v>8223</v>
      </c>
    </row>
    <row r="946" spans="1:3" x14ac:dyDescent="0.2">
      <c r="A946" t="s">
        <v>8218</v>
      </c>
      <c r="B946" t="s">
        <v>8347</v>
      </c>
      <c r="C946" t="s">
        <v>8223</v>
      </c>
    </row>
    <row r="947" spans="1:3" x14ac:dyDescent="0.2">
      <c r="A947" t="s">
        <v>8218</v>
      </c>
      <c r="B947" t="s">
        <v>8347</v>
      </c>
      <c r="C947" t="s">
        <v>8223</v>
      </c>
    </row>
    <row r="948" spans="1:3" x14ac:dyDescent="0.2">
      <c r="A948" t="s">
        <v>8218</v>
      </c>
      <c r="B948" t="s">
        <v>8347</v>
      </c>
      <c r="C948" t="s">
        <v>8223</v>
      </c>
    </row>
    <row r="949" spans="1:3" x14ac:dyDescent="0.2">
      <c r="A949" t="s">
        <v>8218</v>
      </c>
      <c r="B949" t="s">
        <v>8347</v>
      </c>
      <c r="C949" t="s">
        <v>8235</v>
      </c>
    </row>
    <row r="950" spans="1:3" x14ac:dyDescent="0.2">
      <c r="A950" t="s">
        <v>8218</v>
      </c>
      <c r="B950" t="s">
        <v>8347</v>
      </c>
      <c r="C950" t="s">
        <v>8223</v>
      </c>
    </row>
    <row r="951" spans="1:3" x14ac:dyDescent="0.2">
      <c r="A951" t="s">
        <v>8218</v>
      </c>
      <c r="B951" t="s">
        <v>8347</v>
      </c>
      <c r="C951" t="s">
        <v>8223</v>
      </c>
    </row>
    <row r="952" spans="1:3" x14ac:dyDescent="0.2">
      <c r="A952" t="s">
        <v>8218</v>
      </c>
      <c r="B952" t="s">
        <v>8347</v>
      </c>
      <c r="C952" t="s">
        <v>8223</v>
      </c>
    </row>
    <row r="953" spans="1:3" x14ac:dyDescent="0.2">
      <c r="A953" t="s">
        <v>8218</v>
      </c>
      <c r="B953" t="s">
        <v>8347</v>
      </c>
      <c r="C953" t="s">
        <v>8223</v>
      </c>
    </row>
    <row r="954" spans="1:3" x14ac:dyDescent="0.2">
      <c r="A954" t="s">
        <v>8218</v>
      </c>
      <c r="B954" t="s">
        <v>8347</v>
      </c>
      <c r="C954" t="s">
        <v>8224</v>
      </c>
    </row>
    <row r="955" spans="1:3" x14ac:dyDescent="0.2">
      <c r="A955" t="s">
        <v>8218</v>
      </c>
      <c r="B955" t="s">
        <v>8347</v>
      </c>
      <c r="C955" t="s">
        <v>8232</v>
      </c>
    </row>
    <row r="956" spans="1:3" x14ac:dyDescent="0.2">
      <c r="A956" t="s">
        <v>8218</v>
      </c>
      <c r="B956" t="s">
        <v>8347</v>
      </c>
      <c r="C956" t="s">
        <v>8223</v>
      </c>
    </row>
    <row r="957" spans="1:3" x14ac:dyDescent="0.2">
      <c r="A957" t="s">
        <v>8218</v>
      </c>
      <c r="B957" t="s">
        <v>8347</v>
      </c>
      <c r="C957" t="s">
        <v>8223</v>
      </c>
    </row>
    <row r="958" spans="1:3" x14ac:dyDescent="0.2">
      <c r="A958" t="s">
        <v>8218</v>
      </c>
      <c r="B958" t="s">
        <v>8347</v>
      </c>
      <c r="C958" t="s">
        <v>8223</v>
      </c>
    </row>
    <row r="959" spans="1:3" x14ac:dyDescent="0.2">
      <c r="A959" t="s">
        <v>8218</v>
      </c>
      <c r="B959" t="s">
        <v>8347</v>
      </c>
      <c r="C959" t="s">
        <v>8223</v>
      </c>
    </row>
    <row r="960" spans="1:3" x14ac:dyDescent="0.2">
      <c r="A960" t="s">
        <v>8218</v>
      </c>
      <c r="B960" t="s">
        <v>8347</v>
      </c>
      <c r="C960" t="s">
        <v>8223</v>
      </c>
    </row>
    <row r="961" spans="1:3" x14ac:dyDescent="0.2">
      <c r="A961" t="s">
        <v>8218</v>
      </c>
      <c r="B961" t="s">
        <v>8347</v>
      </c>
      <c r="C961" t="s">
        <v>8223</v>
      </c>
    </row>
    <row r="962" spans="1:3" x14ac:dyDescent="0.2">
      <c r="A962" t="s">
        <v>8218</v>
      </c>
      <c r="B962" t="s">
        <v>8347</v>
      </c>
      <c r="C962" t="s">
        <v>8224</v>
      </c>
    </row>
    <row r="963" spans="1:3" x14ac:dyDescent="0.2">
      <c r="A963" t="s">
        <v>8218</v>
      </c>
      <c r="B963" t="s">
        <v>8347</v>
      </c>
      <c r="C963" t="s">
        <v>8223</v>
      </c>
    </row>
    <row r="964" spans="1:3" x14ac:dyDescent="0.2">
      <c r="A964" t="s">
        <v>8218</v>
      </c>
      <c r="B964" t="s">
        <v>8347</v>
      </c>
      <c r="C964" t="s">
        <v>8223</v>
      </c>
    </row>
    <row r="965" spans="1:3" x14ac:dyDescent="0.2">
      <c r="A965" t="s">
        <v>8218</v>
      </c>
      <c r="B965" t="s">
        <v>8347</v>
      </c>
      <c r="C965" t="s">
        <v>8223</v>
      </c>
    </row>
    <row r="966" spans="1:3" x14ac:dyDescent="0.2">
      <c r="A966" t="s">
        <v>8218</v>
      </c>
      <c r="B966" t="s">
        <v>8347</v>
      </c>
      <c r="C966" t="s">
        <v>8223</v>
      </c>
    </row>
    <row r="967" spans="1:3" x14ac:dyDescent="0.2">
      <c r="A967" t="s">
        <v>8218</v>
      </c>
      <c r="B967" t="s">
        <v>8347</v>
      </c>
      <c r="C967" t="s">
        <v>8223</v>
      </c>
    </row>
    <row r="968" spans="1:3" x14ac:dyDescent="0.2">
      <c r="A968" t="s">
        <v>8218</v>
      </c>
      <c r="B968" t="s">
        <v>8347</v>
      </c>
      <c r="C968" t="s">
        <v>8223</v>
      </c>
    </row>
    <row r="969" spans="1:3" x14ac:dyDescent="0.2">
      <c r="A969" t="s">
        <v>8218</v>
      </c>
      <c r="B969" t="s">
        <v>8347</v>
      </c>
      <c r="C969" t="s">
        <v>8223</v>
      </c>
    </row>
    <row r="970" spans="1:3" x14ac:dyDescent="0.2">
      <c r="A970" t="s">
        <v>8218</v>
      </c>
      <c r="B970" t="s">
        <v>8347</v>
      </c>
      <c r="C970" t="s">
        <v>8223</v>
      </c>
    </row>
    <row r="971" spans="1:3" x14ac:dyDescent="0.2">
      <c r="A971" t="s">
        <v>8218</v>
      </c>
      <c r="B971" t="s">
        <v>8347</v>
      </c>
      <c r="C971" t="s">
        <v>8225</v>
      </c>
    </row>
    <row r="972" spans="1:3" x14ac:dyDescent="0.2">
      <c r="A972" t="s">
        <v>8218</v>
      </c>
      <c r="B972" t="s">
        <v>8347</v>
      </c>
      <c r="C972" t="s">
        <v>8223</v>
      </c>
    </row>
    <row r="973" spans="1:3" x14ac:dyDescent="0.2">
      <c r="A973" t="s">
        <v>8218</v>
      </c>
      <c r="B973" t="s">
        <v>8347</v>
      </c>
      <c r="C973" t="s">
        <v>8224</v>
      </c>
    </row>
    <row r="974" spans="1:3" x14ac:dyDescent="0.2">
      <c r="A974" t="s">
        <v>8218</v>
      </c>
      <c r="B974" t="s">
        <v>8347</v>
      </c>
      <c r="C974" t="s">
        <v>8223</v>
      </c>
    </row>
    <row r="975" spans="1:3" x14ac:dyDescent="0.2">
      <c r="A975" t="s">
        <v>8218</v>
      </c>
      <c r="B975" t="s">
        <v>8347</v>
      </c>
      <c r="C975" t="s">
        <v>8223</v>
      </c>
    </row>
    <row r="976" spans="1:3" x14ac:dyDescent="0.2">
      <c r="A976" t="s">
        <v>8218</v>
      </c>
      <c r="B976" t="s">
        <v>8347</v>
      </c>
      <c r="C976" t="s">
        <v>8223</v>
      </c>
    </row>
    <row r="977" spans="1:3" x14ac:dyDescent="0.2">
      <c r="A977" t="s">
        <v>8218</v>
      </c>
      <c r="B977" t="s">
        <v>8347</v>
      </c>
      <c r="C977" t="s">
        <v>8223</v>
      </c>
    </row>
    <row r="978" spans="1:3" x14ac:dyDescent="0.2">
      <c r="A978" t="s">
        <v>8218</v>
      </c>
      <c r="B978" t="s">
        <v>8347</v>
      </c>
      <c r="C978" t="s">
        <v>8224</v>
      </c>
    </row>
    <row r="979" spans="1:3" x14ac:dyDescent="0.2">
      <c r="A979" t="s">
        <v>8218</v>
      </c>
      <c r="B979" t="s">
        <v>8347</v>
      </c>
      <c r="C979" t="s">
        <v>8223</v>
      </c>
    </row>
    <row r="980" spans="1:3" x14ac:dyDescent="0.2">
      <c r="A980" t="s">
        <v>8218</v>
      </c>
      <c r="B980" t="s">
        <v>8347</v>
      </c>
      <c r="C980" t="s">
        <v>8223</v>
      </c>
    </row>
    <row r="981" spans="1:3" x14ac:dyDescent="0.2">
      <c r="A981" t="s">
        <v>8218</v>
      </c>
      <c r="B981" t="s">
        <v>8347</v>
      </c>
      <c r="C981" t="s">
        <v>8224</v>
      </c>
    </row>
    <row r="982" spans="1:3" x14ac:dyDescent="0.2">
      <c r="A982" t="s">
        <v>8218</v>
      </c>
      <c r="B982" t="s">
        <v>8347</v>
      </c>
      <c r="C982" t="s">
        <v>8224</v>
      </c>
    </row>
    <row r="983" spans="1:3" x14ac:dyDescent="0.2">
      <c r="A983" t="s">
        <v>8218</v>
      </c>
      <c r="B983" t="s">
        <v>8347</v>
      </c>
      <c r="C983" t="s">
        <v>8223</v>
      </c>
    </row>
    <row r="984" spans="1:3" x14ac:dyDescent="0.2">
      <c r="A984" t="s">
        <v>8218</v>
      </c>
      <c r="B984" t="s">
        <v>8347</v>
      </c>
      <c r="C984" t="s">
        <v>8223</v>
      </c>
    </row>
    <row r="985" spans="1:3" x14ac:dyDescent="0.2">
      <c r="A985" t="s">
        <v>8218</v>
      </c>
      <c r="B985" t="s">
        <v>8347</v>
      </c>
      <c r="C985" t="s">
        <v>8223</v>
      </c>
    </row>
    <row r="986" spans="1:3" x14ac:dyDescent="0.2">
      <c r="A986" t="s">
        <v>8218</v>
      </c>
      <c r="B986" t="s">
        <v>8347</v>
      </c>
      <c r="C986" t="s">
        <v>8231</v>
      </c>
    </row>
    <row r="987" spans="1:3" x14ac:dyDescent="0.2">
      <c r="A987" t="s">
        <v>8218</v>
      </c>
      <c r="B987" t="s">
        <v>8347</v>
      </c>
      <c r="C987" t="s">
        <v>8235</v>
      </c>
    </row>
    <row r="988" spans="1:3" x14ac:dyDescent="0.2">
      <c r="A988" t="s">
        <v>8218</v>
      </c>
      <c r="B988" t="s">
        <v>8347</v>
      </c>
      <c r="C988" t="s">
        <v>8223</v>
      </c>
    </row>
    <row r="989" spans="1:3" x14ac:dyDescent="0.2">
      <c r="A989" t="s">
        <v>8218</v>
      </c>
      <c r="B989" t="s">
        <v>8347</v>
      </c>
      <c r="C989" t="s">
        <v>8224</v>
      </c>
    </row>
    <row r="990" spans="1:3" x14ac:dyDescent="0.2">
      <c r="A990" t="s">
        <v>8218</v>
      </c>
      <c r="B990" t="s">
        <v>8347</v>
      </c>
      <c r="C990" t="s">
        <v>8223</v>
      </c>
    </row>
    <row r="991" spans="1:3" x14ac:dyDescent="0.2">
      <c r="A991" t="s">
        <v>8218</v>
      </c>
      <c r="B991" t="s">
        <v>8347</v>
      </c>
      <c r="C991" t="s">
        <v>8224</v>
      </c>
    </row>
    <row r="992" spans="1:3" x14ac:dyDescent="0.2">
      <c r="A992" t="s">
        <v>8218</v>
      </c>
      <c r="B992" t="s">
        <v>8347</v>
      </c>
      <c r="C992" t="s">
        <v>8223</v>
      </c>
    </row>
    <row r="993" spans="1:3" x14ac:dyDescent="0.2">
      <c r="A993" t="s">
        <v>8218</v>
      </c>
      <c r="B993" t="s">
        <v>8347</v>
      </c>
      <c r="C993" t="s">
        <v>8223</v>
      </c>
    </row>
    <row r="994" spans="1:3" x14ac:dyDescent="0.2">
      <c r="A994" t="s">
        <v>8218</v>
      </c>
      <c r="B994" t="s">
        <v>8347</v>
      </c>
      <c r="C994" t="s">
        <v>8235</v>
      </c>
    </row>
    <row r="995" spans="1:3" x14ac:dyDescent="0.2">
      <c r="A995" t="s">
        <v>8218</v>
      </c>
      <c r="B995" t="s">
        <v>8347</v>
      </c>
      <c r="C995" t="s">
        <v>8223</v>
      </c>
    </row>
    <row r="996" spans="1:3" x14ac:dyDescent="0.2">
      <c r="A996" t="s">
        <v>8218</v>
      </c>
      <c r="B996" t="s">
        <v>8347</v>
      </c>
      <c r="C996" t="s">
        <v>8223</v>
      </c>
    </row>
    <row r="997" spans="1:3" x14ac:dyDescent="0.2">
      <c r="A997" t="s">
        <v>8218</v>
      </c>
      <c r="B997" t="s">
        <v>8347</v>
      </c>
      <c r="C997" t="s">
        <v>8223</v>
      </c>
    </row>
    <row r="998" spans="1:3" x14ac:dyDescent="0.2">
      <c r="A998" t="s">
        <v>8218</v>
      </c>
      <c r="B998" t="s">
        <v>8347</v>
      </c>
      <c r="C998" t="s">
        <v>8223</v>
      </c>
    </row>
    <row r="999" spans="1:3" x14ac:dyDescent="0.2">
      <c r="A999" t="s">
        <v>8218</v>
      </c>
      <c r="B999" t="s">
        <v>8347</v>
      </c>
      <c r="C999" t="s">
        <v>8223</v>
      </c>
    </row>
    <row r="1000" spans="1:3" x14ac:dyDescent="0.2">
      <c r="A1000" t="s">
        <v>8218</v>
      </c>
      <c r="B1000" t="s">
        <v>8347</v>
      </c>
      <c r="C1000" t="s">
        <v>8224</v>
      </c>
    </row>
    <row r="1001" spans="1:3" x14ac:dyDescent="0.2">
      <c r="A1001" t="s">
        <v>8218</v>
      </c>
      <c r="B1001" t="s">
        <v>8347</v>
      </c>
      <c r="C1001" t="s">
        <v>8223</v>
      </c>
    </row>
    <row r="1002" spans="1:3" x14ac:dyDescent="0.2">
      <c r="A1002" t="s">
        <v>8218</v>
      </c>
      <c r="B1002" t="s">
        <v>8347</v>
      </c>
      <c r="C1002" t="s">
        <v>8226</v>
      </c>
    </row>
    <row r="1003" spans="1:3" x14ac:dyDescent="0.2">
      <c r="A1003" t="s">
        <v>8218</v>
      </c>
      <c r="B1003" t="s">
        <v>8347</v>
      </c>
      <c r="C1003" t="s">
        <v>8224</v>
      </c>
    </row>
    <row r="1004" spans="1:3" x14ac:dyDescent="0.2">
      <c r="A1004" t="s">
        <v>8218</v>
      </c>
      <c r="B1004" t="s">
        <v>8347</v>
      </c>
      <c r="C1004" t="s">
        <v>8223</v>
      </c>
    </row>
    <row r="1005" spans="1:3" x14ac:dyDescent="0.2">
      <c r="A1005" t="s">
        <v>8218</v>
      </c>
      <c r="B1005" t="s">
        <v>8327</v>
      </c>
      <c r="C1005" t="s">
        <v>8223</v>
      </c>
    </row>
    <row r="1006" spans="1:3" x14ac:dyDescent="0.2">
      <c r="A1006" t="s">
        <v>8218</v>
      </c>
      <c r="B1006" t="s">
        <v>8327</v>
      </c>
      <c r="C1006" t="s">
        <v>8223</v>
      </c>
    </row>
    <row r="1007" spans="1:3" x14ac:dyDescent="0.2">
      <c r="A1007" t="s">
        <v>8218</v>
      </c>
      <c r="B1007" t="s">
        <v>8327</v>
      </c>
      <c r="C1007" t="s">
        <v>8223</v>
      </c>
    </row>
    <row r="1008" spans="1:3" x14ac:dyDescent="0.2">
      <c r="A1008" t="s">
        <v>8218</v>
      </c>
      <c r="B1008" t="s">
        <v>8327</v>
      </c>
      <c r="C1008" t="s">
        <v>8223</v>
      </c>
    </row>
    <row r="1009" spans="1:3" x14ac:dyDescent="0.2">
      <c r="A1009" t="s">
        <v>8218</v>
      </c>
      <c r="B1009" t="s">
        <v>8327</v>
      </c>
      <c r="C1009" t="s">
        <v>8223</v>
      </c>
    </row>
    <row r="1010" spans="1:3" x14ac:dyDescent="0.2">
      <c r="A1010" t="s">
        <v>8218</v>
      </c>
      <c r="B1010" t="s">
        <v>8327</v>
      </c>
      <c r="C1010" t="s">
        <v>8223</v>
      </c>
    </row>
    <row r="1011" spans="1:3" x14ac:dyDescent="0.2">
      <c r="A1011" t="s">
        <v>8218</v>
      </c>
      <c r="B1011" t="s">
        <v>8327</v>
      </c>
      <c r="C1011" t="s">
        <v>8223</v>
      </c>
    </row>
    <row r="1012" spans="1:3" x14ac:dyDescent="0.2">
      <c r="A1012" t="s">
        <v>8218</v>
      </c>
      <c r="B1012" t="s">
        <v>8327</v>
      </c>
      <c r="C1012" t="s">
        <v>8223</v>
      </c>
    </row>
    <row r="1013" spans="1:3" x14ac:dyDescent="0.2">
      <c r="A1013" t="s">
        <v>8218</v>
      </c>
      <c r="B1013" t="s">
        <v>8327</v>
      </c>
      <c r="C1013" t="s">
        <v>8223</v>
      </c>
    </row>
    <row r="1014" spans="1:3" x14ac:dyDescent="0.2">
      <c r="A1014" t="s">
        <v>8218</v>
      </c>
      <c r="B1014" t="s">
        <v>8327</v>
      </c>
      <c r="C1014" t="s">
        <v>8223</v>
      </c>
    </row>
    <row r="1015" spans="1:3" x14ac:dyDescent="0.2">
      <c r="A1015" t="s">
        <v>8218</v>
      </c>
      <c r="B1015" t="s">
        <v>8327</v>
      </c>
      <c r="C1015" t="s">
        <v>8223</v>
      </c>
    </row>
    <row r="1016" spans="1:3" x14ac:dyDescent="0.2">
      <c r="A1016" t="s">
        <v>8218</v>
      </c>
      <c r="B1016" t="s">
        <v>8327</v>
      </c>
      <c r="C1016" t="s">
        <v>8223</v>
      </c>
    </row>
    <row r="1017" spans="1:3" x14ac:dyDescent="0.2">
      <c r="A1017" t="s">
        <v>8218</v>
      </c>
      <c r="B1017" t="s">
        <v>8327</v>
      </c>
      <c r="C1017" t="s">
        <v>8223</v>
      </c>
    </row>
    <row r="1018" spans="1:3" x14ac:dyDescent="0.2">
      <c r="A1018" t="s">
        <v>8218</v>
      </c>
      <c r="B1018" t="s">
        <v>8327</v>
      </c>
      <c r="C1018" t="s">
        <v>8223</v>
      </c>
    </row>
    <row r="1019" spans="1:3" x14ac:dyDescent="0.2">
      <c r="A1019" t="s">
        <v>8218</v>
      </c>
      <c r="B1019" t="s">
        <v>8327</v>
      </c>
      <c r="C1019" t="s">
        <v>8223</v>
      </c>
    </row>
    <row r="1020" spans="1:3" x14ac:dyDescent="0.2">
      <c r="A1020" t="s">
        <v>8218</v>
      </c>
      <c r="B1020" t="s">
        <v>8327</v>
      </c>
      <c r="C1020" t="s">
        <v>8223</v>
      </c>
    </row>
    <row r="1021" spans="1:3" x14ac:dyDescent="0.2">
      <c r="A1021" t="s">
        <v>8218</v>
      </c>
      <c r="B1021" t="s">
        <v>8327</v>
      </c>
      <c r="C1021" t="s">
        <v>8223</v>
      </c>
    </row>
    <row r="1022" spans="1:3" x14ac:dyDescent="0.2">
      <c r="A1022" t="s">
        <v>8218</v>
      </c>
      <c r="B1022" t="s">
        <v>8327</v>
      </c>
      <c r="C1022" t="s">
        <v>8223</v>
      </c>
    </row>
    <row r="1023" spans="1:3" x14ac:dyDescent="0.2">
      <c r="A1023" t="s">
        <v>8218</v>
      </c>
      <c r="B1023" t="s">
        <v>8327</v>
      </c>
      <c r="C1023" t="s">
        <v>8223</v>
      </c>
    </row>
    <row r="1024" spans="1:3" x14ac:dyDescent="0.2">
      <c r="A1024" t="s">
        <v>8218</v>
      </c>
      <c r="B1024" t="s">
        <v>8327</v>
      </c>
      <c r="C1024" t="s">
        <v>8223</v>
      </c>
    </row>
    <row r="1025" spans="1:3" x14ac:dyDescent="0.2">
      <c r="A1025" t="s">
        <v>8218</v>
      </c>
      <c r="B1025" t="s">
        <v>8327</v>
      </c>
      <c r="C1025" t="s">
        <v>8223</v>
      </c>
    </row>
    <row r="1026" spans="1:3" x14ac:dyDescent="0.2">
      <c r="A1026" t="s">
        <v>8218</v>
      </c>
      <c r="B1026" t="s">
        <v>8327</v>
      </c>
      <c r="C1026" t="s">
        <v>8223</v>
      </c>
    </row>
    <row r="1027" spans="1:3" x14ac:dyDescent="0.2">
      <c r="A1027" t="s">
        <v>8218</v>
      </c>
      <c r="B1027" t="s">
        <v>8327</v>
      </c>
      <c r="C1027" t="s">
        <v>8223</v>
      </c>
    </row>
    <row r="1028" spans="1:3" x14ac:dyDescent="0.2">
      <c r="A1028" t="s">
        <v>8218</v>
      </c>
      <c r="B1028" t="s">
        <v>8327</v>
      </c>
      <c r="C1028" t="s">
        <v>8223</v>
      </c>
    </row>
    <row r="1029" spans="1:3" x14ac:dyDescent="0.2">
      <c r="A1029" t="s">
        <v>8218</v>
      </c>
      <c r="B1029" t="s">
        <v>8327</v>
      </c>
      <c r="C1029" t="s">
        <v>8223</v>
      </c>
    </row>
    <row r="1030" spans="1:3" x14ac:dyDescent="0.2">
      <c r="A1030" t="s">
        <v>8218</v>
      </c>
      <c r="B1030" t="s">
        <v>8327</v>
      </c>
      <c r="C1030" t="s">
        <v>8223</v>
      </c>
    </row>
    <row r="1031" spans="1:3" x14ac:dyDescent="0.2">
      <c r="A1031" t="s">
        <v>8218</v>
      </c>
      <c r="B1031" t="s">
        <v>8327</v>
      </c>
      <c r="C1031" t="s">
        <v>8223</v>
      </c>
    </row>
    <row r="1032" spans="1:3" x14ac:dyDescent="0.2">
      <c r="A1032" t="s">
        <v>8218</v>
      </c>
      <c r="B1032" t="s">
        <v>8327</v>
      </c>
      <c r="C1032" t="s">
        <v>8223</v>
      </c>
    </row>
    <row r="1033" spans="1:3" x14ac:dyDescent="0.2">
      <c r="A1033" t="s">
        <v>8218</v>
      </c>
      <c r="B1033" t="s">
        <v>8327</v>
      </c>
      <c r="C1033" t="s">
        <v>8223</v>
      </c>
    </row>
    <row r="1034" spans="1:3" x14ac:dyDescent="0.2">
      <c r="A1034" t="s">
        <v>8218</v>
      </c>
      <c r="B1034" t="s">
        <v>8327</v>
      </c>
      <c r="C1034" t="s">
        <v>8223</v>
      </c>
    </row>
    <row r="1035" spans="1:3" x14ac:dyDescent="0.2">
      <c r="A1035" t="s">
        <v>8218</v>
      </c>
      <c r="B1035" t="s">
        <v>8327</v>
      </c>
      <c r="C1035" t="s">
        <v>8223</v>
      </c>
    </row>
    <row r="1036" spans="1:3" x14ac:dyDescent="0.2">
      <c r="A1036" t="s">
        <v>8218</v>
      </c>
      <c r="B1036" t="s">
        <v>8327</v>
      </c>
      <c r="C1036" t="s">
        <v>8223</v>
      </c>
    </row>
    <row r="1037" spans="1:3" x14ac:dyDescent="0.2">
      <c r="A1037" t="s">
        <v>8218</v>
      </c>
      <c r="B1037" t="s">
        <v>8327</v>
      </c>
      <c r="C1037" t="s">
        <v>8223</v>
      </c>
    </row>
    <row r="1038" spans="1:3" x14ac:dyDescent="0.2">
      <c r="A1038" t="s">
        <v>8218</v>
      </c>
      <c r="B1038" t="s">
        <v>8327</v>
      </c>
      <c r="C1038" t="s">
        <v>8223</v>
      </c>
    </row>
    <row r="1039" spans="1:3" x14ac:dyDescent="0.2">
      <c r="A1039" t="s">
        <v>8218</v>
      </c>
      <c r="B1039" t="s">
        <v>8327</v>
      </c>
      <c r="C1039" t="s">
        <v>8223</v>
      </c>
    </row>
    <row r="1040" spans="1:3" x14ac:dyDescent="0.2">
      <c r="A1040" t="s">
        <v>8218</v>
      </c>
      <c r="B1040" t="s">
        <v>8327</v>
      </c>
      <c r="C1040" t="s">
        <v>8223</v>
      </c>
    </row>
    <row r="1041" spans="1:3" x14ac:dyDescent="0.2">
      <c r="A1041" t="s">
        <v>8218</v>
      </c>
      <c r="B1041" t="s">
        <v>8327</v>
      </c>
      <c r="C1041" t="s">
        <v>8223</v>
      </c>
    </row>
    <row r="1042" spans="1:3" x14ac:dyDescent="0.2">
      <c r="A1042" t="s">
        <v>8218</v>
      </c>
      <c r="B1042" t="s">
        <v>8327</v>
      </c>
      <c r="C1042" t="s">
        <v>8223</v>
      </c>
    </row>
    <row r="1043" spans="1:3" x14ac:dyDescent="0.2">
      <c r="A1043" t="s">
        <v>8218</v>
      </c>
      <c r="B1043" t="s">
        <v>8327</v>
      </c>
      <c r="C1043" t="s">
        <v>8223</v>
      </c>
    </row>
    <row r="1044" spans="1:3" x14ac:dyDescent="0.2">
      <c r="A1044" t="s">
        <v>8218</v>
      </c>
      <c r="B1044" t="s">
        <v>8327</v>
      </c>
      <c r="C1044" t="s">
        <v>8223</v>
      </c>
    </row>
    <row r="1045" spans="1:3" x14ac:dyDescent="0.2">
      <c r="A1045" t="s">
        <v>8218</v>
      </c>
      <c r="B1045" t="s">
        <v>8324</v>
      </c>
      <c r="C1045" t="s">
        <v>8223</v>
      </c>
    </row>
    <row r="1046" spans="1:3" x14ac:dyDescent="0.2">
      <c r="A1046" t="s">
        <v>8218</v>
      </c>
      <c r="B1046" t="s">
        <v>8324</v>
      </c>
      <c r="C1046" t="s">
        <v>8223</v>
      </c>
    </row>
    <row r="1047" spans="1:3" x14ac:dyDescent="0.2">
      <c r="A1047" t="s">
        <v>8218</v>
      </c>
      <c r="B1047" t="s">
        <v>8324</v>
      </c>
      <c r="C1047" t="s">
        <v>8223</v>
      </c>
    </row>
    <row r="1048" spans="1:3" x14ac:dyDescent="0.2">
      <c r="A1048" t="s">
        <v>8218</v>
      </c>
      <c r="B1048" t="s">
        <v>8324</v>
      </c>
      <c r="C1048" t="s">
        <v>8223</v>
      </c>
    </row>
    <row r="1049" spans="1:3" x14ac:dyDescent="0.2">
      <c r="A1049" t="s">
        <v>8218</v>
      </c>
      <c r="B1049" t="s">
        <v>8324</v>
      </c>
      <c r="C1049" t="s">
        <v>8229</v>
      </c>
    </row>
    <row r="1050" spans="1:3" x14ac:dyDescent="0.2">
      <c r="A1050" t="s">
        <v>8218</v>
      </c>
      <c r="B1050" t="s">
        <v>8324</v>
      </c>
      <c r="C1050" t="s">
        <v>8223</v>
      </c>
    </row>
    <row r="1051" spans="1:3" x14ac:dyDescent="0.2">
      <c r="A1051" t="s">
        <v>8218</v>
      </c>
      <c r="B1051" t="s">
        <v>8324</v>
      </c>
      <c r="C1051" t="s">
        <v>8223</v>
      </c>
    </row>
    <row r="1052" spans="1:3" x14ac:dyDescent="0.2">
      <c r="A1052" t="s">
        <v>8218</v>
      </c>
      <c r="B1052" t="s">
        <v>8324</v>
      </c>
      <c r="C1052" t="s">
        <v>8223</v>
      </c>
    </row>
    <row r="1053" spans="1:3" x14ac:dyDescent="0.2">
      <c r="A1053" t="s">
        <v>8218</v>
      </c>
      <c r="B1053" t="s">
        <v>8324</v>
      </c>
      <c r="C1053" t="s">
        <v>8223</v>
      </c>
    </row>
    <row r="1054" spans="1:3" x14ac:dyDescent="0.2">
      <c r="A1054" t="s">
        <v>8218</v>
      </c>
      <c r="B1054" t="s">
        <v>8324</v>
      </c>
      <c r="C1054" t="s">
        <v>8223</v>
      </c>
    </row>
    <row r="1055" spans="1:3" x14ac:dyDescent="0.2">
      <c r="A1055" t="s">
        <v>8218</v>
      </c>
      <c r="B1055" t="s">
        <v>8324</v>
      </c>
      <c r="C1055" t="s">
        <v>8223</v>
      </c>
    </row>
    <row r="1056" spans="1:3" x14ac:dyDescent="0.2">
      <c r="A1056" t="s">
        <v>8218</v>
      </c>
      <c r="B1056" t="s">
        <v>8324</v>
      </c>
      <c r="C1056" t="s">
        <v>8223</v>
      </c>
    </row>
    <row r="1057" spans="1:3" x14ac:dyDescent="0.2">
      <c r="A1057" t="s">
        <v>8218</v>
      </c>
      <c r="B1057" t="s">
        <v>8324</v>
      </c>
      <c r="C1057" t="s">
        <v>8223</v>
      </c>
    </row>
    <row r="1058" spans="1:3" x14ac:dyDescent="0.2">
      <c r="A1058" t="s">
        <v>8218</v>
      </c>
      <c r="B1058" t="s">
        <v>8324</v>
      </c>
      <c r="C1058" t="s">
        <v>8224</v>
      </c>
    </row>
    <row r="1059" spans="1:3" x14ac:dyDescent="0.2">
      <c r="A1059" t="s">
        <v>8218</v>
      </c>
      <c r="B1059" t="s">
        <v>8324</v>
      </c>
      <c r="C1059" t="s">
        <v>8223</v>
      </c>
    </row>
    <row r="1060" spans="1:3" x14ac:dyDescent="0.2">
      <c r="A1060" t="s">
        <v>8218</v>
      </c>
      <c r="B1060" t="s">
        <v>8324</v>
      </c>
      <c r="C1060" t="s">
        <v>8223</v>
      </c>
    </row>
    <row r="1061" spans="1:3" x14ac:dyDescent="0.2">
      <c r="A1061" t="s">
        <v>8218</v>
      </c>
      <c r="B1061" t="s">
        <v>8324</v>
      </c>
      <c r="C1061" t="s">
        <v>8223</v>
      </c>
    </row>
    <row r="1062" spans="1:3" x14ac:dyDescent="0.2">
      <c r="A1062" t="s">
        <v>8218</v>
      </c>
      <c r="B1062" t="s">
        <v>8324</v>
      </c>
      <c r="C1062" t="s">
        <v>8223</v>
      </c>
    </row>
    <row r="1063" spans="1:3" x14ac:dyDescent="0.2">
      <c r="A1063" t="s">
        <v>8218</v>
      </c>
      <c r="B1063" t="s">
        <v>8324</v>
      </c>
      <c r="C1063" t="s">
        <v>8223</v>
      </c>
    </row>
    <row r="1064" spans="1:3" x14ac:dyDescent="0.2">
      <c r="A1064" t="s">
        <v>8218</v>
      </c>
      <c r="B1064" t="s">
        <v>8324</v>
      </c>
      <c r="C1064" t="s">
        <v>8223</v>
      </c>
    </row>
    <row r="1065" spans="1:3" x14ac:dyDescent="0.2">
      <c r="A1065" t="s">
        <v>8218</v>
      </c>
      <c r="B1065" t="s">
        <v>8349</v>
      </c>
      <c r="C1065" t="s">
        <v>8223</v>
      </c>
    </row>
    <row r="1066" spans="1:3" x14ac:dyDescent="0.2">
      <c r="A1066" t="s">
        <v>8218</v>
      </c>
      <c r="B1066" t="s">
        <v>8349</v>
      </c>
      <c r="C1066" t="s">
        <v>8228</v>
      </c>
    </row>
    <row r="1067" spans="1:3" x14ac:dyDescent="0.2">
      <c r="A1067" t="s">
        <v>8218</v>
      </c>
      <c r="B1067" t="s">
        <v>8349</v>
      </c>
      <c r="C1067" t="s">
        <v>8223</v>
      </c>
    </row>
    <row r="1068" spans="1:3" x14ac:dyDescent="0.2">
      <c r="A1068" t="s">
        <v>8218</v>
      </c>
      <c r="B1068" t="s">
        <v>8349</v>
      </c>
      <c r="C1068" t="s">
        <v>8223</v>
      </c>
    </row>
    <row r="1069" spans="1:3" x14ac:dyDescent="0.2">
      <c r="A1069" t="s">
        <v>8218</v>
      </c>
      <c r="B1069" t="s">
        <v>8349</v>
      </c>
      <c r="C1069" t="s">
        <v>8224</v>
      </c>
    </row>
    <row r="1070" spans="1:3" x14ac:dyDescent="0.2">
      <c r="A1070" t="s">
        <v>8218</v>
      </c>
      <c r="B1070" t="s">
        <v>8349</v>
      </c>
      <c r="C1070" t="s">
        <v>8223</v>
      </c>
    </row>
    <row r="1071" spans="1:3" x14ac:dyDescent="0.2">
      <c r="A1071" t="s">
        <v>8218</v>
      </c>
      <c r="B1071" t="s">
        <v>8349</v>
      </c>
      <c r="C1071" t="s">
        <v>8223</v>
      </c>
    </row>
    <row r="1072" spans="1:3" x14ac:dyDescent="0.2">
      <c r="A1072" t="s">
        <v>8218</v>
      </c>
      <c r="B1072" t="s">
        <v>8349</v>
      </c>
      <c r="C1072" t="s">
        <v>8225</v>
      </c>
    </row>
    <row r="1073" spans="1:3" x14ac:dyDescent="0.2">
      <c r="A1073" t="s">
        <v>8218</v>
      </c>
      <c r="B1073" t="s">
        <v>8349</v>
      </c>
      <c r="C1073" t="s">
        <v>8224</v>
      </c>
    </row>
    <row r="1074" spans="1:3" x14ac:dyDescent="0.2">
      <c r="A1074" t="s">
        <v>8218</v>
      </c>
      <c r="B1074" t="s">
        <v>8349</v>
      </c>
      <c r="C1074" t="s">
        <v>8223</v>
      </c>
    </row>
    <row r="1075" spans="1:3" x14ac:dyDescent="0.2">
      <c r="A1075" t="s">
        <v>8218</v>
      </c>
      <c r="B1075" t="s">
        <v>8349</v>
      </c>
      <c r="C1075" t="s">
        <v>8224</v>
      </c>
    </row>
    <row r="1076" spans="1:3" x14ac:dyDescent="0.2">
      <c r="A1076" t="s">
        <v>8218</v>
      </c>
      <c r="B1076" t="s">
        <v>8349</v>
      </c>
      <c r="C1076" t="s">
        <v>8224</v>
      </c>
    </row>
    <row r="1077" spans="1:3" x14ac:dyDescent="0.2">
      <c r="A1077" t="s">
        <v>8218</v>
      </c>
      <c r="B1077" t="s">
        <v>8349</v>
      </c>
      <c r="C1077" t="s">
        <v>8223</v>
      </c>
    </row>
    <row r="1078" spans="1:3" x14ac:dyDescent="0.2">
      <c r="A1078" t="s">
        <v>8218</v>
      </c>
      <c r="B1078" t="s">
        <v>8349</v>
      </c>
      <c r="C1078" t="s">
        <v>8223</v>
      </c>
    </row>
    <row r="1079" spans="1:3" x14ac:dyDescent="0.2">
      <c r="A1079" t="s">
        <v>8218</v>
      </c>
      <c r="B1079" t="s">
        <v>8349</v>
      </c>
      <c r="C1079" t="s">
        <v>8223</v>
      </c>
    </row>
    <row r="1080" spans="1:3" x14ac:dyDescent="0.2">
      <c r="A1080" t="s">
        <v>8218</v>
      </c>
      <c r="B1080" t="s">
        <v>8349</v>
      </c>
      <c r="C1080" t="s">
        <v>8223</v>
      </c>
    </row>
    <row r="1081" spans="1:3" x14ac:dyDescent="0.2">
      <c r="A1081" t="s">
        <v>8218</v>
      </c>
      <c r="B1081" t="s">
        <v>8349</v>
      </c>
      <c r="C1081" t="s">
        <v>8223</v>
      </c>
    </row>
    <row r="1082" spans="1:3" x14ac:dyDescent="0.2">
      <c r="A1082" t="s">
        <v>8218</v>
      </c>
      <c r="B1082" t="s">
        <v>8349</v>
      </c>
      <c r="C1082" t="s">
        <v>8223</v>
      </c>
    </row>
    <row r="1083" spans="1:3" x14ac:dyDescent="0.2">
      <c r="A1083" t="s">
        <v>8218</v>
      </c>
      <c r="B1083" t="s">
        <v>8349</v>
      </c>
      <c r="C1083" t="s">
        <v>8240</v>
      </c>
    </row>
    <row r="1084" spans="1:3" x14ac:dyDescent="0.2">
      <c r="A1084" t="s">
        <v>8218</v>
      </c>
      <c r="B1084" t="s">
        <v>8349</v>
      </c>
      <c r="C1084" t="s">
        <v>8224</v>
      </c>
    </row>
    <row r="1085" spans="1:3" x14ac:dyDescent="0.2">
      <c r="A1085" t="s">
        <v>8218</v>
      </c>
      <c r="B1085" t="s">
        <v>8328</v>
      </c>
      <c r="C1085" t="s">
        <v>8224</v>
      </c>
    </row>
    <row r="1086" spans="1:3" x14ac:dyDescent="0.2">
      <c r="A1086" t="s">
        <v>8218</v>
      </c>
      <c r="B1086" t="s">
        <v>8328</v>
      </c>
      <c r="C1086" t="s">
        <v>8223</v>
      </c>
    </row>
    <row r="1087" spans="1:3" x14ac:dyDescent="0.2">
      <c r="A1087" t="s">
        <v>8218</v>
      </c>
      <c r="B1087" t="s">
        <v>8328</v>
      </c>
      <c r="C1087" t="s">
        <v>8228</v>
      </c>
    </row>
    <row r="1088" spans="1:3" x14ac:dyDescent="0.2">
      <c r="A1088" t="s">
        <v>8218</v>
      </c>
      <c r="B1088" t="s">
        <v>8328</v>
      </c>
      <c r="C1088" t="s">
        <v>8223</v>
      </c>
    </row>
    <row r="1089" spans="1:3" x14ac:dyDescent="0.2">
      <c r="A1089" t="s">
        <v>8218</v>
      </c>
      <c r="B1089" t="s">
        <v>8328</v>
      </c>
      <c r="C1089" t="s">
        <v>8223</v>
      </c>
    </row>
    <row r="1090" spans="1:3" x14ac:dyDescent="0.2">
      <c r="A1090" t="s">
        <v>8218</v>
      </c>
      <c r="B1090" t="s">
        <v>8328</v>
      </c>
      <c r="C1090" t="s">
        <v>8223</v>
      </c>
    </row>
    <row r="1091" spans="1:3" x14ac:dyDescent="0.2">
      <c r="A1091" t="s">
        <v>8218</v>
      </c>
      <c r="B1091" t="s">
        <v>8328</v>
      </c>
      <c r="C1091" t="s">
        <v>8223</v>
      </c>
    </row>
    <row r="1092" spans="1:3" x14ac:dyDescent="0.2">
      <c r="A1092" t="s">
        <v>8218</v>
      </c>
      <c r="B1092" t="s">
        <v>8328</v>
      </c>
      <c r="C1092" t="s">
        <v>8223</v>
      </c>
    </row>
    <row r="1093" spans="1:3" x14ac:dyDescent="0.2">
      <c r="A1093" t="s">
        <v>8218</v>
      </c>
      <c r="B1093" t="s">
        <v>8328</v>
      </c>
      <c r="C1093" t="s">
        <v>8224</v>
      </c>
    </row>
    <row r="1094" spans="1:3" x14ac:dyDescent="0.2">
      <c r="A1094" t="s">
        <v>8218</v>
      </c>
      <c r="B1094" t="s">
        <v>8328</v>
      </c>
      <c r="C1094" t="s">
        <v>8223</v>
      </c>
    </row>
    <row r="1095" spans="1:3" x14ac:dyDescent="0.2">
      <c r="A1095" t="s">
        <v>8218</v>
      </c>
      <c r="B1095" t="s">
        <v>8328</v>
      </c>
      <c r="C1095" t="s">
        <v>8223</v>
      </c>
    </row>
    <row r="1096" spans="1:3" x14ac:dyDescent="0.2">
      <c r="A1096" t="s">
        <v>8218</v>
      </c>
      <c r="B1096" t="s">
        <v>8328</v>
      </c>
      <c r="C1096" t="s">
        <v>8223</v>
      </c>
    </row>
    <row r="1097" spans="1:3" x14ac:dyDescent="0.2">
      <c r="A1097" t="s">
        <v>8218</v>
      </c>
      <c r="B1097" t="s">
        <v>8328</v>
      </c>
      <c r="C1097" t="s">
        <v>8223</v>
      </c>
    </row>
    <row r="1098" spans="1:3" x14ac:dyDescent="0.2">
      <c r="A1098" t="s">
        <v>8218</v>
      </c>
      <c r="B1098" t="s">
        <v>8328</v>
      </c>
      <c r="C1098" t="s">
        <v>8223</v>
      </c>
    </row>
    <row r="1099" spans="1:3" x14ac:dyDescent="0.2">
      <c r="A1099" t="s">
        <v>8218</v>
      </c>
      <c r="B1099" t="s">
        <v>8328</v>
      </c>
      <c r="C1099" t="s">
        <v>8223</v>
      </c>
    </row>
    <row r="1100" spans="1:3" x14ac:dyDescent="0.2">
      <c r="A1100" t="s">
        <v>8218</v>
      </c>
      <c r="B1100" t="s">
        <v>8328</v>
      </c>
      <c r="C1100" t="s">
        <v>8223</v>
      </c>
    </row>
    <row r="1101" spans="1:3" x14ac:dyDescent="0.2">
      <c r="A1101" t="s">
        <v>8218</v>
      </c>
      <c r="B1101" t="s">
        <v>8328</v>
      </c>
      <c r="C1101" t="s">
        <v>8223</v>
      </c>
    </row>
    <row r="1102" spans="1:3" x14ac:dyDescent="0.2">
      <c r="A1102" t="s">
        <v>8218</v>
      </c>
      <c r="B1102" t="s">
        <v>8328</v>
      </c>
      <c r="C1102" t="s">
        <v>8223</v>
      </c>
    </row>
    <row r="1103" spans="1:3" x14ac:dyDescent="0.2">
      <c r="A1103" t="s">
        <v>8218</v>
      </c>
      <c r="B1103" t="s">
        <v>8328</v>
      </c>
      <c r="C1103" t="s">
        <v>8223</v>
      </c>
    </row>
    <row r="1104" spans="1:3" x14ac:dyDescent="0.2">
      <c r="A1104" t="s">
        <v>8218</v>
      </c>
      <c r="B1104" t="s">
        <v>8328</v>
      </c>
      <c r="C1104" t="s">
        <v>8223</v>
      </c>
    </row>
    <row r="1105" spans="1:3" x14ac:dyDescent="0.2">
      <c r="A1105" t="s">
        <v>8218</v>
      </c>
      <c r="B1105" t="s">
        <v>8349</v>
      </c>
      <c r="C1105" t="s">
        <v>8223</v>
      </c>
    </row>
    <row r="1106" spans="1:3" x14ac:dyDescent="0.2">
      <c r="A1106" t="s">
        <v>8218</v>
      </c>
      <c r="B1106" t="s">
        <v>8349</v>
      </c>
      <c r="C1106" t="s">
        <v>8223</v>
      </c>
    </row>
    <row r="1107" spans="1:3" x14ac:dyDescent="0.2">
      <c r="A1107" t="s">
        <v>8218</v>
      </c>
      <c r="B1107" t="s">
        <v>8349</v>
      </c>
      <c r="C1107" t="s">
        <v>8228</v>
      </c>
    </row>
    <row r="1108" spans="1:3" x14ac:dyDescent="0.2">
      <c r="A1108" t="s">
        <v>8218</v>
      </c>
      <c r="B1108" t="s">
        <v>8349</v>
      </c>
      <c r="C1108" t="s">
        <v>8223</v>
      </c>
    </row>
    <row r="1109" spans="1:3" x14ac:dyDescent="0.2">
      <c r="A1109" t="s">
        <v>8218</v>
      </c>
      <c r="B1109" t="s">
        <v>8349</v>
      </c>
      <c r="C1109" t="s">
        <v>8224</v>
      </c>
    </row>
    <row r="1110" spans="1:3" x14ac:dyDescent="0.2">
      <c r="A1110" t="s">
        <v>8218</v>
      </c>
      <c r="B1110" t="s">
        <v>8349</v>
      </c>
      <c r="C1110" t="s">
        <v>8223</v>
      </c>
    </row>
    <row r="1111" spans="1:3" x14ac:dyDescent="0.2">
      <c r="A1111" t="s">
        <v>8218</v>
      </c>
      <c r="B1111" t="s">
        <v>8349</v>
      </c>
      <c r="C1111" t="s">
        <v>8224</v>
      </c>
    </row>
    <row r="1112" spans="1:3" x14ac:dyDescent="0.2">
      <c r="A1112" t="s">
        <v>8218</v>
      </c>
      <c r="B1112" t="s">
        <v>8349</v>
      </c>
      <c r="C1112" t="s">
        <v>8235</v>
      </c>
    </row>
    <row r="1113" spans="1:3" x14ac:dyDescent="0.2">
      <c r="A1113" t="s">
        <v>8218</v>
      </c>
      <c r="B1113" t="s">
        <v>8349</v>
      </c>
      <c r="C1113" t="s">
        <v>8223</v>
      </c>
    </row>
    <row r="1114" spans="1:3" x14ac:dyDescent="0.2">
      <c r="A1114" t="s">
        <v>8218</v>
      </c>
      <c r="B1114" t="s">
        <v>8349</v>
      </c>
      <c r="C1114" t="s">
        <v>8223</v>
      </c>
    </row>
    <row r="1115" spans="1:3" x14ac:dyDescent="0.2">
      <c r="A1115" t="s">
        <v>8218</v>
      </c>
      <c r="B1115" t="s">
        <v>8349</v>
      </c>
      <c r="C1115" t="s">
        <v>8223</v>
      </c>
    </row>
    <row r="1116" spans="1:3" x14ac:dyDescent="0.2">
      <c r="A1116" t="s">
        <v>8218</v>
      </c>
      <c r="B1116" t="s">
        <v>8349</v>
      </c>
      <c r="C1116" t="s">
        <v>8223</v>
      </c>
    </row>
    <row r="1117" spans="1:3" x14ac:dyDescent="0.2">
      <c r="A1117" t="s">
        <v>8218</v>
      </c>
      <c r="B1117" t="s">
        <v>8349</v>
      </c>
      <c r="C1117" t="s">
        <v>8224</v>
      </c>
    </row>
    <row r="1118" spans="1:3" x14ac:dyDescent="0.2">
      <c r="A1118" t="s">
        <v>8218</v>
      </c>
      <c r="B1118" t="s">
        <v>8349</v>
      </c>
      <c r="C1118" t="s">
        <v>8223</v>
      </c>
    </row>
    <row r="1119" spans="1:3" x14ac:dyDescent="0.2">
      <c r="A1119" t="s">
        <v>8218</v>
      </c>
      <c r="B1119" t="s">
        <v>8349</v>
      </c>
      <c r="C1119" t="s">
        <v>8228</v>
      </c>
    </row>
    <row r="1120" spans="1:3" x14ac:dyDescent="0.2">
      <c r="A1120" t="s">
        <v>8218</v>
      </c>
      <c r="B1120" t="s">
        <v>8349</v>
      </c>
      <c r="C1120" t="s">
        <v>8223</v>
      </c>
    </row>
    <row r="1121" spans="1:3" x14ac:dyDescent="0.2">
      <c r="A1121" t="s">
        <v>8218</v>
      </c>
      <c r="B1121" t="s">
        <v>8349</v>
      </c>
      <c r="C1121" t="s">
        <v>8223</v>
      </c>
    </row>
    <row r="1122" spans="1:3" x14ac:dyDescent="0.2">
      <c r="A1122" t="s">
        <v>8218</v>
      </c>
      <c r="B1122" t="s">
        <v>8349</v>
      </c>
      <c r="C1122" t="s">
        <v>8235</v>
      </c>
    </row>
    <row r="1123" spans="1:3" x14ac:dyDescent="0.2">
      <c r="A1123" t="s">
        <v>8218</v>
      </c>
      <c r="B1123" t="s">
        <v>8349</v>
      </c>
      <c r="C1123" t="s">
        <v>8223</v>
      </c>
    </row>
    <row r="1124" spans="1:3" x14ac:dyDescent="0.2">
      <c r="A1124" t="s">
        <v>8218</v>
      </c>
      <c r="B1124" t="s">
        <v>8349</v>
      </c>
      <c r="C1124" t="s">
        <v>8223</v>
      </c>
    </row>
    <row r="1125" spans="1:3" x14ac:dyDescent="0.2">
      <c r="A1125" t="s">
        <v>8218</v>
      </c>
      <c r="B1125" t="s">
        <v>8349</v>
      </c>
      <c r="C1125" t="s">
        <v>8224</v>
      </c>
    </row>
    <row r="1126" spans="1:3" x14ac:dyDescent="0.2">
      <c r="A1126" t="s">
        <v>8218</v>
      </c>
      <c r="B1126" t="s">
        <v>8349</v>
      </c>
      <c r="C1126" t="s">
        <v>8223</v>
      </c>
    </row>
    <row r="1127" spans="1:3" x14ac:dyDescent="0.2">
      <c r="A1127" t="s">
        <v>8218</v>
      </c>
      <c r="B1127" t="s">
        <v>8349</v>
      </c>
      <c r="C1127" t="s">
        <v>8223</v>
      </c>
    </row>
    <row r="1128" spans="1:3" x14ac:dyDescent="0.2">
      <c r="A1128" t="s">
        <v>8218</v>
      </c>
      <c r="B1128" t="s">
        <v>8349</v>
      </c>
      <c r="C1128" t="s">
        <v>8223</v>
      </c>
    </row>
    <row r="1129" spans="1:3" x14ac:dyDescent="0.2">
      <c r="A1129" t="s">
        <v>8218</v>
      </c>
      <c r="B1129" t="s">
        <v>8349</v>
      </c>
      <c r="C1129" t="s">
        <v>8223</v>
      </c>
    </row>
    <row r="1130" spans="1:3" x14ac:dyDescent="0.2">
      <c r="A1130" t="s">
        <v>8218</v>
      </c>
      <c r="B1130" t="s">
        <v>8349</v>
      </c>
      <c r="C1130" t="s">
        <v>8224</v>
      </c>
    </row>
    <row r="1131" spans="1:3" x14ac:dyDescent="0.2">
      <c r="A1131" t="s">
        <v>8218</v>
      </c>
      <c r="B1131" t="s">
        <v>8349</v>
      </c>
      <c r="C1131" t="s">
        <v>8223</v>
      </c>
    </row>
    <row r="1132" spans="1:3" x14ac:dyDescent="0.2">
      <c r="A1132" t="s">
        <v>8218</v>
      </c>
      <c r="B1132" t="s">
        <v>8349</v>
      </c>
      <c r="C1132" t="s">
        <v>8224</v>
      </c>
    </row>
    <row r="1133" spans="1:3" x14ac:dyDescent="0.2">
      <c r="A1133" t="s">
        <v>8218</v>
      </c>
      <c r="B1133" t="s">
        <v>8349</v>
      </c>
      <c r="C1133" t="s">
        <v>8223</v>
      </c>
    </row>
    <row r="1134" spans="1:3" x14ac:dyDescent="0.2">
      <c r="A1134" t="s">
        <v>8218</v>
      </c>
      <c r="B1134" t="s">
        <v>8349</v>
      </c>
      <c r="C1134" t="s">
        <v>8223</v>
      </c>
    </row>
    <row r="1135" spans="1:3" x14ac:dyDescent="0.2">
      <c r="A1135" t="s">
        <v>8218</v>
      </c>
      <c r="B1135" t="s">
        <v>8349</v>
      </c>
      <c r="C1135" t="s">
        <v>8223</v>
      </c>
    </row>
    <row r="1136" spans="1:3" x14ac:dyDescent="0.2">
      <c r="A1136" t="s">
        <v>8218</v>
      </c>
      <c r="B1136" t="s">
        <v>8349</v>
      </c>
      <c r="C1136" t="s">
        <v>8226</v>
      </c>
    </row>
    <row r="1137" spans="1:3" x14ac:dyDescent="0.2">
      <c r="A1137" t="s">
        <v>8218</v>
      </c>
      <c r="B1137" t="s">
        <v>8349</v>
      </c>
      <c r="C1137" t="s">
        <v>8223</v>
      </c>
    </row>
    <row r="1138" spans="1:3" x14ac:dyDescent="0.2">
      <c r="A1138" t="s">
        <v>8218</v>
      </c>
      <c r="B1138" t="s">
        <v>8349</v>
      </c>
      <c r="C1138" t="s">
        <v>8223</v>
      </c>
    </row>
    <row r="1139" spans="1:3" x14ac:dyDescent="0.2">
      <c r="A1139" t="s">
        <v>8218</v>
      </c>
      <c r="B1139" t="s">
        <v>8349</v>
      </c>
      <c r="C1139" t="s">
        <v>8223</v>
      </c>
    </row>
    <row r="1140" spans="1:3" x14ac:dyDescent="0.2">
      <c r="A1140" t="s">
        <v>8218</v>
      </c>
      <c r="B1140" t="s">
        <v>8349</v>
      </c>
      <c r="C1140" t="s">
        <v>8224</v>
      </c>
    </row>
    <row r="1141" spans="1:3" x14ac:dyDescent="0.2">
      <c r="A1141" t="s">
        <v>8218</v>
      </c>
      <c r="B1141" t="s">
        <v>8349</v>
      </c>
      <c r="C1141" t="s">
        <v>8224</v>
      </c>
    </row>
    <row r="1142" spans="1:3" x14ac:dyDescent="0.2">
      <c r="A1142" t="s">
        <v>8218</v>
      </c>
      <c r="B1142" t="s">
        <v>8349</v>
      </c>
      <c r="C1142" t="s">
        <v>8223</v>
      </c>
    </row>
    <row r="1143" spans="1:3" x14ac:dyDescent="0.2">
      <c r="A1143" t="s">
        <v>8218</v>
      </c>
      <c r="B1143" t="s">
        <v>8349</v>
      </c>
      <c r="C1143" t="s">
        <v>8224</v>
      </c>
    </row>
    <row r="1144" spans="1:3" x14ac:dyDescent="0.2">
      <c r="A1144" t="s">
        <v>8218</v>
      </c>
      <c r="B1144" t="s">
        <v>8349</v>
      </c>
      <c r="C1144" t="s">
        <v>8223</v>
      </c>
    </row>
    <row r="1145" spans="1:3" x14ac:dyDescent="0.2">
      <c r="A1145" t="s">
        <v>8218</v>
      </c>
      <c r="B1145" t="s">
        <v>8349</v>
      </c>
      <c r="C1145" t="s">
        <v>8225</v>
      </c>
    </row>
    <row r="1146" spans="1:3" x14ac:dyDescent="0.2">
      <c r="A1146" t="s">
        <v>8218</v>
      </c>
      <c r="B1146" t="s">
        <v>8349</v>
      </c>
      <c r="C1146" t="s">
        <v>8223</v>
      </c>
    </row>
    <row r="1147" spans="1:3" x14ac:dyDescent="0.2">
      <c r="A1147" t="s">
        <v>8218</v>
      </c>
      <c r="B1147" t="s">
        <v>8349</v>
      </c>
      <c r="C1147" t="s">
        <v>8234</v>
      </c>
    </row>
    <row r="1148" spans="1:3" x14ac:dyDescent="0.2">
      <c r="A1148" t="s">
        <v>8218</v>
      </c>
      <c r="B1148" t="s">
        <v>8349</v>
      </c>
      <c r="C1148" t="s">
        <v>8223</v>
      </c>
    </row>
    <row r="1149" spans="1:3" x14ac:dyDescent="0.2">
      <c r="A1149" t="s">
        <v>8218</v>
      </c>
      <c r="B1149" t="s">
        <v>8349</v>
      </c>
      <c r="C1149" t="s">
        <v>8224</v>
      </c>
    </row>
    <row r="1150" spans="1:3" x14ac:dyDescent="0.2">
      <c r="A1150" t="s">
        <v>8218</v>
      </c>
      <c r="B1150" t="s">
        <v>8349</v>
      </c>
      <c r="C1150" t="s">
        <v>8223</v>
      </c>
    </row>
    <row r="1151" spans="1:3" x14ac:dyDescent="0.2">
      <c r="A1151" t="s">
        <v>8218</v>
      </c>
      <c r="B1151" t="s">
        <v>8349</v>
      </c>
      <c r="C1151" t="s">
        <v>8223</v>
      </c>
    </row>
    <row r="1152" spans="1:3" x14ac:dyDescent="0.2">
      <c r="A1152" t="s">
        <v>8218</v>
      </c>
      <c r="B1152" t="s">
        <v>8349</v>
      </c>
      <c r="C1152" t="s">
        <v>8223</v>
      </c>
    </row>
    <row r="1153" spans="1:3" x14ac:dyDescent="0.2">
      <c r="A1153" t="s">
        <v>8218</v>
      </c>
      <c r="B1153" t="s">
        <v>8349</v>
      </c>
      <c r="C1153" t="s">
        <v>8223</v>
      </c>
    </row>
    <row r="1154" spans="1:3" x14ac:dyDescent="0.2">
      <c r="A1154" t="s">
        <v>8218</v>
      </c>
      <c r="B1154" t="s">
        <v>8349</v>
      </c>
      <c r="C1154" t="s">
        <v>8223</v>
      </c>
    </row>
    <row r="1155" spans="1:3" x14ac:dyDescent="0.2">
      <c r="A1155" t="s">
        <v>8218</v>
      </c>
      <c r="B1155" t="s">
        <v>8349</v>
      </c>
      <c r="C1155" t="s">
        <v>8223</v>
      </c>
    </row>
    <row r="1156" spans="1:3" x14ac:dyDescent="0.2">
      <c r="A1156" t="s">
        <v>8218</v>
      </c>
      <c r="B1156" t="s">
        <v>8349</v>
      </c>
      <c r="C1156" t="s">
        <v>8223</v>
      </c>
    </row>
    <row r="1157" spans="1:3" x14ac:dyDescent="0.2">
      <c r="A1157" t="s">
        <v>8218</v>
      </c>
      <c r="B1157" t="s">
        <v>8349</v>
      </c>
      <c r="C1157" t="s">
        <v>8228</v>
      </c>
    </row>
    <row r="1158" spans="1:3" x14ac:dyDescent="0.2">
      <c r="A1158" t="s">
        <v>8218</v>
      </c>
      <c r="B1158" t="s">
        <v>8349</v>
      </c>
      <c r="C1158" t="s">
        <v>8223</v>
      </c>
    </row>
    <row r="1159" spans="1:3" x14ac:dyDescent="0.2">
      <c r="A1159" t="s">
        <v>8218</v>
      </c>
      <c r="B1159" t="s">
        <v>8349</v>
      </c>
      <c r="C1159" t="s">
        <v>8224</v>
      </c>
    </row>
    <row r="1160" spans="1:3" x14ac:dyDescent="0.2">
      <c r="A1160" t="s">
        <v>8218</v>
      </c>
      <c r="B1160" t="s">
        <v>8349</v>
      </c>
      <c r="C1160" t="s">
        <v>8223</v>
      </c>
    </row>
    <row r="1161" spans="1:3" x14ac:dyDescent="0.2">
      <c r="A1161" t="s">
        <v>8218</v>
      </c>
      <c r="B1161" t="s">
        <v>8349</v>
      </c>
      <c r="C1161" t="s">
        <v>8223</v>
      </c>
    </row>
    <row r="1162" spans="1:3" x14ac:dyDescent="0.2">
      <c r="A1162" t="s">
        <v>8218</v>
      </c>
      <c r="B1162" t="s">
        <v>8349</v>
      </c>
      <c r="C1162" t="s">
        <v>8236</v>
      </c>
    </row>
    <row r="1163" spans="1:3" x14ac:dyDescent="0.2">
      <c r="A1163" t="s">
        <v>8218</v>
      </c>
      <c r="B1163" t="s">
        <v>8349</v>
      </c>
      <c r="C1163" t="s">
        <v>8223</v>
      </c>
    </row>
    <row r="1164" spans="1:3" x14ac:dyDescent="0.2">
      <c r="A1164" t="s">
        <v>8218</v>
      </c>
      <c r="B1164" t="s">
        <v>8349</v>
      </c>
      <c r="C1164" t="s">
        <v>8223</v>
      </c>
    </row>
    <row r="1165" spans="1:3" x14ac:dyDescent="0.2">
      <c r="A1165" t="s">
        <v>8218</v>
      </c>
      <c r="B1165" t="s">
        <v>8324</v>
      </c>
      <c r="C1165" t="s">
        <v>8223</v>
      </c>
    </row>
    <row r="1166" spans="1:3" x14ac:dyDescent="0.2">
      <c r="A1166" t="s">
        <v>8218</v>
      </c>
      <c r="B1166" t="s">
        <v>8324</v>
      </c>
      <c r="C1166" t="s">
        <v>8223</v>
      </c>
    </row>
    <row r="1167" spans="1:3" x14ac:dyDescent="0.2">
      <c r="A1167" t="s">
        <v>8218</v>
      </c>
      <c r="B1167" t="s">
        <v>8324</v>
      </c>
      <c r="C1167" t="s">
        <v>8223</v>
      </c>
    </row>
    <row r="1168" spans="1:3" x14ac:dyDescent="0.2">
      <c r="A1168" t="s">
        <v>8218</v>
      </c>
      <c r="B1168" t="s">
        <v>8324</v>
      </c>
      <c r="C1168" t="s">
        <v>8223</v>
      </c>
    </row>
    <row r="1169" spans="1:3" x14ac:dyDescent="0.2">
      <c r="A1169" t="s">
        <v>8218</v>
      </c>
      <c r="B1169" t="s">
        <v>8324</v>
      </c>
      <c r="C1169" t="s">
        <v>8223</v>
      </c>
    </row>
    <row r="1170" spans="1:3" x14ac:dyDescent="0.2">
      <c r="A1170" t="s">
        <v>8218</v>
      </c>
      <c r="B1170" t="s">
        <v>8324</v>
      </c>
      <c r="C1170" t="s">
        <v>8223</v>
      </c>
    </row>
    <row r="1171" spans="1:3" x14ac:dyDescent="0.2">
      <c r="A1171" t="s">
        <v>8218</v>
      </c>
      <c r="B1171" t="s">
        <v>8324</v>
      </c>
      <c r="C1171" t="s">
        <v>8223</v>
      </c>
    </row>
    <row r="1172" spans="1:3" x14ac:dyDescent="0.2">
      <c r="A1172" t="s">
        <v>8218</v>
      </c>
      <c r="B1172" t="s">
        <v>8324</v>
      </c>
      <c r="C1172" t="s">
        <v>8223</v>
      </c>
    </row>
    <row r="1173" spans="1:3" x14ac:dyDescent="0.2">
      <c r="A1173" t="s">
        <v>8218</v>
      </c>
      <c r="B1173" t="s">
        <v>8324</v>
      </c>
      <c r="C1173" t="s">
        <v>8223</v>
      </c>
    </row>
    <row r="1174" spans="1:3" x14ac:dyDescent="0.2">
      <c r="A1174" t="s">
        <v>8218</v>
      </c>
      <c r="B1174" t="s">
        <v>8324</v>
      </c>
      <c r="C1174" t="s">
        <v>8223</v>
      </c>
    </row>
    <row r="1175" spans="1:3" x14ac:dyDescent="0.2">
      <c r="A1175" t="s">
        <v>8218</v>
      </c>
      <c r="B1175" t="s">
        <v>8324</v>
      </c>
      <c r="C1175" t="s">
        <v>8223</v>
      </c>
    </row>
    <row r="1176" spans="1:3" x14ac:dyDescent="0.2">
      <c r="A1176" t="s">
        <v>8218</v>
      </c>
      <c r="B1176" t="s">
        <v>8324</v>
      </c>
      <c r="C1176" t="s">
        <v>8223</v>
      </c>
    </row>
    <row r="1177" spans="1:3" x14ac:dyDescent="0.2">
      <c r="A1177" t="s">
        <v>8218</v>
      </c>
      <c r="B1177" t="s">
        <v>8324</v>
      </c>
      <c r="C1177" t="s">
        <v>8223</v>
      </c>
    </row>
    <row r="1178" spans="1:3" x14ac:dyDescent="0.2">
      <c r="A1178" t="s">
        <v>8218</v>
      </c>
      <c r="B1178" t="s">
        <v>8324</v>
      </c>
      <c r="C1178" t="s">
        <v>8223</v>
      </c>
    </row>
    <row r="1179" spans="1:3" x14ac:dyDescent="0.2">
      <c r="A1179" t="s">
        <v>8218</v>
      </c>
      <c r="B1179" t="s">
        <v>8324</v>
      </c>
      <c r="C1179" t="s">
        <v>8223</v>
      </c>
    </row>
    <row r="1180" spans="1:3" x14ac:dyDescent="0.2">
      <c r="A1180" t="s">
        <v>8218</v>
      </c>
      <c r="B1180" t="s">
        <v>8324</v>
      </c>
      <c r="C1180" t="s">
        <v>8223</v>
      </c>
    </row>
    <row r="1181" spans="1:3" x14ac:dyDescent="0.2">
      <c r="A1181" t="s">
        <v>8218</v>
      </c>
      <c r="B1181" t="s">
        <v>8324</v>
      </c>
      <c r="C1181" t="s">
        <v>8223</v>
      </c>
    </row>
    <row r="1182" spans="1:3" x14ac:dyDescent="0.2">
      <c r="A1182" t="s">
        <v>8218</v>
      </c>
      <c r="B1182" t="s">
        <v>8324</v>
      </c>
      <c r="C1182" t="s">
        <v>8223</v>
      </c>
    </row>
    <row r="1183" spans="1:3" x14ac:dyDescent="0.2">
      <c r="A1183" t="s">
        <v>8218</v>
      </c>
      <c r="B1183" t="s">
        <v>8324</v>
      </c>
      <c r="C1183" t="s">
        <v>8223</v>
      </c>
    </row>
    <row r="1184" spans="1:3" x14ac:dyDescent="0.2">
      <c r="A1184" t="s">
        <v>8218</v>
      </c>
      <c r="B1184" t="s">
        <v>8324</v>
      </c>
      <c r="C1184" t="s">
        <v>8223</v>
      </c>
    </row>
    <row r="1185" spans="1:3" x14ac:dyDescent="0.2">
      <c r="A1185" t="s">
        <v>8218</v>
      </c>
      <c r="B1185" t="s">
        <v>8327</v>
      </c>
      <c r="C1185" t="s">
        <v>8223</v>
      </c>
    </row>
    <row r="1186" spans="1:3" x14ac:dyDescent="0.2">
      <c r="A1186" t="s">
        <v>8218</v>
      </c>
      <c r="B1186" t="s">
        <v>8327</v>
      </c>
      <c r="C1186" t="s">
        <v>8223</v>
      </c>
    </row>
    <row r="1187" spans="1:3" x14ac:dyDescent="0.2">
      <c r="A1187" t="s">
        <v>8218</v>
      </c>
      <c r="B1187" t="s">
        <v>8327</v>
      </c>
      <c r="C1187" t="s">
        <v>8223</v>
      </c>
    </row>
    <row r="1188" spans="1:3" x14ac:dyDescent="0.2">
      <c r="A1188" t="s">
        <v>8218</v>
      </c>
      <c r="B1188" t="s">
        <v>8327</v>
      </c>
      <c r="C1188" t="s">
        <v>8223</v>
      </c>
    </row>
    <row r="1189" spans="1:3" x14ac:dyDescent="0.2">
      <c r="A1189" t="s">
        <v>8218</v>
      </c>
      <c r="B1189" t="s">
        <v>8327</v>
      </c>
      <c r="C1189" t="s">
        <v>8223</v>
      </c>
    </row>
    <row r="1190" spans="1:3" x14ac:dyDescent="0.2">
      <c r="A1190" t="s">
        <v>8218</v>
      </c>
      <c r="B1190" t="s">
        <v>8327</v>
      </c>
      <c r="C1190" t="s">
        <v>8223</v>
      </c>
    </row>
    <row r="1191" spans="1:3" x14ac:dyDescent="0.2">
      <c r="A1191" t="s">
        <v>8218</v>
      </c>
      <c r="B1191" t="s">
        <v>8327</v>
      </c>
      <c r="C1191" t="s">
        <v>8223</v>
      </c>
    </row>
    <row r="1192" spans="1:3" x14ac:dyDescent="0.2">
      <c r="A1192" t="s">
        <v>8218</v>
      </c>
      <c r="B1192" t="s">
        <v>8327</v>
      </c>
      <c r="C1192" t="s">
        <v>8223</v>
      </c>
    </row>
    <row r="1193" spans="1:3" x14ac:dyDescent="0.2">
      <c r="A1193" t="s">
        <v>8218</v>
      </c>
      <c r="B1193" t="s">
        <v>8327</v>
      </c>
      <c r="C1193" t="s">
        <v>8223</v>
      </c>
    </row>
    <row r="1194" spans="1:3" x14ac:dyDescent="0.2">
      <c r="A1194" t="s">
        <v>8218</v>
      </c>
      <c r="B1194" t="s">
        <v>8327</v>
      </c>
      <c r="C1194" t="s">
        <v>8223</v>
      </c>
    </row>
    <row r="1195" spans="1:3" x14ac:dyDescent="0.2">
      <c r="A1195" t="s">
        <v>8218</v>
      </c>
      <c r="B1195" t="s">
        <v>8327</v>
      </c>
      <c r="C1195" t="s">
        <v>8223</v>
      </c>
    </row>
    <row r="1196" spans="1:3" x14ac:dyDescent="0.2">
      <c r="A1196" t="s">
        <v>8218</v>
      </c>
      <c r="B1196" t="s">
        <v>8327</v>
      </c>
      <c r="C1196" t="s">
        <v>8223</v>
      </c>
    </row>
    <row r="1197" spans="1:3" x14ac:dyDescent="0.2">
      <c r="A1197" t="s">
        <v>8218</v>
      </c>
      <c r="B1197" t="s">
        <v>8327</v>
      </c>
      <c r="C1197" t="s">
        <v>8223</v>
      </c>
    </row>
    <row r="1198" spans="1:3" x14ac:dyDescent="0.2">
      <c r="A1198" t="s">
        <v>8218</v>
      </c>
      <c r="B1198" t="s">
        <v>8327</v>
      </c>
      <c r="C1198" t="s">
        <v>8223</v>
      </c>
    </row>
    <row r="1199" spans="1:3" x14ac:dyDescent="0.2">
      <c r="A1199" t="s">
        <v>8218</v>
      </c>
      <c r="B1199" t="s">
        <v>8327</v>
      </c>
      <c r="C1199" t="s">
        <v>8223</v>
      </c>
    </row>
    <row r="1200" spans="1:3" x14ac:dyDescent="0.2">
      <c r="A1200" t="s">
        <v>8218</v>
      </c>
      <c r="B1200" t="s">
        <v>8327</v>
      </c>
      <c r="C1200" t="s">
        <v>8223</v>
      </c>
    </row>
    <row r="1201" spans="1:3" x14ac:dyDescent="0.2">
      <c r="A1201" t="s">
        <v>8218</v>
      </c>
      <c r="B1201" t="s">
        <v>8327</v>
      </c>
      <c r="C1201" t="s">
        <v>8223</v>
      </c>
    </row>
    <row r="1202" spans="1:3" x14ac:dyDescent="0.2">
      <c r="A1202" t="s">
        <v>8218</v>
      </c>
      <c r="B1202" t="s">
        <v>8327</v>
      </c>
      <c r="C1202" t="s">
        <v>8223</v>
      </c>
    </row>
    <row r="1203" spans="1:3" x14ac:dyDescent="0.2">
      <c r="A1203" t="s">
        <v>8218</v>
      </c>
      <c r="B1203" t="s">
        <v>8327</v>
      </c>
      <c r="C1203" t="s">
        <v>8223</v>
      </c>
    </row>
    <row r="1204" spans="1:3" x14ac:dyDescent="0.2">
      <c r="A1204" t="s">
        <v>8218</v>
      </c>
      <c r="B1204" t="s">
        <v>8327</v>
      </c>
      <c r="C1204" t="s">
        <v>8223</v>
      </c>
    </row>
    <row r="1205" spans="1:3" x14ac:dyDescent="0.2">
      <c r="A1205" t="s">
        <v>8218</v>
      </c>
      <c r="B1205" t="s">
        <v>8350</v>
      </c>
      <c r="C1205" t="s">
        <v>8223</v>
      </c>
    </row>
    <row r="1206" spans="1:3" x14ac:dyDescent="0.2">
      <c r="A1206" t="s">
        <v>8218</v>
      </c>
      <c r="B1206" t="s">
        <v>8350</v>
      </c>
      <c r="C1206" t="s">
        <v>8223</v>
      </c>
    </row>
    <row r="1207" spans="1:3" x14ac:dyDescent="0.2">
      <c r="A1207" t="s">
        <v>8218</v>
      </c>
      <c r="B1207" t="s">
        <v>8350</v>
      </c>
      <c r="C1207" t="s">
        <v>8223</v>
      </c>
    </row>
    <row r="1208" spans="1:3" x14ac:dyDescent="0.2">
      <c r="A1208" t="s">
        <v>8218</v>
      </c>
      <c r="B1208" t="s">
        <v>8350</v>
      </c>
      <c r="C1208" t="s">
        <v>8223</v>
      </c>
    </row>
    <row r="1209" spans="1:3" x14ac:dyDescent="0.2">
      <c r="A1209" t="s">
        <v>8218</v>
      </c>
      <c r="B1209" t="s">
        <v>8350</v>
      </c>
      <c r="C1209" t="s">
        <v>8223</v>
      </c>
    </row>
    <row r="1210" spans="1:3" x14ac:dyDescent="0.2">
      <c r="A1210" t="s">
        <v>8218</v>
      </c>
      <c r="B1210" t="s">
        <v>8350</v>
      </c>
      <c r="C1210" t="s">
        <v>8223</v>
      </c>
    </row>
    <row r="1211" spans="1:3" x14ac:dyDescent="0.2">
      <c r="A1211" t="s">
        <v>8218</v>
      </c>
      <c r="B1211" t="s">
        <v>8350</v>
      </c>
      <c r="C1211" t="s">
        <v>8223</v>
      </c>
    </row>
    <row r="1212" spans="1:3" x14ac:dyDescent="0.2">
      <c r="A1212" t="s">
        <v>8218</v>
      </c>
      <c r="B1212" t="s">
        <v>8350</v>
      </c>
      <c r="C1212" t="s">
        <v>8223</v>
      </c>
    </row>
    <row r="1213" spans="1:3" x14ac:dyDescent="0.2">
      <c r="A1213" t="s">
        <v>8218</v>
      </c>
      <c r="B1213" t="s">
        <v>8350</v>
      </c>
      <c r="C1213" t="s">
        <v>8223</v>
      </c>
    </row>
    <row r="1214" spans="1:3" x14ac:dyDescent="0.2">
      <c r="A1214" t="s">
        <v>8218</v>
      </c>
      <c r="B1214" t="s">
        <v>8350</v>
      </c>
      <c r="C1214" t="s">
        <v>8223</v>
      </c>
    </row>
    <row r="1215" spans="1:3" x14ac:dyDescent="0.2">
      <c r="A1215" t="s">
        <v>8218</v>
      </c>
      <c r="B1215" t="s">
        <v>8350</v>
      </c>
      <c r="C1215" t="s">
        <v>8223</v>
      </c>
    </row>
    <row r="1216" spans="1:3" x14ac:dyDescent="0.2">
      <c r="A1216" t="s">
        <v>8218</v>
      </c>
      <c r="B1216" t="s">
        <v>8350</v>
      </c>
      <c r="C1216" t="s">
        <v>8223</v>
      </c>
    </row>
    <row r="1217" spans="1:3" x14ac:dyDescent="0.2">
      <c r="A1217" t="s">
        <v>8218</v>
      </c>
      <c r="B1217" t="s">
        <v>8350</v>
      </c>
      <c r="C1217" t="s">
        <v>8223</v>
      </c>
    </row>
    <row r="1218" spans="1:3" x14ac:dyDescent="0.2">
      <c r="A1218" t="s">
        <v>8218</v>
      </c>
      <c r="B1218" t="s">
        <v>8350</v>
      </c>
      <c r="C1218" t="s">
        <v>8223</v>
      </c>
    </row>
    <row r="1219" spans="1:3" x14ac:dyDescent="0.2">
      <c r="A1219" t="s">
        <v>8218</v>
      </c>
      <c r="B1219" t="s">
        <v>8350</v>
      </c>
      <c r="C1219" t="s">
        <v>8223</v>
      </c>
    </row>
    <row r="1220" spans="1:3" x14ac:dyDescent="0.2">
      <c r="A1220" t="s">
        <v>8218</v>
      </c>
      <c r="B1220" t="s">
        <v>8350</v>
      </c>
      <c r="C1220" t="s">
        <v>8223</v>
      </c>
    </row>
    <row r="1221" spans="1:3" x14ac:dyDescent="0.2">
      <c r="A1221" t="s">
        <v>8218</v>
      </c>
      <c r="B1221" t="s">
        <v>8350</v>
      </c>
      <c r="C1221" t="s">
        <v>8223</v>
      </c>
    </row>
    <row r="1222" spans="1:3" x14ac:dyDescent="0.2">
      <c r="A1222" t="s">
        <v>8218</v>
      </c>
      <c r="B1222" t="s">
        <v>8350</v>
      </c>
      <c r="C1222" t="s">
        <v>8223</v>
      </c>
    </row>
    <row r="1223" spans="1:3" x14ac:dyDescent="0.2">
      <c r="A1223" t="s">
        <v>8218</v>
      </c>
      <c r="B1223" t="s">
        <v>8350</v>
      </c>
      <c r="C1223" t="s">
        <v>8223</v>
      </c>
    </row>
    <row r="1224" spans="1:3" x14ac:dyDescent="0.2">
      <c r="A1224" t="s">
        <v>8218</v>
      </c>
      <c r="B1224" t="s">
        <v>8350</v>
      </c>
      <c r="C1224" t="s">
        <v>8223</v>
      </c>
    </row>
    <row r="1225" spans="1:3" x14ac:dyDescent="0.2">
      <c r="A1225" t="s">
        <v>8218</v>
      </c>
      <c r="B1225" t="s">
        <v>8350</v>
      </c>
      <c r="C1225" t="s">
        <v>8223</v>
      </c>
    </row>
    <row r="1226" spans="1:3" x14ac:dyDescent="0.2">
      <c r="A1226" t="s">
        <v>8218</v>
      </c>
      <c r="B1226" t="s">
        <v>8350</v>
      </c>
      <c r="C1226" t="s">
        <v>8223</v>
      </c>
    </row>
    <row r="1227" spans="1:3" x14ac:dyDescent="0.2">
      <c r="A1227" t="s">
        <v>8218</v>
      </c>
      <c r="B1227" t="s">
        <v>8350</v>
      </c>
      <c r="C1227" t="s">
        <v>8223</v>
      </c>
    </row>
    <row r="1228" spans="1:3" x14ac:dyDescent="0.2">
      <c r="A1228" t="s">
        <v>8218</v>
      </c>
      <c r="B1228" t="s">
        <v>8350</v>
      </c>
      <c r="C1228" t="s">
        <v>8223</v>
      </c>
    </row>
    <row r="1229" spans="1:3" x14ac:dyDescent="0.2">
      <c r="A1229" t="s">
        <v>8218</v>
      </c>
      <c r="B1229" t="s">
        <v>8350</v>
      </c>
      <c r="C1229" t="s">
        <v>8223</v>
      </c>
    </row>
    <row r="1230" spans="1:3" x14ac:dyDescent="0.2">
      <c r="A1230" t="s">
        <v>8218</v>
      </c>
      <c r="B1230" t="s">
        <v>8350</v>
      </c>
      <c r="C1230" t="s">
        <v>8223</v>
      </c>
    </row>
    <row r="1231" spans="1:3" x14ac:dyDescent="0.2">
      <c r="A1231" t="s">
        <v>8218</v>
      </c>
      <c r="B1231" t="s">
        <v>8350</v>
      </c>
      <c r="C1231" t="s">
        <v>8223</v>
      </c>
    </row>
    <row r="1232" spans="1:3" x14ac:dyDescent="0.2">
      <c r="A1232" t="s">
        <v>8218</v>
      </c>
      <c r="B1232" t="s">
        <v>8350</v>
      </c>
      <c r="C1232" t="s">
        <v>8223</v>
      </c>
    </row>
    <row r="1233" spans="1:3" x14ac:dyDescent="0.2">
      <c r="A1233" t="s">
        <v>8218</v>
      </c>
      <c r="B1233" t="s">
        <v>8350</v>
      </c>
      <c r="C1233" t="s">
        <v>8223</v>
      </c>
    </row>
    <row r="1234" spans="1:3" x14ac:dyDescent="0.2">
      <c r="A1234" t="s">
        <v>8218</v>
      </c>
      <c r="B1234" t="s">
        <v>8350</v>
      </c>
      <c r="C1234" t="s">
        <v>8223</v>
      </c>
    </row>
    <row r="1235" spans="1:3" x14ac:dyDescent="0.2">
      <c r="A1235" t="s">
        <v>8218</v>
      </c>
      <c r="B1235" t="s">
        <v>8350</v>
      </c>
      <c r="C1235" t="s">
        <v>8223</v>
      </c>
    </row>
    <row r="1236" spans="1:3" x14ac:dyDescent="0.2">
      <c r="A1236" t="s">
        <v>8218</v>
      </c>
      <c r="B1236" t="s">
        <v>8350</v>
      </c>
      <c r="C1236" t="s">
        <v>8223</v>
      </c>
    </row>
    <row r="1237" spans="1:3" x14ac:dyDescent="0.2">
      <c r="A1237" t="s">
        <v>8218</v>
      </c>
      <c r="B1237" t="s">
        <v>8350</v>
      </c>
      <c r="C1237" t="s">
        <v>8223</v>
      </c>
    </row>
    <row r="1238" spans="1:3" x14ac:dyDescent="0.2">
      <c r="A1238" t="s">
        <v>8218</v>
      </c>
      <c r="B1238" t="s">
        <v>8350</v>
      </c>
      <c r="C1238" t="s">
        <v>8223</v>
      </c>
    </row>
    <row r="1239" spans="1:3" x14ac:dyDescent="0.2">
      <c r="A1239" t="s">
        <v>8218</v>
      </c>
      <c r="B1239" t="s">
        <v>8327</v>
      </c>
      <c r="C1239" t="s">
        <v>8223</v>
      </c>
    </row>
    <row r="1240" spans="1:3" x14ac:dyDescent="0.2">
      <c r="A1240" t="s">
        <v>8218</v>
      </c>
      <c r="B1240" t="s">
        <v>8327</v>
      </c>
      <c r="C1240" t="s">
        <v>8223</v>
      </c>
    </row>
    <row r="1241" spans="1:3" x14ac:dyDescent="0.2">
      <c r="A1241" t="s">
        <v>8218</v>
      </c>
      <c r="B1241" t="s">
        <v>8327</v>
      </c>
      <c r="C1241" t="s">
        <v>8223</v>
      </c>
    </row>
    <row r="1242" spans="1:3" x14ac:dyDescent="0.2">
      <c r="A1242" t="s">
        <v>8218</v>
      </c>
      <c r="B1242" t="s">
        <v>8327</v>
      </c>
      <c r="C1242" t="s">
        <v>8228</v>
      </c>
    </row>
    <row r="1243" spans="1:3" x14ac:dyDescent="0.2">
      <c r="A1243" t="s">
        <v>8218</v>
      </c>
      <c r="B1243" t="s">
        <v>8327</v>
      </c>
      <c r="C1243" t="s">
        <v>8223</v>
      </c>
    </row>
    <row r="1244" spans="1:3" x14ac:dyDescent="0.2">
      <c r="A1244" t="s">
        <v>8218</v>
      </c>
      <c r="B1244" t="s">
        <v>8327</v>
      </c>
      <c r="C1244" t="s">
        <v>8223</v>
      </c>
    </row>
    <row r="1245" spans="1:3" x14ac:dyDescent="0.2">
      <c r="A1245" t="s">
        <v>8218</v>
      </c>
      <c r="B1245" t="s">
        <v>8327</v>
      </c>
      <c r="C1245" t="s">
        <v>8223</v>
      </c>
    </row>
    <row r="1246" spans="1:3" x14ac:dyDescent="0.2">
      <c r="A1246" t="s">
        <v>8218</v>
      </c>
      <c r="B1246" t="s">
        <v>8327</v>
      </c>
      <c r="C1246" t="s">
        <v>8223</v>
      </c>
    </row>
    <row r="1247" spans="1:3" x14ac:dyDescent="0.2">
      <c r="A1247" t="s">
        <v>8218</v>
      </c>
      <c r="B1247" t="s">
        <v>8327</v>
      </c>
      <c r="C1247" t="s">
        <v>8223</v>
      </c>
    </row>
    <row r="1248" spans="1:3" x14ac:dyDescent="0.2">
      <c r="A1248" t="s">
        <v>8218</v>
      </c>
      <c r="B1248" t="s">
        <v>8327</v>
      </c>
      <c r="C1248" t="s">
        <v>8223</v>
      </c>
    </row>
    <row r="1249" spans="1:3" x14ac:dyDescent="0.2">
      <c r="A1249" t="s">
        <v>8218</v>
      </c>
      <c r="B1249" t="s">
        <v>8327</v>
      </c>
      <c r="C1249" t="s">
        <v>8223</v>
      </c>
    </row>
    <row r="1250" spans="1:3" x14ac:dyDescent="0.2">
      <c r="A1250" t="s">
        <v>8218</v>
      </c>
      <c r="B1250" t="s">
        <v>8327</v>
      </c>
      <c r="C1250" t="s">
        <v>8223</v>
      </c>
    </row>
    <row r="1251" spans="1:3" x14ac:dyDescent="0.2">
      <c r="A1251" t="s">
        <v>8218</v>
      </c>
      <c r="B1251" t="s">
        <v>8327</v>
      </c>
      <c r="C1251" t="s">
        <v>8223</v>
      </c>
    </row>
    <row r="1252" spans="1:3" x14ac:dyDescent="0.2">
      <c r="A1252" t="s">
        <v>8218</v>
      </c>
      <c r="B1252" t="s">
        <v>8327</v>
      </c>
      <c r="C1252" t="s">
        <v>8223</v>
      </c>
    </row>
    <row r="1253" spans="1:3" x14ac:dyDescent="0.2">
      <c r="A1253" t="s">
        <v>8218</v>
      </c>
      <c r="B1253" t="s">
        <v>8327</v>
      </c>
      <c r="C1253" t="s">
        <v>8223</v>
      </c>
    </row>
    <row r="1254" spans="1:3" x14ac:dyDescent="0.2">
      <c r="A1254" t="s">
        <v>8218</v>
      </c>
      <c r="B1254" t="s">
        <v>8327</v>
      </c>
      <c r="C1254" t="s">
        <v>8223</v>
      </c>
    </row>
    <row r="1255" spans="1:3" x14ac:dyDescent="0.2">
      <c r="A1255" t="s">
        <v>8218</v>
      </c>
      <c r="B1255" t="s">
        <v>8327</v>
      </c>
      <c r="C1255" t="s">
        <v>8223</v>
      </c>
    </row>
    <row r="1256" spans="1:3" x14ac:dyDescent="0.2">
      <c r="A1256" t="s">
        <v>8218</v>
      </c>
      <c r="B1256" t="s">
        <v>8327</v>
      </c>
      <c r="C1256" t="s">
        <v>8223</v>
      </c>
    </row>
    <row r="1257" spans="1:3" x14ac:dyDescent="0.2">
      <c r="A1257" t="s">
        <v>8218</v>
      </c>
      <c r="B1257" t="s">
        <v>8327</v>
      </c>
      <c r="C1257" t="s">
        <v>8223</v>
      </c>
    </row>
    <row r="1258" spans="1:3" x14ac:dyDescent="0.2">
      <c r="A1258" t="s">
        <v>8218</v>
      </c>
      <c r="B1258" t="s">
        <v>8327</v>
      </c>
      <c r="C1258" t="s">
        <v>8223</v>
      </c>
    </row>
    <row r="1259" spans="1:3" x14ac:dyDescent="0.2">
      <c r="A1259" t="s">
        <v>8218</v>
      </c>
      <c r="B1259" t="s">
        <v>8327</v>
      </c>
      <c r="C1259" t="s">
        <v>8223</v>
      </c>
    </row>
    <row r="1260" spans="1:3" x14ac:dyDescent="0.2">
      <c r="A1260" t="s">
        <v>8218</v>
      </c>
      <c r="B1260" t="s">
        <v>8327</v>
      </c>
      <c r="C1260" t="s">
        <v>8223</v>
      </c>
    </row>
    <row r="1261" spans="1:3" x14ac:dyDescent="0.2">
      <c r="A1261" t="s">
        <v>8218</v>
      </c>
      <c r="B1261" t="s">
        <v>8327</v>
      </c>
      <c r="C1261" t="s">
        <v>8223</v>
      </c>
    </row>
    <row r="1262" spans="1:3" x14ac:dyDescent="0.2">
      <c r="A1262" t="s">
        <v>8218</v>
      </c>
      <c r="B1262" t="s">
        <v>8327</v>
      </c>
      <c r="C1262" t="s">
        <v>8223</v>
      </c>
    </row>
    <row r="1263" spans="1:3" x14ac:dyDescent="0.2">
      <c r="A1263" t="s">
        <v>8218</v>
      </c>
      <c r="B1263" t="s">
        <v>8327</v>
      </c>
      <c r="C1263" t="s">
        <v>8223</v>
      </c>
    </row>
    <row r="1264" spans="1:3" x14ac:dyDescent="0.2">
      <c r="A1264" t="s">
        <v>8218</v>
      </c>
      <c r="B1264" t="s">
        <v>8327</v>
      </c>
      <c r="C1264" t="s">
        <v>8223</v>
      </c>
    </row>
    <row r="1265" spans="1:3" x14ac:dyDescent="0.2">
      <c r="A1265" t="s">
        <v>8218</v>
      </c>
      <c r="B1265" t="s">
        <v>8327</v>
      </c>
      <c r="C1265" t="s">
        <v>8223</v>
      </c>
    </row>
    <row r="1266" spans="1:3" x14ac:dyDescent="0.2">
      <c r="A1266" t="s">
        <v>8218</v>
      </c>
      <c r="B1266" t="s">
        <v>8327</v>
      </c>
      <c r="C1266" t="s">
        <v>8223</v>
      </c>
    </row>
    <row r="1267" spans="1:3" x14ac:dyDescent="0.2">
      <c r="A1267" t="s">
        <v>8218</v>
      </c>
      <c r="B1267" t="s">
        <v>8327</v>
      </c>
      <c r="C1267" t="s">
        <v>8223</v>
      </c>
    </row>
    <row r="1268" spans="1:3" x14ac:dyDescent="0.2">
      <c r="A1268" t="s">
        <v>8218</v>
      </c>
      <c r="B1268" t="s">
        <v>8327</v>
      </c>
      <c r="C1268" t="s">
        <v>8223</v>
      </c>
    </row>
    <row r="1269" spans="1:3" x14ac:dyDescent="0.2">
      <c r="A1269" t="s">
        <v>8218</v>
      </c>
      <c r="B1269" t="s">
        <v>8327</v>
      </c>
      <c r="C1269" t="s">
        <v>8223</v>
      </c>
    </row>
    <row r="1270" spans="1:3" x14ac:dyDescent="0.2">
      <c r="A1270" t="s">
        <v>8218</v>
      </c>
      <c r="B1270" t="s">
        <v>8327</v>
      </c>
      <c r="C1270" t="s">
        <v>8223</v>
      </c>
    </row>
    <row r="1271" spans="1:3" x14ac:dyDescent="0.2">
      <c r="A1271" t="s">
        <v>8218</v>
      </c>
      <c r="B1271" t="s">
        <v>8327</v>
      </c>
      <c r="C1271" t="s">
        <v>8223</v>
      </c>
    </row>
    <row r="1272" spans="1:3" x14ac:dyDescent="0.2">
      <c r="A1272" t="s">
        <v>8218</v>
      </c>
      <c r="B1272" t="s">
        <v>8327</v>
      </c>
      <c r="C1272" t="s">
        <v>8223</v>
      </c>
    </row>
    <row r="1273" spans="1:3" x14ac:dyDescent="0.2">
      <c r="A1273" t="s">
        <v>8218</v>
      </c>
      <c r="B1273" t="s">
        <v>8327</v>
      </c>
      <c r="C1273" t="s">
        <v>8223</v>
      </c>
    </row>
    <row r="1274" spans="1:3" x14ac:dyDescent="0.2">
      <c r="A1274" t="s">
        <v>8218</v>
      </c>
      <c r="B1274" t="s">
        <v>8327</v>
      </c>
      <c r="C1274" t="s">
        <v>8223</v>
      </c>
    </row>
    <row r="1275" spans="1:3" x14ac:dyDescent="0.2">
      <c r="A1275" t="s">
        <v>8218</v>
      </c>
      <c r="B1275" t="s">
        <v>8327</v>
      </c>
      <c r="C1275" t="s">
        <v>8223</v>
      </c>
    </row>
    <row r="1276" spans="1:3" x14ac:dyDescent="0.2">
      <c r="A1276" t="s">
        <v>8218</v>
      </c>
      <c r="B1276" t="s">
        <v>8327</v>
      </c>
      <c r="C1276" t="s">
        <v>8223</v>
      </c>
    </row>
    <row r="1277" spans="1:3" x14ac:dyDescent="0.2">
      <c r="A1277" t="s">
        <v>8218</v>
      </c>
      <c r="B1277" t="s">
        <v>8327</v>
      </c>
      <c r="C1277" t="s">
        <v>8223</v>
      </c>
    </row>
    <row r="1278" spans="1:3" x14ac:dyDescent="0.2">
      <c r="A1278" t="s">
        <v>8218</v>
      </c>
      <c r="B1278" t="s">
        <v>8327</v>
      </c>
      <c r="C1278" t="s">
        <v>8223</v>
      </c>
    </row>
    <row r="1279" spans="1:3" x14ac:dyDescent="0.2">
      <c r="A1279" t="s">
        <v>8218</v>
      </c>
      <c r="B1279" t="s">
        <v>8352</v>
      </c>
      <c r="C1279" t="s">
        <v>8223</v>
      </c>
    </row>
    <row r="1280" spans="1:3" x14ac:dyDescent="0.2">
      <c r="A1280" t="s">
        <v>8218</v>
      </c>
      <c r="B1280" t="s">
        <v>8352</v>
      </c>
      <c r="C1280" t="s">
        <v>8223</v>
      </c>
    </row>
    <row r="1281" spans="1:3" x14ac:dyDescent="0.2">
      <c r="A1281" t="s">
        <v>8218</v>
      </c>
      <c r="B1281" t="s">
        <v>8352</v>
      </c>
      <c r="C1281" t="s">
        <v>8223</v>
      </c>
    </row>
    <row r="1282" spans="1:3" x14ac:dyDescent="0.2">
      <c r="A1282" t="s">
        <v>8218</v>
      </c>
      <c r="B1282" t="s">
        <v>8352</v>
      </c>
      <c r="C1282" t="s">
        <v>8223</v>
      </c>
    </row>
    <row r="1283" spans="1:3" x14ac:dyDescent="0.2">
      <c r="A1283" t="s">
        <v>8218</v>
      </c>
      <c r="B1283" t="s">
        <v>8352</v>
      </c>
      <c r="C1283" t="s">
        <v>8223</v>
      </c>
    </row>
    <row r="1284" spans="1:3" x14ac:dyDescent="0.2">
      <c r="A1284" t="s">
        <v>8218</v>
      </c>
      <c r="B1284" t="s">
        <v>8352</v>
      </c>
      <c r="C1284" t="s">
        <v>8223</v>
      </c>
    </row>
    <row r="1285" spans="1:3" x14ac:dyDescent="0.2">
      <c r="A1285" t="s">
        <v>8218</v>
      </c>
      <c r="B1285" t="s">
        <v>8352</v>
      </c>
      <c r="C1285" t="s">
        <v>8223</v>
      </c>
    </row>
    <row r="1286" spans="1:3" x14ac:dyDescent="0.2">
      <c r="A1286" t="s">
        <v>8218</v>
      </c>
      <c r="B1286" t="s">
        <v>8352</v>
      </c>
      <c r="C1286" t="s">
        <v>8224</v>
      </c>
    </row>
    <row r="1287" spans="1:3" x14ac:dyDescent="0.2">
      <c r="A1287" t="s">
        <v>8218</v>
      </c>
      <c r="B1287" t="s">
        <v>8352</v>
      </c>
      <c r="C1287" t="s">
        <v>8223</v>
      </c>
    </row>
    <row r="1288" spans="1:3" x14ac:dyDescent="0.2">
      <c r="A1288" t="s">
        <v>8218</v>
      </c>
      <c r="B1288" t="s">
        <v>8352</v>
      </c>
      <c r="C1288" t="s">
        <v>8223</v>
      </c>
    </row>
    <row r="1289" spans="1:3" x14ac:dyDescent="0.2">
      <c r="A1289" t="s">
        <v>8218</v>
      </c>
      <c r="B1289" t="s">
        <v>8352</v>
      </c>
      <c r="C1289" t="s">
        <v>8223</v>
      </c>
    </row>
    <row r="1290" spans="1:3" x14ac:dyDescent="0.2">
      <c r="A1290" t="s">
        <v>8218</v>
      </c>
      <c r="B1290" t="s">
        <v>8352</v>
      </c>
      <c r="C1290" t="s">
        <v>8223</v>
      </c>
    </row>
    <row r="1291" spans="1:3" x14ac:dyDescent="0.2">
      <c r="A1291" t="s">
        <v>8218</v>
      </c>
      <c r="B1291" t="s">
        <v>8352</v>
      </c>
      <c r="C1291" t="s">
        <v>8223</v>
      </c>
    </row>
    <row r="1292" spans="1:3" x14ac:dyDescent="0.2">
      <c r="A1292" t="s">
        <v>8218</v>
      </c>
      <c r="B1292" t="s">
        <v>8352</v>
      </c>
      <c r="C1292" t="s">
        <v>8223</v>
      </c>
    </row>
    <row r="1293" spans="1:3" x14ac:dyDescent="0.2">
      <c r="A1293" t="s">
        <v>8218</v>
      </c>
      <c r="B1293" t="s">
        <v>8352</v>
      </c>
      <c r="C1293" t="s">
        <v>8223</v>
      </c>
    </row>
    <row r="1294" spans="1:3" x14ac:dyDescent="0.2">
      <c r="A1294" t="s">
        <v>8218</v>
      </c>
      <c r="B1294" t="s">
        <v>8352</v>
      </c>
      <c r="C1294" t="s">
        <v>8223</v>
      </c>
    </row>
    <row r="1295" spans="1:3" x14ac:dyDescent="0.2">
      <c r="A1295" t="s">
        <v>8218</v>
      </c>
      <c r="B1295" t="s">
        <v>8352</v>
      </c>
      <c r="C1295" t="s">
        <v>8223</v>
      </c>
    </row>
    <row r="1296" spans="1:3" x14ac:dyDescent="0.2">
      <c r="A1296" t="s">
        <v>8218</v>
      </c>
      <c r="B1296" t="s">
        <v>8352</v>
      </c>
      <c r="C1296" t="s">
        <v>8223</v>
      </c>
    </row>
    <row r="1297" spans="1:3" x14ac:dyDescent="0.2">
      <c r="A1297" t="s">
        <v>8218</v>
      </c>
      <c r="B1297" t="s">
        <v>8352</v>
      </c>
      <c r="C1297" t="s">
        <v>8223</v>
      </c>
    </row>
    <row r="1298" spans="1:3" x14ac:dyDescent="0.2">
      <c r="A1298" t="s">
        <v>8218</v>
      </c>
      <c r="B1298" t="s">
        <v>8352</v>
      </c>
      <c r="C1298" t="s">
        <v>8223</v>
      </c>
    </row>
    <row r="1299" spans="1:3" x14ac:dyDescent="0.2">
      <c r="A1299" t="s">
        <v>8218</v>
      </c>
      <c r="B1299" t="s">
        <v>8352</v>
      </c>
      <c r="C1299" t="s">
        <v>8224</v>
      </c>
    </row>
    <row r="1300" spans="1:3" x14ac:dyDescent="0.2">
      <c r="A1300" t="s">
        <v>8218</v>
      </c>
      <c r="B1300" t="s">
        <v>8352</v>
      </c>
      <c r="C1300" t="s">
        <v>8223</v>
      </c>
    </row>
    <row r="1301" spans="1:3" x14ac:dyDescent="0.2">
      <c r="A1301" t="s">
        <v>8218</v>
      </c>
      <c r="B1301" t="s">
        <v>8352</v>
      </c>
      <c r="C1301" t="s">
        <v>8223</v>
      </c>
    </row>
    <row r="1302" spans="1:3" x14ac:dyDescent="0.2">
      <c r="A1302" t="s">
        <v>8218</v>
      </c>
      <c r="B1302" t="s">
        <v>8352</v>
      </c>
      <c r="C1302" t="s">
        <v>8223</v>
      </c>
    </row>
    <row r="1303" spans="1:3" x14ac:dyDescent="0.2">
      <c r="A1303" t="s">
        <v>8218</v>
      </c>
      <c r="B1303" t="s">
        <v>8352</v>
      </c>
      <c r="C1303" t="s">
        <v>8223</v>
      </c>
    </row>
    <row r="1304" spans="1:3" x14ac:dyDescent="0.2">
      <c r="A1304" t="s">
        <v>8218</v>
      </c>
      <c r="B1304" t="s">
        <v>8352</v>
      </c>
      <c r="C1304" t="s">
        <v>8223</v>
      </c>
    </row>
    <row r="1305" spans="1:3" x14ac:dyDescent="0.2">
      <c r="A1305" t="s">
        <v>8218</v>
      </c>
      <c r="B1305" t="s">
        <v>8352</v>
      </c>
      <c r="C1305" t="s">
        <v>8223</v>
      </c>
    </row>
    <row r="1306" spans="1:3" x14ac:dyDescent="0.2">
      <c r="A1306" t="s">
        <v>8218</v>
      </c>
      <c r="B1306" t="s">
        <v>8352</v>
      </c>
      <c r="C1306" t="s">
        <v>8229</v>
      </c>
    </row>
    <row r="1307" spans="1:3" x14ac:dyDescent="0.2">
      <c r="A1307" t="s">
        <v>8218</v>
      </c>
      <c r="B1307" t="s">
        <v>8352</v>
      </c>
      <c r="C1307" t="s">
        <v>8224</v>
      </c>
    </row>
    <row r="1308" spans="1:3" x14ac:dyDescent="0.2">
      <c r="A1308" t="s">
        <v>8218</v>
      </c>
      <c r="B1308" t="s">
        <v>8352</v>
      </c>
      <c r="C1308" t="s">
        <v>8223</v>
      </c>
    </row>
    <row r="1309" spans="1:3" x14ac:dyDescent="0.2">
      <c r="A1309" t="s">
        <v>8218</v>
      </c>
      <c r="B1309" t="s">
        <v>8352</v>
      </c>
      <c r="C1309" t="s">
        <v>8223</v>
      </c>
    </row>
    <row r="1310" spans="1:3" x14ac:dyDescent="0.2">
      <c r="A1310" t="s">
        <v>8218</v>
      </c>
      <c r="B1310" t="s">
        <v>8352</v>
      </c>
      <c r="C1310" t="s">
        <v>8223</v>
      </c>
    </row>
    <row r="1311" spans="1:3" x14ac:dyDescent="0.2">
      <c r="A1311" t="s">
        <v>8218</v>
      </c>
      <c r="B1311" t="s">
        <v>8352</v>
      </c>
      <c r="C1311" t="s">
        <v>8223</v>
      </c>
    </row>
    <row r="1312" spans="1:3" x14ac:dyDescent="0.2">
      <c r="A1312" t="s">
        <v>8218</v>
      </c>
      <c r="B1312" t="s">
        <v>8352</v>
      </c>
      <c r="C1312" t="s">
        <v>8223</v>
      </c>
    </row>
    <row r="1313" spans="1:3" x14ac:dyDescent="0.2">
      <c r="A1313" t="s">
        <v>8218</v>
      </c>
      <c r="B1313" t="s">
        <v>8352</v>
      </c>
      <c r="C1313" t="s">
        <v>8223</v>
      </c>
    </row>
    <row r="1314" spans="1:3" x14ac:dyDescent="0.2">
      <c r="A1314" t="s">
        <v>8218</v>
      </c>
      <c r="B1314" t="s">
        <v>8352</v>
      </c>
      <c r="C1314" t="s">
        <v>8223</v>
      </c>
    </row>
    <row r="1315" spans="1:3" x14ac:dyDescent="0.2">
      <c r="A1315" t="s">
        <v>8218</v>
      </c>
      <c r="B1315" t="s">
        <v>8352</v>
      </c>
      <c r="C1315" t="s">
        <v>8224</v>
      </c>
    </row>
    <row r="1316" spans="1:3" x14ac:dyDescent="0.2">
      <c r="A1316" t="s">
        <v>8218</v>
      </c>
      <c r="B1316" t="s">
        <v>8352</v>
      </c>
      <c r="C1316" t="s">
        <v>8225</v>
      </c>
    </row>
    <row r="1317" spans="1:3" x14ac:dyDescent="0.2">
      <c r="A1317" t="s">
        <v>8218</v>
      </c>
      <c r="B1317" t="s">
        <v>8352</v>
      </c>
      <c r="C1317" t="s">
        <v>8223</v>
      </c>
    </row>
    <row r="1318" spans="1:3" x14ac:dyDescent="0.2">
      <c r="A1318" t="s">
        <v>8218</v>
      </c>
      <c r="B1318" t="s">
        <v>8352</v>
      </c>
      <c r="C1318" t="s">
        <v>8224</v>
      </c>
    </row>
    <row r="1319" spans="1:3" x14ac:dyDescent="0.2">
      <c r="A1319" t="s">
        <v>8218</v>
      </c>
      <c r="B1319" t="s">
        <v>8353</v>
      </c>
      <c r="C1319" t="s">
        <v>8223</v>
      </c>
    </row>
    <row r="1320" spans="1:3" x14ac:dyDescent="0.2">
      <c r="A1320" t="s">
        <v>8218</v>
      </c>
      <c r="B1320" t="s">
        <v>8353</v>
      </c>
      <c r="C1320" t="s">
        <v>8223</v>
      </c>
    </row>
    <row r="1321" spans="1:3" x14ac:dyDescent="0.2">
      <c r="A1321" t="s">
        <v>8218</v>
      </c>
      <c r="B1321" t="s">
        <v>8353</v>
      </c>
      <c r="C1321" t="s">
        <v>8223</v>
      </c>
    </row>
    <row r="1322" spans="1:3" x14ac:dyDescent="0.2">
      <c r="A1322" t="s">
        <v>8218</v>
      </c>
      <c r="B1322" t="s">
        <v>8353</v>
      </c>
      <c r="C1322" t="s">
        <v>8223</v>
      </c>
    </row>
    <row r="1323" spans="1:3" x14ac:dyDescent="0.2">
      <c r="A1323" t="s">
        <v>8218</v>
      </c>
      <c r="B1323" t="s">
        <v>8353</v>
      </c>
      <c r="C1323" t="s">
        <v>8223</v>
      </c>
    </row>
    <row r="1324" spans="1:3" x14ac:dyDescent="0.2">
      <c r="A1324" t="s">
        <v>8218</v>
      </c>
      <c r="B1324" t="s">
        <v>8353</v>
      </c>
      <c r="C1324" t="s">
        <v>8223</v>
      </c>
    </row>
    <row r="1325" spans="1:3" x14ac:dyDescent="0.2">
      <c r="A1325" t="s">
        <v>8218</v>
      </c>
      <c r="B1325" t="s">
        <v>8353</v>
      </c>
      <c r="C1325" t="s">
        <v>8223</v>
      </c>
    </row>
    <row r="1326" spans="1:3" x14ac:dyDescent="0.2">
      <c r="A1326" t="s">
        <v>8218</v>
      </c>
      <c r="B1326" t="s">
        <v>8353</v>
      </c>
      <c r="C1326" t="s">
        <v>8223</v>
      </c>
    </row>
    <row r="1327" spans="1:3" x14ac:dyDescent="0.2">
      <c r="A1327" t="s">
        <v>8218</v>
      </c>
      <c r="B1327" t="s">
        <v>8353</v>
      </c>
      <c r="C1327" t="s">
        <v>8223</v>
      </c>
    </row>
    <row r="1328" spans="1:3" x14ac:dyDescent="0.2">
      <c r="A1328" t="s">
        <v>8218</v>
      </c>
      <c r="B1328" t="s">
        <v>8353</v>
      </c>
      <c r="C1328" t="s">
        <v>8223</v>
      </c>
    </row>
    <row r="1329" spans="1:3" x14ac:dyDescent="0.2">
      <c r="A1329" t="s">
        <v>8218</v>
      </c>
      <c r="B1329" t="s">
        <v>8353</v>
      </c>
      <c r="C1329" t="s">
        <v>8235</v>
      </c>
    </row>
    <row r="1330" spans="1:3" x14ac:dyDescent="0.2">
      <c r="A1330" t="s">
        <v>8218</v>
      </c>
      <c r="B1330" t="s">
        <v>8353</v>
      </c>
      <c r="C1330" t="s">
        <v>8223</v>
      </c>
    </row>
    <row r="1331" spans="1:3" x14ac:dyDescent="0.2">
      <c r="A1331" t="s">
        <v>8218</v>
      </c>
      <c r="B1331" t="s">
        <v>8353</v>
      </c>
      <c r="C1331" t="s">
        <v>8223</v>
      </c>
    </row>
    <row r="1332" spans="1:3" x14ac:dyDescent="0.2">
      <c r="A1332" t="s">
        <v>8218</v>
      </c>
      <c r="B1332" t="s">
        <v>8353</v>
      </c>
      <c r="C1332" t="s">
        <v>8223</v>
      </c>
    </row>
    <row r="1333" spans="1:3" x14ac:dyDescent="0.2">
      <c r="A1333" t="s">
        <v>8218</v>
      </c>
      <c r="B1333" t="s">
        <v>8353</v>
      </c>
      <c r="C1333" t="s">
        <v>8224</v>
      </c>
    </row>
    <row r="1334" spans="1:3" x14ac:dyDescent="0.2">
      <c r="A1334" t="s">
        <v>8218</v>
      </c>
      <c r="B1334" t="s">
        <v>8353</v>
      </c>
      <c r="C1334" t="s">
        <v>8223</v>
      </c>
    </row>
    <row r="1335" spans="1:3" x14ac:dyDescent="0.2">
      <c r="A1335" t="s">
        <v>8218</v>
      </c>
      <c r="B1335" t="s">
        <v>8353</v>
      </c>
      <c r="C1335" t="s">
        <v>8223</v>
      </c>
    </row>
    <row r="1336" spans="1:3" x14ac:dyDescent="0.2">
      <c r="A1336" t="s">
        <v>8218</v>
      </c>
      <c r="B1336" t="s">
        <v>8353</v>
      </c>
      <c r="C1336" t="s">
        <v>8223</v>
      </c>
    </row>
    <row r="1337" spans="1:3" x14ac:dyDescent="0.2">
      <c r="A1337" t="s">
        <v>8218</v>
      </c>
      <c r="B1337" t="s">
        <v>8353</v>
      </c>
      <c r="C1337" t="s">
        <v>8223</v>
      </c>
    </row>
    <row r="1338" spans="1:3" x14ac:dyDescent="0.2">
      <c r="A1338" t="s">
        <v>8218</v>
      </c>
      <c r="B1338" t="s">
        <v>8353</v>
      </c>
      <c r="C1338" t="s">
        <v>8225</v>
      </c>
    </row>
    <row r="1339" spans="1:3" x14ac:dyDescent="0.2">
      <c r="A1339" t="s">
        <v>8218</v>
      </c>
      <c r="B1339" t="s">
        <v>8353</v>
      </c>
      <c r="C1339" t="s">
        <v>8223</v>
      </c>
    </row>
    <row r="1340" spans="1:3" x14ac:dyDescent="0.2">
      <c r="A1340" t="s">
        <v>8218</v>
      </c>
      <c r="B1340" t="s">
        <v>8353</v>
      </c>
      <c r="C1340" t="s">
        <v>8236</v>
      </c>
    </row>
    <row r="1341" spans="1:3" x14ac:dyDescent="0.2">
      <c r="A1341" t="s">
        <v>8218</v>
      </c>
      <c r="B1341" t="s">
        <v>8353</v>
      </c>
      <c r="C1341" t="s">
        <v>8223</v>
      </c>
    </row>
    <row r="1342" spans="1:3" x14ac:dyDescent="0.2">
      <c r="A1342" t="s">
        <v>8218</v>
      </c>
      <c r="B1342" t="s">
        <v>8353</v>
      </c>
      <c r="C1342" t="s">
        <v>8223</v>
      </c>
    </row>
    <row r="1343" spans="1:3" x14ac:dyDescent="0.2">
      <c r="A1343" t="s">
        <v>8218</v>
      </c>
      <c r="B1343" t="s">
        <v>8353</v>
      </c>
      <c r="C1343" t="s">
        <v>8235</v>
      </c>
    </row>
    <row r="1344" spans="1:3" x14ac:dyDescent="0.2">
      <c r="A1344" t="s">
        <v>8218</v>
      </c>
      <c r="B1344" t="s">
        <v>8353</v>
      </c>
      <c r="C1344" t="s">
        <v>8223</v>
      </c>
    </row>
    <row r="1345" spans="1:3" x14ac:dyDescent="0.2">
      <c r="A1345" t="s">
        <v>8218</v>
      </c>
      <c r="B1345" t="s">
        <v>8353</v>
      </c>
      <c r="C1345" t="s">
        <v>8223</v>
      </c>
    </row>
    <row r="1346" spans="1:3" x14ac:dyDescent="0.2">
      <c r="A1346" t="s">
        <v>8218</v>
      </c>
      <c r="B1346" t="s">
        <v>8353</v>
      </c>
      <c r="C1346" t="s">
        <v>8223</v>
      </c>
    </row>
    <row r="1347" spans="1:3" x14ac:dyDescent="0.2">
      <c r="A1347" t="s">
        <v>8218</v>
      </c>
      <c r="B1347" t="s">
        <v>8353</v>
      </c>
      <c r="C1347" t="s">
        <v>8224</v>
      </c>
    </row>
    <row r="1348" spans="1:3" x14ac:dyDescent="0.2">
      <c r="A1348" t="s">
        <v>8218</v>
      </c>
      <c r="B1348" t="s">
        <v>8353</v>
      </c>
      <c r="C1348" t="s">
        <v>8225</v>
      </c>
    </row>
    <row r="1349" spans="1:3" x14ac:dyDescent="0.2">
      <c r="A1349" t="s">
        <v>8218</v>
      </c>
      <c r="B1349" t="s">
        <v>8353</v>
      </c>
      <c r="C1349" t="s">
        <v>8223</v>
      </c>
    </row>
    <row r="1350" spans="1:3" x14ac:dyDescent="0.2">
      <c r="A1350" t="s">
        <v>8218</v>
      </c>
      <c r="B1350" t="s">
        <v>8353</v>
      </c>
      <c r="C1350" t="s">
        <v>8223</v>
      </c>
    </row>
    <row r="1351" spans="1:3" x14ac:dyDescent="0.2">
      <c r="A1351" t="s">
        <v>8218</v>
      </c>
      <c r="B1351" t="s">
        <v>8353</v>
      </c>
      <c r="C1351" t="s">
        <v>8223</v>
      </c>
    </row>
    <row r="1352" spans="1:3" x14ac:dyDescent="0.2">
      <c r="A1352" t="s">
        <v>8218</v>
      </c>
      <c r="B1352" t="s">
        <v>8353</v>
      </c>
      <c r="C1352" t="s">
        <v>8223</v>
      </c>
    </row>
    <row r="1353" spans="1:3" x14ac:dyDescent="0.2">
      <c r="A1353" t="s">
        <v>8218</v>
      </c>
      <c r="B1353" t="s">
        <v>8353</v>
      </c>
      <c r="C1353" t="s">
        <v>8228</v>
      </c>
    </row>
    <row r="1354" spans="1:3" x14ac:dyDescent="0.2">
      <c r="A1354" t="s">
        <v>8218</v>
      </c>
      <c r="B1354" t="s">
        <v>8353</v>
      </c>
      <c r="C1354" t="s">
        <v>8223</v>
      </c>
    </row>
    <row r="1355" spans="1:3" x14ac:dyDescent="0.2">
      <c r="A1355" t="s">
        <v>8218</v>
      </c>
      <c r="B1355" t="s">
        <v>8353</v>
      </c>
      <c r="C1355" t="s">
        <v>8223</v>
      </c>
    </row>
    <row r="1356" spans="1:3" x14ac:dyDescent="0.2">
      <c r="A1356" t="s">
        <v>8218</v>
      </c>
      <c r="B1356" t="s">
        <v>8353</v>
      </c>
      <c r="C1356" t="s">
        <v>8223</v>
      </c>
    </row>
    <row r="1357" spans="1:3" x14ac:dyDescent="0.2">
      <c r="A1357" t="s">
        <v>8218</v>
      </c>
      <c r="B1357" t="s">
        <v>8353</v>
      </c>
      <c r="C1357" t="s">
        <v>8224</v>
      </c>
    </row>
    <row r="1358" spans="1:3" x14ac:dyDescent="0.2">
      <c r="A1358" t="s">
        <v>8218</v>
      </c>
      <c r="B1358" t="s">
        <v>8353</v>
      </c>
      <c r="C1358" t="s">
        <v>8223</v>
      </c>
    </row>
    <row r="1359" spans="1:3" x14ac:dyDescent="0.2">
      <c r="A1359" t="s">
        <v>8218</v>
      </c>
      <c r="B1359" t="s">
        <v>8354</v>
      </c>
      <c r="C1359" t="s">
        <v>8223</v>
      </c>
    </row>
    <row r="1360" spans="1:3" x14ac:dyDescent="0.2">
      <c r="A1360" t="s">
        <v>8218</v>
      </c>
      <c r="B1360" t="s">
        <v>8354</v>
      </c>
      <c r="C1360" t="s">
        <v>8223</v>
      </c>
    </row>
    <row r="1361" spans="1:3" x14ac:dyDescent="0.2">
      <c r="A1361" t="s">
        <v>8218</v>
      </c>
      <c r="B1361" t="s">
        <v>8354</v>
      </c>
      <c r="C1361" t="s">
        <v>8228</v>
      </c>
    </row>
    <row r="1362" spans="1:3" x14ac:dyDescent="0.2">
      <c r="A1362" t="s">
        <v>8218</v>
      </c>
      <c r="B1362" t="s">
        <v>8354</v>
      </c>
      <c r="C1362" t="s">
        <v>8223</v>
      </c>
    </row>
    <row r="1363" spans="1:3" x14ac:dyDescent="0.2">
      <c r="A1363" t="s">
        <v>8218</v>
      </c>
      <c r="B1363" t="s">
        <v>8354</v>
      </c>
      <c r="C1363" t="s">
        <v>8223</v>
      </c>
    </row>
    <row r="1364" spans="1:3" x14ac:dyDescent="0.2">
      <c r="A1364" t="s">
        <v>8218</v>
      </c>
      <c r="B1364" t="s">
        <v>8354</v>
      </c>
      <c r="C1364" t="s">
        <v>8223</v>
      </c>
    </row>
    <row r="1365" spans="1:3" x14ac:dyDescent="0.2">
      <c r="A1365" t="s">
        <v>8218</v>
      </c>
      <c r="B1365" t="s">
        <v>8354</v>
      </c>
      <c r="C1365" t="s">
        <v>8223</v>
      </c>
    </row>
    <row r="1366" spans="1:3" x14ac:dyDescent="0.2">
      <c r="A1366" t="s">
        <v>8218</v>
      </c>
      <c r="B1366" t="s">
        <v>8354</v>
      </c>
      <c r="C1366" t="s">
        <v>8228</v>
      </c>
    </row>
    <row r="1367" spans="1:3" x14ac:dyDescent="0.2">
      <c r="A1367" t="s">
        <v>8218</v>
      </c>
      <c r="B1367" t="s">
        <v>8354</v>
      </c>
      <c r="C1367" t="s">
        <v>8223</v>
      </c>
    </row>
    <row r="1368" spans="1:3" x14ac:dyDescent="0.2">
      <c r="A1368" t="s">
        <v>8218</v>
      </c>
      <c r="B1368" t="s">
        <v>8355</v>
      </c>
      <c r="C1368" t="s">
        <v>8223</v>
      </c>
    </row>
    <row r="1369" spans="1:3" x14ac:dyDescent="0.2">
      <c r="A1369" t="s">
        <v>8218</v>
      </c>
      <c r="B1369" t="s">
        <v>8355</v>
      </c>
      <c r="C1369" t="s">
        <v>8223</v>
      </c>
    </row>
    <row r="1370" spans="1:3" x14ac:dyDescent="0.2">
      <c r="A1370" t="s">
        <v>8218</v>
      </c>
      <c r="B1370" t="s">
        <v>8355</v>
      </c>
      <c r="C1370" t="s">
        <v>8224</v>
      </c>
    </row>
    <row r="1371" spans="1:3" x14ac:dyDescent="0.2">
      <c r="A1371" t="s">
        <v>8218</v>
      </c>
      <c r="B1371" t="s">
        <v>8355</v>
      </c>
      <c r="C1371" t="s">
        <v>8223</v>
      </c>
    </row>
    <row r="1372" spans="1:3" x14ac:dyDescent="0.2">
      <c r="A1372" t="s">
        <v>8218</v>
      </c>
      <c r="B1372" t="s">
        <v>8355</v>
      </c>
      <c r="C1372" t="s">
        <v>8223</v>
      </c>
    </row>
    <row r="1373" spans="1:3" x14ac:dyDescent="0.2">
      <c r="A1373" t="s">
        <v>8218</v>
      </c>
      <c r="B1373" t="s">
        <v>8355</v>
      </c>
      <c r="C1373" t="s">
        <v>8224</v>
      </c>
    </row>
    <row r="1374" spans="1:3" x14ac:dyDescent="0.2">
      <c r="A1374" t="s">
        <v>8218</v>
      </c>
      <c r="B1374" t="s">
        <v>8355</v>
      </c>
      <c r="C1374" t="s">
        <v>8223</v>
      </c>
    </row>
    <row r="1375" spans="1:3" x14ac:dyDescent="0.2">
      <c r="A1375" t="s">
        <v>8218</v>
      </c>
      <c r="B1375" t="s">
        <v>8355</v>
      </c>
      <c r="C1375" t="s">
        <v>8223</v>
      </c>
    </row>
    <row r="1376" spans="1:3" x14ac:dyDescent="0.2">
      <c r="A1376" t="s">
        <v>8218</v>
      </c>
      <c r="B1376" t="s">
        <v>8355</v>
      </c>
      <c r="C1376" t="s">
        <v>8223</v>
      </c>
    </row>
    <row r="1377" spans="1:3" x14ac:dyDescent="0.2">
      <c r="A1377" t="s">
        <v>8218</v>
      </c>
      <c r="B1377" t="s">
        <v>8355</v>
      </c>
      <c r="C1377" t="s">
        <v>8223</v>
      </c>
    </row>
    <row r="1378" spans="1:3" x14ac:dyDescent="0.2">
      <c r="A1378" t="s">
        <v>8218</v>
      </c>
      <c r="B1378" t="s">
        <v>8355</v>
      </c>
      <c r="C1378" t="s">
        <v>8235</v>
      </c>
    </row>
    <row r="1379" spans="1:3" x14ac:dyDescent="0.2">
      <c r="A1379" t="s">
        <v>8218</v>
      </c>
      <c r="B1379" t="s">
        <v>8355</v>
      </c>
      <c r="C1379" t="s">
        <v>8223</v>
      </c>
    </row>
    <row r="1380" spans="1:3" x14ac:dyDescent="0.2">
      <c r="A1380" t="s">
        <v>8218</v>
      </c>
      <c r="B1380" t="s">
        <v>8355</v>
      </c>
      <c r="C1380" t="s">
        <v>8223</v>
      </c>
    </row>
    <row r="1381" spans="1:3" x14ac:dyDescent="0.2">
      <c r="A1381" t="s">
        <v>8218</v>
      </c>
      <c r="B1381" t="s">
        <v>8355</v>
      </c>
      <c r="C1381" t="s">
        <v>8223</v>
      </c>
    </row>
    <row r="1382" spans="1:3" x14ac:dyDescent="0.2">
      <c r="A1382" t="s">
        <v>8218</v>
      </c>
      <c r="B1382" t="s">
        <v>8355</v>
      </c>
      <c r="C1382" t="s">
        <v>8223</v>
      </c>
    </row>
    <row r="1383" spans="1:3" x14ac:dyDescent="0.2">
      <c r="A1383" t="s">
        <v>8218</v>
      </c>
      <c r="B1383" t="s">
        <v>8347</v>
      </c>
      <c r="C1383" t="s">
        <v>8224</v>
      </c>
    </row>
    <row r="1384" spans="1:3" x14ac:dyDescent="0.2">
      <c r="A1384" t="s">
        <v>8218</v>
      </c>
      <c r="B1384" t="s">
        <v>8347</v>
      </c>
      <c r="C1384" t="s">
        <v>8223</v>
      </c>
    </row>
    <row r="1385" spans="1:3" x14ac:dyDescent="0.2">
      <c r="A1385" t="s">
        <v>8218</v>
      </c>
      <c r="B1385" t="s">
        <v>8347</v>
      </c>
      <c r="C1385" t="s">
        <v>8223</v>
      </c>
    </row>
    <row r="1386" spans="1:3" x14ac:dyDescent="0.2">
      <c r="A1386" t="s">
        <v>8218</v>
      </c>
      <c r="B1386" t="s">
        <v>8347</v>
      </c>
      <c r="C1386" t="s">
        <v>8224</v>
      </c>
    </row>
    <row r="1387" spans="1:3" x14ac:dyDescent="0.2">
      <c r="A1387" t="s">
        <v>8218</v>
      </c>
      <c r="B1387" t="s">
        <v>8347</v>
      </c>
      <c r="C1387" t="s">
        <v>8228</v>
      </c>
    </row>
    <row r="1388" spans="1:3" x14ac:dyDescent="0.2">
      <c r="A1388" t="s">
        <v>8218</v>
      </c>
      <c r="B1388" t="s">
        <v>8347</v>
      </c>
      <c r="C1388" t="s">
        <v>8223</v>
      </c>
    </row>
    <row r="1389" spans="1:3" x14ac:dyDescent="0.2">
      <c r="A1389" t="s">
        <v>8218</v>
      </c>
      <c r="B1389" t="s">
        <v>8347</v>
      </c>
      <c r="C1389" t="s">
        <v>8223</v>
      </c>
    </row>
    <row r="1390" spans="1:3" x14ac:dyDescent="0.2">
      <c r="A1390" t="s">
        <v>8218</v>
      </c>
      <c r="B1390" t="s">
        <v>8347</v>
      </c>
      <c r="C1390" t="s">
        <v>8223</v>
      </c>
    </row>
    <row r="1391" spans="1:3" x14ac:dyDescent="0.2">
      <c r="A1391" t="s">
        <v>8218</v>
      </c>
      <c r="B1391" t="s">
        <v>8347</v>
      </c>
      <c r="C1391" t="s">
        <v>8223</v>
      </c>
    </row>
    <row r="1392" spans="1:3" x14ac:dyDescent="0.2">
      <c r="A1392" t="s">
        <v>8218</v>
      </c>
      <c r="B1392" t="s">
        <v>8347</v>
      </c>
      <c r="C1392" t="s">
        <v>8223</v>
      </c>
    </row>
    <row r="1393" spans="1:3" x14ac:dyDescent="0.2">
      <c r="A1393" t="s">
        <v>8218</v>
      </c>
      <c r="B1393" t="s">
        <v>8347</v>
      </c>
      <c r="C1393" t="s">
        <v>8223</v>
      </c>
    </row>
    <row r="1394" spans="1:3" x14ac:dyDescent="0.2">
      <c r="A1394" t="s">
        <v>8218</v>
      </c>
      <c r="B1394" t="s">
        <v>8347</v>
      </c>
      <c r="C1394" t="s">
        <v>8223</v>
      </c>
    </row>
    <row r="1395" spans="1:3" x14ac:dyDescent="0.2">
      <c r="A1395" t="s">
        <v>8218</v>
      </c>
      <c r="B1395" t="s">
        <v>8347</v>
      </c>
      <c r="C1395" t="s">
        <v>8223</v>
      </c>
    </row>
    <row r="1396" spans="1:3" x14ac:dyDescent="0.2">
      <c r="A1396" t="s">
        <v>8218</v>
      </c>
      <c r="B1396" t="s">
        <v>8347</v>
      </c>
      <c r="C1396" t="s">
        <v>8223</v>
      </c>
    </row>
    <row r="1397" spans="1:3" x14ac:dyDescent="0.2">
      <c r="A1397" t="s">
        <v>8218</v>
      </c>
      <c r="B1397" t="s">
        <v>8347</v>
      </c>
      <c r="C1397" t="s">
        <v>8224</v>
      </c>
    </row>
    <row r="1398" spans="1:3" x14ac:dyDescent="0.2">
      <c r="A1398" t="s">
        <v>8218</v>
      </c>
      <c r="B1398" t="s">
        <v>8347</v>
      </c>
      <c r="C1398" t="s">
        <v>8228</v>
      </c>
    </row>
    <row r="1399" spans="1:3" x14ac:dyDescent="0.2">
      <c r="A1399" t="s">
        <v>8218</v>
      </c>
      <c r="B1399" t="s">
        <v>8347</v>
      </c>
      <c r="C1399" t="s">
        <v>8223</v>
      </c>
    </row>
    <row r="1400" spans="1:3" x14ac:dyDescent="0.2">
      <c r="A1400" t="s">
        <v>8218</v>
      </c>
      <c r="B1400" t="s">
        <v>8347</v>
      </c>
      <c r="C1400" t="s">
        <v>8223</v>
      </c>
    </row>
    <row r="1401" spans="1:3" x14ac:dyDescent="0.2">
      <c r="A1401" t="s">
        <v>8218</v>
      </c>
      <c r="B1401" t="s">
        <v>8347</v>
      </c>
      <c r="C1401" t="s">
        <v>8224</v>
      </c>
    </row>
    <row r="1402" spans="1:3" x14ac:dyDescent="0.2">
      <c r="A1402" t="s">
        <v>8218</v>
      </c>
      <c r="B1402" t="s">
        <v>8347</v>
      </c>
      <c r="C1402" t="s">
        <v>8223</v>
      </c>
    </row>
    <row r="1403" spans="1:3" x14ac:dyDescent="0.2">
      <c r="A1403" t="s">
        <v>8218</v>
      </c>
      <c r="B1403" t="s">
        <v>8316</v>
      </c>
      <c r="C1403" t="s">
        <v>8223</v>
      </c>
    </row>
    <row r="1404" spans="1:3" x14ac:dyDescent="0.2">
      <c r="A1404" t="s">
        <v>8218</v>
      </c>
      <c r="B1404" t="s">
        <v>8316</v>
      </c>
      <c r="C1404" t="s">
        <v>8223</v>
      </c>
    </row>
    <row r="1405" spans="1:3" x14ac:dyDescent="0.2">
      <c r="A1405" t="s">
        <v>8218</v>
      </c>
      <c r="B1405" t="s">
        <v>8316</v>
      </c>
      <c r="C1405" t="s">
        <v>8224</v>
      </c>
    </row>
    <row r="1406" spans="1:3" x14ac:dyDescent="0.2">
      <c r="A1406" t="s">
        <v>8218</v>
      </c>
      <c r="B1406" t="s">
        <v>8316</v>
      </c>
      <c r="C1406" t="s">
        <v>8223</v>
      </c>
    </row>
    <row r="1407" spans="1:3" x14ac:dyDescent="0.2">
      <c r="A1407" t="s">
        <v>8218</v>
      </c>
      <c r="B1407" t="s">
        <v>8316</v>
      </c>
      <c r="C1407" t="s">
        <v>8223</v>
      </c>
    </row>
    <row r="1408" spans="1:3" x14ac:dyDescent="0.2">
      <c r="A1408" t="s">
        <v>8218</v>
      </c>
      <c r="B1408" t="s">
        <v>8316</v>
      </c>
      <c r="C1408" t="s">
        <v>8224</v>
      </c>
    </row>
    <row r="1409" spans="1:3" x14ac:dyDescent="0.2">
      <c r="A1409" t="s">
        <v>8218</v>
      </c>
      <c r="B1409" t="s">
        <v>8316</v>
      </c>
      <c r="C1409" t="s">
        <v>8223</v>
      </c>
    </row>
    <row r="1410" spans="1:3" x14ac:dyDescent="0.2">
      <c r="A1410" t="s">
        <v>8218</v>
      </c>
      <c r="B1410" t="s">
        <v>8316</v>
      </c>
      <c r="C1410" t="s">
        <v>8223</v>
      </c>
    </row>
    <row r="1411" spans="1:3" x14ac:dyDescent="0.2">
      <c r="A1411" t="s">
        <v>8218</v>
      </c>
      <c r="B1411" t="s">
        <v>8316</v>
      </c>
      <c r="C1411" t="s">
        <v>8223</v>
      </c>
    </row>
    <row r="1412" spans="1:3" x14ac:dyDescent="0.2">
      <c r="A1412" t="s">
        <v>8218</v>
      </c>
      <c r="B1412" t="s">
        <v>8316</v>
      </c>
      <c r="C1412" t="s">
        <v>8223</v>
      </c>
    </row>
    <row r="1413" spans="1:3" x14ac:dyDescent="0.2">
      <c r="A1413" t="s">
        <v>8218</v>
      </c>
      <c r="B1413" t="s">
        <v>8316</v>
      </c>
      <c r="C1413" t="s">
        <v>8223</v>
      </c>
    </row>
    <row r="1414" spans="1:3" x14ac:dyDescent="0.2">
      <c r="A1414" t="s">
        <v>8218</v>
      </c>
      <c r="B1414" t="s">
        <v>8316</v>
      </c>
      <c r="C1414" t="s">
        <v>8223</v>
      </c>
    </row>
    <row r="1415" spans="1:3" x14ac:dyDescent="0.2">
      <c r="A1415" t="s">
        <v>8218</v>
      </c>
      <c r="B1415" t="s">
        <v>8316</v>
      </c>
      <c r="C1415" t="s">
        <v>8225</v>
      </c>
    </row>
    <row r="1416" spans="1:3" x14ac:dyDescent="0.2">
      <c r="A1416" t="s">
        <v>8218</v>
      </c>
      <c r="B1416" t="s">
        <v>8316</v>
      </c>
      <c r="C1416" t="s">
        <v>8224</v>
      </c>
    </row>
    <row r="1417" spans="1:3" x14ac:dyDescent="0.2">
      <c r="A1417" t="s">
        <v>8218</v>
      </c>
      <c r="B1417" t="s">
        <v>8316</v>
      </c>
      <c r="C1417" t="s">
        <v>8223</v>
      </c>
    </row>
    <row r="1418" spans="1:3" x14ac:dyDescent="0.2">
      <c r="A1418" t="s">
        <v>8218</v>
      </c>
      <c r="B1418" t="s">
        <v>8316</v>
      </c>
      <c r="C1418" t="s">
        <v>8224</v>
      </c>
    </row>
    <row r="1419" spans="1:3" x14ac:dyDescent="0.2">
      <c r="A1419" t="s">
        <v>8218</v>
      </c>
      <c r="B1419" t="s">
        <v>8316</v>
      </c>
      <c r="C1419" t="s">
        <v>8224</v>
      </c>
    </row>
    <row r="1420" spans="1:3" x14ac:dyDescent="0.2">
      <c r="A1420" t="s">
        <v>8218</v>
      </c>
      <c r="B1420" t="s">
        <v>8316</v>
      </c>
      <c r="C1420" t="s">
        <v>8224</v>
      </c>
    </row>
    <row r="1421" spans="1:3" x14ac:dyDescent="0.2">
      <c r="A1421" t="s">
        <v>8218</v>
      </c>
      <c r="B1421" t="s">
        <v>8316</v>
      </c>
      <c r="C1421" t="s">
        <v>8224</v>
      </c>
    </row>
    <row r="1422" spans="1:3" x14ac:dyDescent="0.2">
      <c r="A1422" t="s">
        <v>8218</v>
      </c>
      <c r="B1422" t="s">
        <v>8316</v>
      </c>
      <c r="C1422" t="s">
        <v>8224</v>
      </c>
    </row>
    <row r="1423" spans="1:3" x14ac:dyDescent="0.2">
      <c r="A1423" t="s">
        <v>8218</v>
      </c>
      <c r="B1423" t="s">
        <v>8316</v>
      </c>
      <c r="C1423" t="s">
        <v>8225</v>
      </c>
    </row>
    <row r="1424" spans="1:3" x14ac:dyDescent="0.2">
      <c r="A1424" t="s">
        <v>8218</v>
      </c>
      <c r="B1424" t="s">
        <v>8316</v>
      </c>
      <c r="C1424" t="s">
        <v>8224</v>
      </c>
    </row>
    <row r="1425" spans="1:3" x14ac:dyDescent="0.2">
      <c r="A1425" t="s">
        <v>8218</v>
      </c>
      <c r="B1425" t="s">
        <v>8316</v>
      </c>
      <c r="C1425" t="s">
        <v>8223</v>
      </c>
    </row>
    <row r="1426" spans="1:3" x14ac:dyDescent="0.2">
      <c r="A1426" t="s">
        <v>8218</v>
      </c>
      <c r="B1426" t="s">
        <v>8316</v>
      </c>
      <c r="C1426" t="s">
        <v>8224</v>
      </c>
    </row>
    <row r="1427" spans="1:3" x14ac:dyDescent="0.2">
      <c r="A1427" t="s">
        <v>8218</v>
      </c>
      <c r="B1427" t="s">
        <v>8316</v>
      </c>
      <c r="C1427" t="s">
        <v>8224</v>
      </c>
    </row>
    <row r="1428" spans="1:3" x14ac:dyDescent="0.2">
      <c r="A1428" t="s">
        <v>8218</v>
      </c>
      <c r="B1428" t="s">
        <v>8316</v>
      </c>
      <c r="C1428" t="s">
        <v>8224</v>
      </c>
    </row>
    <row r="1429" spans="1:3" x14ac:dyDescent="0.2">
      <c r="A1429" t="s">
        <v>8218</v>
      </c>
      <c r="B1429" t="s">
        <v>8316</v>
      </c>
      <c r="C1429" t="s">
        <v>8223</v>
      </c>
    </row>
    <row r="1430" spans="1:3" x14ac:dyDescent="0.2">
      <c r="A1430" t="s">
        <v>8218</v>
      </c>
      <c r="B1430" t="s">
        <v>8316</v>
      </c>
      <c r="C1430" t="s">
        <v>8223</v>
      </c>
    </row>
    <row r="1431" spans="1:3" x14ac:dyDescent="0.2">
      <c r="A1431" t="s">
        <v>8218</v>
      </c>
      <c r="B1431" t="s">
        <v>8316</v>
      </c>
      <c r="C1431" t="s">
        <v>8223</v>
      </c>
    </row>
    <row r="1432" spans="1:3" x14ac:dyDescent="0.2">
      <c r="A1432" t="s">
        <v>8218</v>
      </c>
      <c r="B1432" t="s">
        <v>8316</v>
      </c>
      <c r="C1432" t="s">
        <v>8223</v>
      </c>
    </row>
    <row r="1433" spans="1:3" x14ac:dyDescent="0.2">
      <c r="A1433" t="s">
        <v>8218</v>
      </c>
      <c r="B1433" t="s">
        <v>8316</v>
      </c>
      <c r="C1433" t="s">
        <v>8224</v>
      </c>
    </row>
    <row r="1434" spans="1:3" x14ac:dyDescent="0.2">
      <c r="A1434" t="s">
        <v>8218</v>
      </c>
      <c r="B1434" t="s">
        <v>8316</v>
      </c>
      <c r="C1434" t="s">
        <v>8228</v>
      </c>
    </row>
    <row r="1435" spans="1:3" x14ac:dyDescent="0.2">
      <c r="A1435" t="s">
        <v>8218</v>
      </c>
      <c r="B1435" t="s">
        <v>8316</v>
      </c>
      <c r="C1435" t="s">
        <v>8223</v>
      </c>
    </row>
    <row r="1436" spans="1:3" x14ac:dyDescent="0.2">
      <c r="A1436" t="s">
        <v>8218</v>
      </c>
      <c r="B1436" t="s">
        <v>8316</v>
      </c>
      <c r="C1436" t="s">
        <v>8224</v>
      </c>
    </row>
    <row r="1437" spans="1:3" x14ac:dyDescent="0.2">
      <c r="A1437" t="s">
        <v>8218</v>
      </c>
      <c r="B1437" t="s">
        <v>8316</v>
      </c>
      <c r="C1437" t="s">
        <v>8228</v>
      </c>
    </row>
    <row r="1438" spans="1:3" x14ac:dyDescent="0.2">
      <c r="A1438" t="s">
        <v>8218</v>
      </c>
      <c r="B1438" t="s">
        <v>8316</v>
      </c>
      <c r="C1438" t="s">
        <v>8224</v>
      </c>
    </row>
    <row r="1439" spans="1:3" x14ac:dyDescent="0.2">
      <c r="A1439" t="s">
        <v>8218</v>
      </c>
      <c r="B1439" t="s">
        <v>8316</v>
      </c>
      <c r="C1439" t="s">
        <v>8224</v>
      </c>
    </row>
    <row r="1440" spans="1:3" x14ac:dyDescent="0.2">
      <c r="A1440" t="s">
        <v>8218</v>
      </c>
      <c r="B1440" t="s">
        <v>8316</v>
      </c>
      <c r="C1440" t="s">
        <v>8223</v>
      </c>
    </row>
    <row r="1441" spans="1:3" x14ac:dyDescent="0.2">
      <c r="A1441" t="s">
        <v>8218</v>
      </c>
      <c r="B1441" t="s">
        <v>8316</v>
      </c>
      <c r="C1441" t="s">
        <v>8224</v>
      </c>
    </row>
    <row r="1442" spans="1:3" x14ac:dyDescent="0.2">
      <c r="A1442" t="s">
        <v>8218</v>
      </c>
      <c r="B1442" t="s">
        <v>8316</v>
      </c>
      <c r="C1442" t="s">
        <v>8224</v>
      </c>
    </row>
    <row r="1443" spans="1:3" x14ac:dyDescent="0.2">
      <c r="A1443" t="s">
        <v>8218</v>
      </c>
      <c r="B1443" t="s">
        <v>8316</v>
      </c>
      <c r="C1443" t="s">
        <v>8224</v>
      </c>
    </row>
    <row r="1444" spans="1:3" x14ac:dyDescent="0.2">
      <c r="A1444" t="s">
        <v>8218</v>
      </c>
      <c r="B1444" t="s">
        <v>8316</v>
      </c>
      <c r="C1444" t="s">
        <v>8223</v>
      </c>
    </row>
    <row r="1445" spans="1:3" x14ac:dyDescent="0.2">
      <c r="A1445" t="s">
        <v>8218</v>
      </c>
      <c r="B1445" t="s">
        <v>8316</v>
      </c>
      <c r="C1445" t="s">
        <v>8224</v>
      </c>
    </row>
    <row r="1446" spans="1:3" x14ac:dyDescent="0.2">
      <c r="A1446" t="s">
        <v>8218</v>
      </c>
      <c r="B1446" t="s">
        <v>8316</v>
      </c>
      <c r="C1446" t="s">
        <v>8223</v>
      </c>
    </row>
    <row r="1447" spans="1:3" x14ac:dyDescent="0.2">
      <c r="A1447" t="s">
        <v>8218</v>
      </c>
      <c r="B1447" t="s">
        <v>8316</v>
      </c>
      <c r="C1447" t="s">
        <v>8224</v>
      </c>
    </row>
    <row r="1448" spans="1:3" x14ac:dyDescent="0.2">
      <c r="A1448" t="s">
        <v>8218</v>
      </c>
      <c r="B1448" t="s">
        <v>8316</v>
      </c>
      <c r="C1448" t="s">
        <v>8223</v>
      </c>
    </row>
    <row r="1449" spans="1:3" x14ac:dyDescent="0.2">
      <c r="A1449" t="s">
        <v>8218</v>
      </c>
      <c r="B1449" t="s">
        <v>8316</v>
      </c>
      <c r="C1449" t="s">
        <v>8223</v>
      </c>
    </row>
    <row r="1450" spans="1:3" x14ac:dyDescent="0.2">
      <c r="A1450" t="s">
        <v>8218</v>
      </c>
      <c r="B1450" t="s">
        <v>8316</v>
      </c>
      <c r="C1450" t="s">
        <v>8224</v>
      </c>
    </row>
    <row r="1451" spans="1:3" x14ac:dyDescent="0.2">
      <c r="A1451" t="s">
        <v>8218</v>
      </c>
      <c r="B1451" t="s">
        <v>8316</v>
      </c>
      <c r="C1451" t="s">
        <v>8224</v>
      </c>
    </row>
    <row r="1452" spans="1:3" x14ac:dyDescent="0.2">
      <c r="A1452" t="s">
        <v>8218</v>
      </c>
      <c r="B1452" t="s">
        <v>8316</v>
      </c>
      <c r="C1452" t="s">
        <v>8223</v>
      </c>
    </row>
    <row r="1453" spans="1:3" x14ac:dyDescent="0.2">
      <c r="A1453" t="s">
        <v>8218</v>
      </c>
      <c r="B1453" t="s">
        <v>8316</v>
      </c>
      <c r="C1453" t="s">
        <v>8223</v>
      </c>
    </row>
    <row r="1454" spans="1:3" x14ac:dyDescent="0.2">
      <c r="A1454" t="s">
        <v>8218</v>
      </c>
      <c r="B1454" t="s">
        <v>8316</v>
      </c>
      <c r="C1454" t="s">
        <v>8224</v>
      </c>
    </row>
    <row r="1455" spans="1:3" x14ac:dyDescent="0.2">
      <c r="A1455" t="s">
        <v>8218</v>
      </c>
      <c r="B1455" t="s">
        <v>8316</v>
      </c>
      <c r="C1455" t="s">
        <v>8223</v>
      </c>
    </row>
    <row r="1456" spans="1:3" x14ac:dyDescent="0.2">
      <c r="A1456" t="s">
        <v>8218</v>
      </c>
      <c r="B1456" t="s">
        <v>8316</v>
      </c>
      <c r="C1456" t="s">
        <v>8224</v>
      </c>
    </row>
    <row r="1457" spans="1:3" x14ac:dyDescent="0.2">
      <c r="A1457" t="s">
        <v>8218</v>
      </c>
      <c r="B1457" t="s">
        <v>8316</v>
      </c>
      <c r="C1457" t="s">
        <v>8224</v>
      </c>
    </row>
    <row r="1458" spans="1:3" x14ac:dyDescent="0.2">
      <c r="A1458" t="s">
        <v>8218</v>
      </c>
      <c r="B1458" t="s">
        <v>8316</v>
      </c>
      <c r="C1458" t="s">
        <v>8223</v>
      </c>
    </row>
    <row r="1459" spans="1:3" x14ac:dyDescent="0.2">
      <c r="A1459" t="s">
        <v>8218</v>
      </c>
      <c r="B1459" t="s">
        <v>8316</v>
      </c>
      <c r="C1459" t="s">
        <v>8228</v>
      </c>
    </row>
    <row r="1460" spans="1:3" x14ac:dyDescent="0.2">
      <c r="A1460" t="s">
        <v>8218</v>
      </c>
      <c r="B1460" t="s">
        <v>8316</v>
      </c>
      <c r="C1460" t="s">
        <v>8223</v>
      </c>
    </row>
    <row r="1461" spans="1:3" x14ac:dyDescent="0.2">
      <c r="A1461" t="s">
        <v>8218</v>
      </c>
      <c r="B1461" t="s">
        <v>8316</v>
      </c>
      <c r="C1461" t="s">
        <v>8223</v>
      </c>
    </row>
    <row r="1462" spans="1:3" x14ac:dyDescent="0.2">
      <c r="A1462" t="s">
        <v>8218</v>
      </c>
      <c r="B1462" t="s">
        <v>8316</v>
      </c>
      <c r="C1462" t="s">
        <v>8224</v>
      </c>
    </row>
    <row r="1463" spans="1:3" x14ac:dyDescent="0.2">
      <c r="A1463" t="s">
        <v>8218</v>
      </c>
      <c r="B1463" t="s">
        <v>8357</v>
      </c>
      <c r="C1463" t="s">
        <v>8223</v>
      </c>
    </row>
    <row r="1464" spans="1:3" x14ac:dyDescent="0.2">
      <c r="A1464" t="s">
        <v>8218</v>
      </c>
      <c r="B1464" t="s">
        <v>8357</v>
      </c>
      <c r="C1464" t="s">
        <v>8224</v>
      </c>
    </row>
    <row r="1465" spans="1:3" x14ac:dyDescent="0.2">
      <c r="A1465" t="s">
        <v>8218</v>
      </c>
      <c r="B1465" t="s">
        <v>8357</v>
      </c>
      <c r="C1465" t="s">
        <v>8223</v>
      </c>
    </row>
    <row r="1466" spans="1:3" x14ac:dyDescent="0.2">
      <c r="A1466" t="s">
        <v>8218</v>
      </c>
      <c r="B1466" t="s">
        <v>8357</v>
      </c>
      <c r="C1466" t="s">
        <v>8223</v>
      </c>
    </row>
    <row r="1467" spans="1:3" x14ac:dyDescent="0.2">
      <c r="A1467" t="s">
        <v>8218</v>
      </c>
      <c r="B1467" t="s">
        <v>8357</v>
      </c>
      <c r="C1467" t="s">
        <v>8223</v>
      </c>
    </row>
    <row r="1468" spans="1:3" x14ac:dyDescent="0.2">
      <c r="A1468" t="s">
        <v>8218</v>
      </c>
      <c r="B1468" t="s">
        <v>8357</v>
      </c>
      <c r="C1468" t="s">
        <v>8223</v>
      </c>
    </row>
    <row r="1469" spans="1:3" x14ac:dyDescent="0.2">
      <c r="A1469" t="s">
        <v>8218</v>
      </c>
      <c r="B1469" t="s">
        <v>8357</v>
      </c>
      <c r="C1469" t="s">
        <v>8223</v>
      </c>
    </row>
    <row r="1470" spans="1:3" x14ac:dyDescent="0.2">
      <c r="A1470" t="s">
        <v>8218</v>
      </c>
      <c r="B1470" t="s">
        <v>8357</v>
      </c>
      <c r="C1470" t="s">
        <v>8223</v>
      </c>
    </row>
    <row r="1471" spans="1:3" x14ac:dyDescent="0.2">
      <c r="A1471" t="s">
        <v>8218</v>
      </c>
      <c r="B1471" t="s">
        <v>8357</v>
      </c>
      <c r="C1471" t="s">
        <v>8223</v>
      </c>
    </row>
    <row r="1472" spans="1:3" x14ac:dyDescent="0.2">
      <c r="A1472" t="s">
        <v>8218</v>
      </c>
      <c r="B1472" t="s">
        <v>8357</v>
      </c>
      <c r="C1472" t="s">
        <v>8224</v>
      </c>
    </row>
    <row r="1473" spans="1:3" x14ac:dyDescent="0.2">
      <c r="A1473" t="s">
        <v>8218</v>
      </c>
      <c r="B1473" t="s">
        <v>8357</v>
      </c>
      <c r="C1473" t="s">
        <v>8228</v>
      </c>
    </row>
    <row r="1474" spans="1:3" x14ac:dyDescent="0.2">
      <c r="A1474" t="s">
        <v>8218</v>
      </c>
      <c r="B1474" t="s">
        <v>8357</v>
      </c>
      <c r="C1474" t="s">
        <v>8225</v>
      </c>
    </row>
    <row r="1475" spans="1:3" x14ac:dyDescent="0.2">
      <c r="A1475" t="s">
        <v>8218</v>
      </c>
      <c r="B1475" t="s">
        <v>8357</v>
      </c>
      <c r="C1475" t="s">
        <v>8223</v>
      </c>
    </row>
    <row r="1476" spans="1:3" x14ac:dyDescent="0.2">
      <c r="A1476" t="s">
        <v>8218</v>
      </c>
      <c r="B1476" t="s">
        <v>8357</v>
      </c>
      <c r="C1476" t="s">
        <v>8228</v>
      </c>
    </row>
    <row r="1477" spans="1:3" x14ac:dyDescent="0.2">
      <c r="A1477" t="s">
        <v>8218</v>
      </c>
      <c r="B1477" t="s">
        <v>8357</v>
      </c>
      <c r="C1477" t="s">
        <v>8223</v>
      </c>
    </row>
    <row r="1478" spans="1:3" x14ac:dyDescent="0.2">
      <c r="A1478" t="s">
        <v>8218</v>
      </c>
      <c r="B1478" t="s">
        <v>8357</v>
      </c>
      <c r="C1478" t="s">
        <v>8223</v>
      </c>
    </row>
    <row r="1479" spans="1:3" x14ac:dyDescent="0.2">
      <c r="A1479" t="s">
        <v>8218</v>
      </c>
      <c r="B1479" t="s">
        <v>8357</v>
      </c>
      <c r="C1479" t="s">
        <v>8224</v>
      </c>
    </row>
    <row r="1480" spans="1:3" x14ac:dyDescent="0.2">
      <c r="A1480" t="s">
        <v>8218</v>
      </c>
      <c r="B1480" t="s">
        <v>8357</v>
      </c>
      <c r="C1480" t="s">
        <v>8223</v>
      </c>
    </row>
    <row r="1481" spans="1:3" x14ac:dyDescent="0.2">
      <c r="A1481" t="s">
        <v>8218</v>
      </c>
      <c r="B1481" t="s">
        <v>8357</v>
      </c>
      <c r="C1481" t="s">
        <v>8223</v>
      </c>
    </row>
    <row r="1482" spans="1:3" x14ac:dyDescent="0.2">
      <c r="A1482" t="s">
        <v>8218</v>
      </c>
      <c r="B1482" t="s">
        <v>8357</v>
      </c>
      <c r="C1482" t="s">
        <v>8223</v>
      </c>
    </row>
    <row r="1483" spans="1:3" x14ac:dyDescent="0.2">
      <c r="A1483" t="s">
        <v>8218</v>
      </c>
      <c r="B1483" t="s">
        <v>8316</v>
      </c>
      <c r="C1483" t="s">
        <v>8223</v>
      </c>
    </row>
    <row r="1484" spans="1:3" x14ac:dyDescent="0.2">
      <c r="A1484" t="s">
        <v>8218</v>
      </c>
      <c r="B1484" t="s">
        <v>8316</v>
      </c>
      <c r="C1484" t="s">
        <v>8223</v>
      </c>
    </row>
    <row r="1485" spans="1:3" x14ac:dyDescent="0.2">
      <c r="A1485" t="s">
        <v>8218</v>
      </c>
      <c r="B1485" t="s">
        <v>8316</v>
      </c>
      <c r="C1485" t="s">
        <v>8223</v>
      </c>
    </row>
    <row r="1486" spans="1:3" x14ac:dyDescent="0.2">
      <c r="A1486" t="s">
        <v>8218</v>
      </c>
      <c r="B1486" t="s">
        <v>8316</v>
      </c>
      <c r="C1486" t="s">
        <v>8223</v>
      </c>
    </row>
    <row r="1487" spans="1:3" x14ac:dyDescent="0.2">
      <c r="A1487" t="s">
        <v>8218</v>
      </c>
      <c r="B1487" t="s">
        <v>8316</v>
      </c>
      <c r="C1487" t="s">
        <v>8223</v>
      </c>
    </row>
    <row r="1488" spans="1:3" x14ac:dyDescent="0.2">
      <c r="A1488" t="s">
        <v>8218</v>
      </c>
      <c r="B1488" t="s">
        <v>8316</v>
      </c>
      <c r="C1488" t="s">
        <v>8223</v>
      </c>
    </row>
    <row r="1489" spans="1:3" x14ac:dyDescent="0.2">
      <c r="A1489" t="s">
        <v>8218</v>
      </c>
      <c r="B1489" t="s">
        <v>8316</v>
      </c>
      <c r="C1489" t="s">
        <v>8223</v>
      </c>
    </row>
    <row r="1490" spans="1:3" x14ac:dyDescent="0.2">
      <c r="A1490" t="s">
        <v>8218</v>
      </c>
      <c r="B1490" t="s">
        <v>8316</v>
      </c>
      <c r="C1490" t="s">
        <v>8223</v>
      </c>
    </row>
    <row r="1491" spans="1:3" x14ac:dyDescent="0.2">
      <c r="A1491" t="s">
        <v>8218</v>
      </c>
      <c r="B1491" t="s">
        <v>8316</v>
      </c>
      <c r="C1491" t="s">
        <v>8228</v>
      </c>
    </row>
    <row r="1492" spans="1:3" x14ac:dyDescent="0.2">
      <c r="A1492" t="s">
        <v>8218</v>
      </c>
      <c r="B1492" t="s">
        <v>8316</v>
      </c>
      <c r="C1492" t="s">
        <v>8223</v>
      </c>
    </row>
    <row r="1493" spans="1:3" x14ac:dyDescent="0.2">
      <c r="A1493" t="s">
        <v>8218</v>
      </c>
      <c r="B1493" t="s">
        <v>8316</v>
      </c>
      <c r="C1493" t="s">
        <v>8223</v>
      </c>
    </row>
    <row r="1494" spans="1:3" x14ac:dyDescent="0.2">
      <c r="A1494" t="s">
        <v>8218</v>
      </c>
      <c r="B1494" t="s">
        <v>8316</v>
      </c>
      <c r="C1494" t="s">
        <v>8223</v>
      </c>
    </row>
    <row r="1495" spans="1:3" x14ac:dyDescent="0.2">
      <c r="A1495" t="s">
        <v>8218</v>
      </c>
      <c r="B1495" t="s">
        <v>8316</v>
      </c>
      <c r="C1495" t="s">
        <v>8223</v>
      </c>
    </row>
    <row r="1496" spans="1:3" x14ac:dyDescent="0.2">
      <c r="A1496" t="s">
        <v>8218</v>
      </c>
      <c r="B1496" t="s">
        <v>8316</v>
      </c>
      <c r="C1496" t="s">
        <v>8223</v>
      </c>
    </row>
    <row r="1497" spans="1:3" x14ac:dyDescent="0.2">
      <c r="A1497" t="s">
        <v>8218</v>
      </c>
      <c r="B1497" t="s">
        <v>8316</v>
      </c>
      <c r="C1497" t="s">
        <v>8223</v>
      </c>
    </row>
    <row r="1498" spans="1:3" x14ac:dyDescent="0.2">
      <c r="A1498" t="s">
        <v>8218</v>
      </c>
      <c r="B1498" t="s">
        <v>8316</v>
      </c>
      <c r="C1498" t="s">
        <v>8224</v>
      </c>
    </row>
    <row r="1499" spans="1:3" x14ac:dyDescent="0.2">
      <c r="A1499" t="s">
        <v>8218</v>
      </c>
      <c r="B1499" t="s">
        <v>8316</v>
      </c>
      <c r="C1499" t="s">
        <v>8223</v>
      </c>
    </row>
    <row r="1500" spans="1:3" x14ac:dyDescent="0.2">
      <c r="A1500" t="s">
        <v>8218</v>
      </c>
      <c r="B1500" t="s">
        <v>8316</v>
      </c>
      <c r="C1500" t="s">
        <v>8223</v>
      </c>
    </row>
    <row r="1501" spans="1:3" x14ac:dyDescent="0.2">
      <c r="A1501" t="s">
        <v>8218</v>
      </c>
      <c r="B1501" t="s">
        <v>8316</v>
      </c>
      <c r="C1501" t="s">
        <v>8223</v>
      </c>
    </row>
    <row r="1502" spans="1:3" x14ac:dyDescent="0.2">
      <c r="A1502" t="s">
        <v>8218</v>
      </c>
      <c r="B1502" t="s">
        <v>8316</v>
      </c>
      <c r="C1502" t="s">
        <v>8223</v>
      </c>
    </row>
    <row r="1503" spans="1:3" x14ac:dyDescent="0.2">
      <c r="A1503" t="s">
        <v>8218</v>
      </c>
      <c r="B1503" t="s">
        <v>8355</v>
      </c>
      <c r="C1503" t="s">
        <v>8240</v>
      </c>
    </row>
    <row r="1504" spans="1:3" x14ac:dyDescent="0.2">
      <c r="A1504" t="s">
        <v>8218</v>
      </c>
      <c r="B1504" t="s">
        <v>8355</v>
      </c>
      <c r="C1504" t="s">
        <v>8224</v>
      </c>
    </row>
    <row r="1505" spans="1:3" x14ac:dyDescent="0.2">
      <c r="A1505" t="s">
        <v>8218</v>
      </c>
      <c r="B1505" t="s">
        <v>8355</v>
      </c>
      <c r="C1505" t="s">
        <v>8223</v>
      </c>
    </row>
    <row r="1506" spans="1:3" x14ac:dyDescent="0.2">
      <c r="A1506" t="s">
        <v>8218</v>
      </c>
      <c r="B1506" t="s">
        <v>8355</v>
      </c>
      <c r="C1506" t="s">
        <v>8223</v>
      </c>
    </row>
    <row r="1507" spans="1:3" x14ac:dyDescent="0.2">
      <c r="A1507" t="s">
        <v>8218</v>
      </c>
      <c r="B1507" t="s">
        <v>8355</v>
      </c>
      <c r="C1507" t="s">
        <v>8227</v>
      </c>
    </row>
    <row r="1508" spans="1:3" x14ac:dyDescent="0.2">
      <c r="A1508" t="s">
        <v>8218</v>
      </c>
      <c r="B1508" t="s">
        <v>8355</v>
      </c>
      <c r="C1508" t="s">
        <v>8224</v>
      </c>
    </row>
    <row r="1509" spans="1:3" x14ac:dyDescent="0.2">
      <c r="A1509" t="s">
        <v>8218</v>
      </c>
      <c r="B1509" t="s">
        <v>8355</v>
      </c>
      <c r="C1509" t="s">
        <v>8223</v>
      </c>
    </row>
    <row r="1510" spans="1:3" x14ac:dyDescent="0.2">
      <c r="A1510" t="s">
        <v>8218</v>
      </c>
      <c r="B1510" t="s">
        <v>8355</v>
      </c>
      <c r="C1510" t="s">
        <v>8224</v>
      </c>
    </row>
    <row r="1511" spans="1:3" x14ac:dyDescent="0.2">
      <c r="A1511" t="s">
        <v>8218</v>
      </c>
      <c r="B1511" t="s">
        <v>8355</v>
      </c>
      <c r="C1511" t="s">
        <v>8223</v>
      </c>
    </row>
    <row r="1512" spans="1:3" x14ac:dyDescent="0.2">
      <c r="A1512" t="s">
        <v>8218</v>
      </c>
      <c r="B1512" t="s">
        <v>8355</v>
      </c>
      <c r="C1512" t="s">
        <v>8223</v>
      </c>
    </row>
    <row r="1513" spans="1:3" x14ac:dyDescent="0.2">
      <c r="A1513" t="s">
        <v>8218</v>
      </c>
      <c r="B1513" t="s">
        <v>8355</v>
      </c>
      <c r="C1513" t="s">
        <v>8223</v>
      </c>
    </row>
    <row r="1514" spans="1:3" x14ac:dyDescent="0.2">
      <c r="A1514" t="s">
        <v>8218</v>
      </c>
      <c r="B1514" t="s">
        <v>8355</v>
      </c>
      <c r="C1514" t="s">
        <v>8223</v>
      </c>
    </row>
    <row r="1515" spans="1:3" x14ac:dyDescent="0.2">
      <c r="A1515" t="s">
        <v>8218</v>
      </c>
      <c r="B1515" t="s">
        <v>8355</v>
      </c>
      <c r="C1515" t="s">
        <v>8223</v>
      </c>
    </row>
    <row r="1516" spans="1:3" x14ac:dyDescent="0.2">
      <c r="A1516" t="s">
        <v>8218</v>
      </c>
      <c r="B1516" t="s">
        <v>8355</v>
      </c>
      <c r="C1516" t="s">
        <v>8224</v>
      </c>
    </row>
    <row r="1517" spans="1:3" x14ac:dyDescent="0.2">
      <c r="A1517" t="s">
        <v>8218</v>
      </c>
      <c r="B1517" t="s">
        <v>8355</v>
      </c>
      <c r="C1517" t="s">
        <v>8223</v>
      </c>
    </row>
    <row r="1518" spans="1:3" x14ac:dyDescent="0.2">
      <c r="A1518" t="s">
        <v>8218</v>
      </c>
      <c r="B1518" t="s">
        <v>8355</v>
      </c>
      <c r="C1518" t="s">
        <v>8223</v>
      </c>
    </row>
    <row r="1519" spans="1:3" x14ac:dyDescent="0.2">
      <c r="A1519" t="s">
        <v>8218</v>
      </c>
      <c r="B1519" t="s">
        <v>8355</v>
      </c>
      <c r="C1519" t="s">
        <v>8223</v>
      </c>
    </row>
    <row r="1520" spans="1:3" x14ac:dyDescent="0.2">
      <c r="A1520" t="s">
        <v>8218</v>
      </c>
      <c r="B1520" t="s">
        <v>8355</v>
      </c>
      <c r="C1520" t="s">
        <v>8223</v>
      </c>
    </row>
    <row r="1521" spans="1:3" x14ac:dyDescent="0.2">
      <c r="A1521" t="s">
        <v>8218</v>
      </c>
      <c r="B1521" t="s">
        <v>8355</v>
      </c>
      <c r="C1521" t="s">
        <v>8223</v>
      </c>
    </row>
    <row r="1522" spans="1:3" x14ac:dyDescent="0.2">
      <c r="A1522" t="s">
        <v>8218</v>
      </c>
      <c r="B1522" t="s">
        <v>8355</v>
      </c>
      <c r="C1522" t="s">
        <v>8223</v>
      </c>
    </row>
    <row r="1523" spans="1:3" x14ac:dyDescent="0.2">
      <c r="A1523" t="s">
        <v>8218</v>
      </c>
      <c r="B1523" t="s">
        <v>8355</v>
      </c>
      <c r="C1523" t="s">
        <v>8223</v>
      </c>
    </row>
    <row r="1524" spans="1:3" x14ac:dyDescent="0.2">
      <c r="A1524" t="s">
        <v>8218</v>
      </c>
      <c r="B1524" t="s">
        <v>8355</v>
      </c>
      <c r="C1524" t="s">
        <v>8223</v>
      </c>
    </row>
    <row r="1525" spans="1:3" x14ac:dyDescent="0.2">
      <c r="A1525" t="s">
        <v>8218</v>
      </c>
      <c r="B1525" t="s">
        <v>8355</v>
      </c>
      <c r="C1525" t="s">
        <v>8223</v>
      </c>
    </row>
    <row r="1526" spans="1:3" x14ac:dyDescent="0.2">
      <c r="A1526" t="s">
        <v>8218</v>
      </c>
      <c r="B1526" t="s">
        <v>8355</v>
      </c>
      <c r="C1526" t="s">
        <v>8223</v>
      </c>
    </row>
    <row r="1527" spans="1:3" x14ac:dyDescent="0.2">
      <c r="A1527" t="s">
        <v>8218</v>
      </c>
      <c r="B1527" t="s">
        <v>8355</v>
      </c>
      <c r="C1527" t="s">
        <v>8223</v>
      </c>
    </row>
    <row r="1528" spans="1:3" x14ac:dyDescent="0.2">
      <c r="A1528" t="s">
        <v>8218</v>
      </c>
      <c r="B1528" t="s">
        <v>8355</v>
      </c>
      <c r="C1528" t="s">
        <v>8228</v>
      </c>
    </row>
    <row r="1529" spans="1:3" x14ac:dyDescent="0.2">
      <c r="A1529" t="s">
        <v>8218</v>
      </c>
      <c r="B1529" t="s">
        <v>8355</v>
      </c>
      <c r="C1529" t="s">
        <v>8223</v>
      </c>
    </row>
    <row r="1530" spans="1:3" x14ac:dyDescent="0.2">
      <c r="A1530" t="s">
        <v>8218</v>
      </c>
      <c r="B1530" t="s">
        <v>8355</v>
      </c>
      <c r="C1530" t="s">
        <v>8223</v>
      </c>
    </row>
    <row r="1531" spans="1:3" x14ac:dyDescent="0.2">
      <c r="A1531" t="s">
        <v>8218</v>
      </c>
      <c r="B1531" t="s">
        <v>8355</v>
      </c>
      <c r="C1531" t="s">
        <v>8223</v>
      </c>
    </row>
    <row r="1532" spans="1:3" x14ac:dyDescent="0.2">
      <c r="A1532" t="s">
        <v>8218</v>
      </c>
      <c r="B1532" t="s">
        <v>8355</v>
      </c>
      <c r="C1532" t="s">
        <v>8223</v>
      </c>
    </row>
    <row r="1533" spans="1:3" x14ac:dyDescent="0.2">
      <c r="A1533" t="s">
        <v>8218</v>
      </c>
      <c r="B1533" t="s">
        <v>8355</v>
      </c>
      <c r="C1533" t="s">
        <v>8226</v>
      </c>
    </row>
    <row r="1534" spans="1:3" x14ac:dyDescent="0.2">
      <c r="A1534" t="s">
        <v>8218</v>
      </c>
      <c r="B1534" t="s">
        <v>8355</v>
      </c>
      <c r="C1534" t="s">
        <v>8223</v>
      </c>
    </row>
    <row r="1535" spans="1:3" x14ac:dyDescent="0.2">
      <c r="A1535" t="s">
        <v>8218</v>
      </c>
      <c r="B1535" t="s">
        <v>8355</v>
      </c>
      <c r="C1535" t="s">
        <v>8223</v>
      </c>
    </row>
    <row r="1536" spans="1:3" x14ac:dyDescent="0.2">
      <c r="A1536" t="s">
        <v>8218</v>
      </c>
      <c r="B1536" t="s">
        <v>8355</v>
      </c>
      <c r="C1536" t="s">
        <v>8223</v>
      </c>
    </row>
    <row r="1537" spans="1:3" x14ac:dyDescent="0.2">
      <c r="A1537" t="s">
        <v>8218</v>
      </c>
      <c r="B1537" t="s">
        <v>8355</v>
      </c>
      <c r="C1537" t="s">
        <v>8223</v>
      </c>
    </row>
    <row r="1538" spans="1:3" x14ac:dyDescent="0.2">
      <c r="A1538" t="s">
        <v>8218</v>
      </c>
      <c r="B1538" t="s">
        <v>8355</v>
      </c>
      <c r="C1538" t="s">
        <v>8223</v>
      </c>
    </row>
    <row r="1539" spans="1:3" x14ac:dyDescent="0.2">
      <c r="A1539" t="s">
        <v>8218</v>
      </c>
      <c r="B1539" t="s">
        <v>8355</v>
      </c>
      <c r="C1539" t="s">
        <v>8223</v>
      </c>
    </row>
    <row r="1540" spans="1:3" x14ac:dyDescent="0.2">
      <c r="A1540" t="s">
        <v>8218</v>
      </c>
      <c r="B1540" t="s">
        <v>8355</v>
      </c>
      <c r="C1540" t="s">
        <v>8229</v>
      </c>
    </row>
    <row r="1541" spans="1:3" x14ac:dyDescent="0.2">
      <c r="A1541" t="s">
        <v>8218</v>
      </c>
      <c r="B1541" t="s">
        <v>8355</v>
      </c>
      <c r="C1541" t="s">
        <v>8223</v>
      </c>
    </row>
    <row r="1542" spans="1:3" x14ac:dyDescent="0.2">
      <c r="A1542" t="s">
        <v>8218</v>
      </c>
      <c r="B1542" t="s">
        <v>8355</v>
      </c>
      <c r="C1542" t="s">
        <v>8223</v>
      </c>
    </row>
    <row r="1543" spans="1:3" x14ac:dyDescent="0.2">
      <c r="A1543" t="s">
        <v>8218</v>
      </c>
      <c r="B1543" t="s">
        <v>8355</v>
      </c>
      <c r="C1543" t="s">
        <v>8223</v>
      </c>
    </row>
    <row r="1544" spans="1:3" x14ac:dyDescent="0.2">
      <c r="A1544" t="s">
        <v>8218</v>
      </c>
      <c r="B1544" t="s">
        <v>8355</v>
      </c>
      <c r="C1544" t="s">
        <v>8223</v>
      </c>
    </row>
    <row r="1545" spans="1:3" x14ac:dyDescent="0.2">
      <c r="A1545" t="s">
        <v>8218</v>
      </c>
      <c r="B1545" t="s">
        <v>8355</v>
      </c>
      <c r="C1545" t="s">
        <v>8224</v>
      </c>
    </row>
    <row r="1546" spans="1:3" x14ac:dyDescent="0.2">
      <c r="A1546" t="s">
        <v>8218</v>
      </c>
      <c r="B1546" t="s">
        <v>8355</v>
      </c>
      <c r="C1546" t="s">
        <v>8223</v>
      </c>
    </row>
    <row r="1547" spans="1:3" x14ac:dyDescent="0.2">
      <c r="A1547" t="s">
        <v>8218</v>
      </c>
      <c r="B1547" t="s">
        <v>8355</v>
      </c>
      <c r="C1547" t="s">
        <v>8224</v>
      </c>
    </row>
    <row r="1548" spans="1:3" x14ac:dyDescent="0.2">
      <c r="A1548" t="s">
        <v>8218</v>
      </c>
      <c r="B1548" t="s">
        <v>8355</v>
      </c>
      <c r="C1548" t="s">
        <v>8224</v>
      </c>
    </row>
    <row r="1549" spans="1:3" x14ac:dyDescent="0.2">
      <c r="A1549" t="s">
        <v>8218</v>
      </c>
      <c r="B1549" t="s">
        <v>8355</v>
      </c>
      <c r="C1549" t="s">
        <v>8223</v>
      </c>
    </row>
    <row r="1550" spans="1:3" x14ac:dyDescent="0.2">
      <c r="A1550" t="s">
        <v>8218</v>
      </c>
      <c r="B1550" t="s">
        <v>8355</v>
      </c>
      <c r="C1550" t="s">
        <v>8223</v>
      </c>
    </row>
    <row r="1551" spans="1:3" x14ac:dyDescent="0.2">
      <c r="A1551" t="s">
        <v>8218</v>
      </c>
      <c r="B1551" t="s">
        <v>8355</v>
      </c>
      <c r="C1551" t="s">
        <v>8223</v>
      </c>
    </row>
    <row r="1552" spans="1:3" x14ac:dyDescent="0.2">
      <c r="A1552" t="s">
        <v>8218</v>
      </c>
      <c r="B1552" t="s">
        <v>8355</v>
      </c>
      <c r="C1552" t="s">
        <v>8223</v>
      </c>
    </row>
    <row r="1553" spans="1:3" x14ac:dyDescent="0.2">
      <c r="A1553" t="s">
        <v>8218</v>
      </c>
      <c r="B1553" t="s">
        <v>8355</v>
      </c>
      <c r="C1553" t="s">
        <v>8223</v>
      </c>
    </row>
    <row r="1554" spans="1:3" x14ac:dyDescent="0.2">
      <c r="A1554" t="s">
        <v>8218</v>
      </c>
      <c r="B1554" t="s">
        <v>8355</v>
      </c>
      <c r="C1554" t="s">
        <v>8223</v>
      </c>
    </row>
    <row r="1555" spans="1:3" x14ac:dyDescent="0.2">
      <c r="A1555" t="s">
        <v>8218</v>
      </c>
      <c r="B1555" t="s">
        <v>8355</v>
      </c>
      <c r="C1555" t="s">
        <v>8223</v>
      </c>
    </row>
    <row r="1556" spans="1:3" x14ac:dyDescent="0.2">
      <c r="A1556" t="s">
        <v>8218</v>
      </c>
      <c r="B1556" t="s">
        <v>8355</v>
      </c>
      <c r="C1556" t="s">
        <v>8223</v>
      </c>
    </row>
    <row r="1557" spans="1:3" x14ac:dyDescent="0.2">
      <c r="A1557" t="s">
        <v>8218</v>
      </c>
      <c r="B1557" t="s">
        <v>8355</v>
      </c>
      <c r="C1557" t="s">
        <v>8223</v>
      </c>
    </row>
    <row r="1558" spans="1:3" x14ac:dyDescent="0.2">
      <c r="A1558" t="s">
        <v>8218</v>
      </c>
      <c r="B1558" t="s">
        <v>8355</v>
      </c>
      <c r="C1558" t="s">
        <v>8223</v>
      </c>
    </row>
    <row r="1559" spans="1:3" x14ac:dyDescent="0.2">
      <c r="A1559" t="s">
        <v>8218</v>
      </c>
      <c r="B1559" t="s">
        <v>8355</v>
      </c>
      <c r="C1559" t="s">
        <v>8223</v>
      </c>
    </row>
    <row r="1560" spans="1:3" x14ac:dyDescent="0.2">
      <c r="A1560" t="s">
        <v>8218</v>
      </c>
      <c r="B1560" t="s">
        <v>8355</v>
      </c>
      <c r="C1560" t="s">
        <v>8223</v>
      </c>
    </row>
    <row r="1561" spans="1:3" x14ac:dyDescent="0.2">
      <c r="A1561" t="s">
        <v>8218</v>
      </c>
      <c r="B1561" t="s">
        <v>8355</v>
      </c>
      <c r="C1561" t="s">
        <v>8223</v>
      </c>
    </row>
    <row r="1562" spans="1:3" x14ac:dyDescent="0.2">
      <c r="A1562" t="s">
        <v>8218</v>
      </c>
      <c r="B1562" t="s">
        <v>8355</v>
      </c>
      <c r="C1562" t="s">
        <v>8223</v>
      </c>
    </row>
    <row r="1563" spans="1:3" x14ac:dyDescent="0.2">
      <c r="A1563" t="s">
        <v>8218</v>
      </c>
      <c r="B1563" t="s">
        <v>8355</v>
      </c>
      <c r="C1563" t="s">
        <v>8223</v>
      </c>
    </row>
    <row r="1564" spans="1:3" x14ac:dyDescent="0.2">
      <c r="A1564" t="s">
        <v>8218</v>
      </c>
      <c r="B1564" t="s">
        <v>8355</v>
      </c>
      <c r="C1564" t="s">
        <v>8224</v>
      </c>
    </row>
    <row r="1565" spans="1:3" x14ac:dyDescent="0.2">
      <c r="A1565" t="s">
        <v>8218</v>
      </c>
      <c r="B1565" t="s">
        <v>8355</v>
      </c>
      <c r="C1565" t="s">
        <v>8228</v>
      </c>
    </row>
    <row r="1566" spans="1:3" x14ac:dyDescent="0.2">
      <c r="A1566" t="s">
        <v>8218</v>
      </c>
      <c r="B1566" t="s">
        <v>8355</v>
      </c>
      <c r="C1566" t="s">
        <v>8223</v>
      </c>
    </row>
    <row r="1567" spans="1:3" x14ac:dyDescent="0.2">
      <c r="A1567" t="s">
        <v>8218</v>
      </c>
      <c r="B1567" t="s">
        <v>8355</v>
      </c>
      <c r="C1567" t="s">
        <v>8223</v>
      </c>
    </row>
    <row r="1568" spans="1:3" x14ac:dyDescent="0.2">
      <c r="A1568" t="s">
        <v>8218</v>
      </c>
      <c r="B1568" t="s">
        <v>8355</v>
      </c>
      <c r="C1568" t="s">
        <v>8223</v>
      </c>
    </row>
    <row r="1569" spans="1:3" x14ac:dyDescent="0.2">
      <c r="A1569" t="s">
        <v>8218</v>
      </c>
      <c r="B1569" t="s">
        <v>8355</v>
      </c>
      <c r="C1569" t="s">
        <v>8223</v>
      </c>
    </row>
    <row r="1570" spans="1:3" x14ac:dyDescent="0.2">
      <c r="A1570" t="s">
        <v>8218</v>
      </c>
      <c r="B1570" t="s">
        <v>8355</v>
      </c>
      <c r="C1570" t="s">
        <v>8223</v>
      </c>
    </row>
    <row r="1571" spans="1:3" x14ac:dyDescent="0.2">
      <c r="A1571" t="s">
        <v>8218</v>
      </c>
      <c r="B1571" t="s">
        <v>8355</v>
      </c>
      <c r="C1571" t="s">
        <v>8223</v>
      </c>
    </row>
    <row r="1572" spans="1:3" x14ac:dyDescent="0.2">
      <c r="A1572" t="s">
        <v>8218</v>
      </c>
      <c r="B1572" t="s">
        <v>8355</v>
      </c>
      <c r="C1572" t="s">
        <v>8223</v>
      </c>
    </row>
    <row r="1573" spans="1:3" x14ac:dyDescent="0.2">
      <c r="A1573" t="s">
        <v>8218</v>
      </c>
      <c r="B1573" t="s">
        <v>8316</v>
      </c>
      <c r="C1573" t="s">
        <v>8223</v>
      </c>
    </row>
    <row r="1574" spans="1:3" x14ac:dyDescent="0.2">
      <c r="A1574" t="s">
        <v>8218</v>
      </c>
      <c r="B1574" t="s">
        <v>8316</v>
      </c>
      <c r="C1574" t="s">
        <v>8223</v>
      </c>
    </row>
    <row r="1575" spans="1:3" x14ac:dyDescent="0.2">
      <c r="A1575" t="s">
        <v>8218</v>
      </c>
      <c r="B1575" t="s">
        <v>8316</v>
      </c>
      <c r="C1575" t="s">
        <v>8223</v>
      </c>
    </row>
    <row r="1576" spans="1:3" x14ac:dyDescent="0.2">
      <c r="A1576" t="s">
        <v>8218</v>
      </c>
      <c r="B1576" t="s">
        <v>8316</v>
      </c>
      <c r="C1576" t="s">
        <v>8223</v>
      </c>
    </row>
    <row r="1577" spans="1:3" x14ac:dyDescent="0.2">
      <c r="A1577" t="s">
        <v>8218</v>
      </c>
      <c r="B1577" t="s">
        <v>8316</v>
      </c>
      <c r="C1577" t="s">
        <v>8223</v>
      </c>
    </row>
    <row r="1578" spans="1:3" x14ac:dyDescent="0.2">
      <c r="A1578" t="s">
        <v>8218</v>
      </c>
      <c r="B1578" t="s">
        <v>8316</v>
      </c>
      <c r="C1578" t="s">
        <v>8224</v>
      </c>
    </row>
    <row r="1579" spans="1:3" x14ac:dyDescent="0.2">
      <c r="A1579" t="s">
        <v>8218</v>
      </c>
      <c r="B1579" t="s">
        <v>8316</v>
      </c>
      <c r="C1579" t="s">
        <v>8223</v>
      </c>
    </row>
    <row r="1580" spans="1:3" x14ac:dyDescent="0.2">
      <c r="A1580" t="s">
        <v>8218</v>
      </c>
      <c r="B1580" t="s">
        <v>8316</v>
      </c>
      <c r="C1580" t="s">
        <v>8223</v>
      </c>
    </row>
    <row r="1581" spans="1:3" x14ac:dyDescent="0.2">
      <c r="A1581" t="s">
        <v>8218</v>
      </c>
      <c r="B1581" t="s">
        <v>8316</v>
      </c>
      <c r="C1581" t="s">
        <v>8224</v>
      </c>
    </row>
    <row r="1582" spans="1:3" x14ac:dyDescent="0.2">
      <c r="A1582" t="s">
        <v>8218</v>
      </c>
      <c r="B1582" t="s">
        <v>8316</v>
      </c>
      <c r="C1582" t="s">
        <v>8223</v>
      </c>
    </row>
    <row r="1583" spans="1:3" x14ac:dyDescent="0.2">
      <c r="A1583" t="s">
        <v>8218</v>
      </c>
      <c r="B1583" t="s">
        <v>8316</v>
      </c>
      <c r="C1583" t="s">
        <v>8223</v>
      </c>
    </row>
    <row r="1584" spans="1:3" x14ac:dyDescent="0.2">
      <c r="A1584" t="s">
        <v>8218</v>
      </c>
      <c r="B1584" t="s">
        <v>8316</v>
      </c>
      <c r="C1584" t="s">
        <v>8223</v>
      </c>
    </row>
    <row r="1585" spans="1:3" x14ac:dyDescent="0.2">
      <c r="A1585" t="s">
        <v>8218</v>
      </c>
      <c r="B1585" t="s">
        <v>8316</v>
      </c>
      <c r="C1585" t="s">
        <v>8223</v>
      </c>
    </row>
    <row r="1586" spans="1:3" x14ac:dyDescent="0.2">
      <c r="A1586" t="s">
        <v>8218</v>
      </c>
      <c r="B1586" t="s">
        <v>8316</v>
      </c>
      <c r="C1586" t="s">
        <v>8223</v>
      </c>
    </row>
    <row r="1587" spans="1:3" x14ac:dyDescent="0.2">
      <c r="A1587" t="s">
        <v>8218</v>
      </c>
      <c r="B1587" t="s">
        <v>8316</v>
      </c>
      <c r="C1587" t="s">
        <v>8224</v>
      </c>
    </row>
    <row r="1588" spans="1:3" x14ac:dyDescent="0.2">
      <c r="A1588" t="s">
        <v>8218</v>
      </c>
      <c r="B1588" t="s">
        <v>8316</v>
      </c>
      <c r="C1588" t="s">
        <v>8223</v>
      </c>
    </row>
    <row r="1589" spans="1:3" x14ac:dyDescent="0.2">
      <c r="A1589" t="s">
        <v>8218</v>
      </c>
      <c r="B1589" t="s">
        <v>8316</v>
      </c>
      <c r="C1589" t="s">
        <v>8223</v>
      </c>
    </row>
    <row r="1590" spans="1:3" x14ac:dyDescent="0.2">
      <c r="A1590" t="s">
        <v>8218</v>
      </c>
      <c r="B1590" t="s">
        <v>8316</v>
      </c>
      <c r="C1590" t="s">
        <v>8223</v>
      </c>
    </row>
    <row r="1591" spans="1:3" x14ac:dyDescent="0.2">
      <c r="A1591" t="s">
        <v>8218</v>
      </c>
      <c r="B1591" t="s">
        <v>8316</v>
      </c>
      <c r="C1591" t="s">
        <v>8223</v>
      </c>
    </row>
    <row r="1592" spans="1:3" x14ac:dyDescent="0.2">
      <c r="A1592" t="s">
        <v>8218</v>
      </c>
      <c r="B1592" t="s">
        <v>8316</v>
      </c>
      <c r="C1592" t="s">
        <v>8223</v>
      </c>
    </row>
    <row r="1593" spans="1:3" x14ac:dyDescent="0.2">
      <c r="A1593" t="s">
        <v>8218</v>
      </c>
      <c r="B1593" t="s">
        <v>8316</v>
      </c>
      <c r="C1593" t="s">
        <v>8223</v>
      </c>
    </row>
    <row r="1594" spans="1:3" x14ac:dyDescent="0.2">
      <c r="A1594" t="s">
        <v>8218</v>
      </c>
      <c r="B1594" t="s">
        <v>8316</v>
      </c>
      <c r="C1594" t="s">
        <v>8223</v>
      </c>
    </row>
    <row r="1595" spans="1:3" x14ac:dyDescent="0.2">
      <c r="A1595" t="s">
        <v>8218</v>
      </c>
      <c r="B1595" t="s">
        <v>8316</v>
      </c>
      <c r="C1595" t="s">
        <v>8223</v>
      </c>
    </row>
    <row r="1596" spans="1:3" x14ac:dyDescent="0.2">
      <c r="A1596" t="s">
        <v>8218</v>
      </c>
      <c r="B1596" t="s">
        <v>8316</v>
      </c>
      <c r="C1596" t="s">
        <v>8223</v>
      </c>
    </row>
    <row r="1597" spans="1:3" x14ac:dyDescent="0.2">
      <c r="A1597" t="s">
        <v>8218</v>
      </c>
      <c r="B1597" t="s">
        <v>8316</v>
      </c>
      <c r="C1597" t="s">
        <v>8224</v>
      </c>
    </row>
    <row r="1598" spans="1:3" x14ac:dyDescent="0.2">
      <c r="A1598" t="s">
        <v>8218</v>
      </c>
      <c r="B1598" t="s">
        <v>8316</v>
      </c>
      <c r="C1598" t="s">
        <v>8223</v>
      </c>
    </row>
    <row r="1599" spans="1:3" x14ac:dyDescent="0.2">
      <c r="A1599" t="s">
        <v>8218</v>
      </c>
      <c r="B1599" t="s">
        <v>8316</v>
      </c>
      <c r="C1599" t="s">
        <v>8223</v>
      </c>
    </row>
    <row r="1600" spans="1:3" x14ac:dyDescent="0.2">
      <c r="A1600" t="s">
        <v>8218</v>
      </c>
      <c r="B1600" t="s">
        <v>8316</v>
      </c>
      <c r="C1600" t="s">
        <v>8223</v>
      </c>
    </row>
    <row r="1601" spans="1:3" x14ac:dyDescent="0.2">
      <c r="A1601" t="s">
        <v>8218</v>
      </c>
      <c r="B1601" t="s">
        <v>8316</v>
      </c>
      <c r="C1601" t="s">
        <v>8223</v>
      </c>
    </row>
    <row r="1602" spans="1:3" x14ac:dyDescent="0.2">
      <c r="A1602" t="s">
        <v>8218</v>
      </c>
      <c r="B1602" t="s">
        <v>8316</v>
      </c>
      <c r="C1602" t="s">
        <v>8223</v>
      </c>
    </row>
    <row r="1603" spans="1:3" x14ac:dyDescent="0.2">
      <c r="A1603" t="s">
        <v>8218</v>
      </c>
      <c r="B1603" t="s">
        <v>8316</v>
      </c>
      <c r="C1603" t="s">
        <v>8223</v>
      </c>
    </row>
    <row r="1604" spans="1:3" x14ac:dyDescent="0.2">
      <c r="A1604" t="s">
        <v>8218</v>
      </c>
      <c r="B1604" t="s">
        <v>8316</v>
      </c>
      <c r="C1604" t="s">
        <v>8224</v>
      </c>
    </row>
    <row r="1605" spans="1:3" x14ac:dyDescent="0.2">
      <c r="A1605" t="s">
        <v>8218</v>
      </c>
      <c r="B1605" t="s">
        <v>8316</v>
      </c>
      <c r="C1605" t="s">
        <v>8223</v>
      </c>
    </row>
    <row r="1606" spans="1:3" x14ac:dyDescent="0.2">
      <c r="A1606" t="s">
        <v>8218</v>
      </c>
      <c r="B1606" t="s">
        <v>8316</v>
      </c>
      <c r="C1606" t="s">
        <v>8224</v>
      </c>
    </row>
    <row r="1607" spans="1:3" x14ac:dyDescent="0.2">
      <c r="A1607" t="s">
        <v>8218</v>
      </c>
      <c r="B1607" t="s">
        <v>8316</v>
      </c>
      <c r="C1607" t="s">
        <v>8224</v>
      </c>
    </row>
    <row r="1608" spans="1:3" x14ac:dyDescent="0.2">
      <c r="A1608" t="s">
        <v>8218</v>
      </c>
      <c r="B1608" t="s">
        <v>8316</v>
      </c>
      <c r="C1608" t="s">
        <v>8223</v>
      </c>
    </row>
    <row r="1609" spans="1:3" x14ac:dyDescent="0.2">
      <c r="A1609" t="s">
        <v>8218</v>
      </c>
      <c r="B1609" t="s">
        <v>8316</v>
      </c>
      <c r="C1609" t="s">
        <v>8223</v>
      </c>
    </row>
    <row r="1610" spans="1:3" x14ac:dyDescent="0.2">
      <c r="A1610" t="s">
        <v>8218</v>
      </c>
      <c r="B1610" t="s">
        <v>8316</v>
      </c>
      <c r="C1610" t="s">
        <v>8223</v>
      </c>
    </row>
    <row r="1611" spans="1:3" x14ac:dyDescent="0.2">
      <c r="A1611" t="s">
        <v>8218</v>
      </c>
      <c r="B1611" t="s">
        <v>8316</v>
      </c>
      <c r="C1611" t="s">
        <v>8224</v>
      </c>
    </row>
    <row r="1612" spans="1:3" x14ac:dyDescent="0.2">
      <c r="A1612" t="s">
        <v>8218</v>
      </c>
      <c r="B1612" t="s">
        <v>8316</v>
      </c>
      <c r="C1612" t="s">
        <v>8224</v>
      </c>
    </row>
    <row r="1613" spans="1:3" x14ac:dyDescent="0.2">
      <c r="A1613" t="s">
        <v>8218</v>
      </c>
      <c r="B1613" t="s">
        <v>8316</v>
      </c>
      <c r="C1613" t="s">
        <v>8223</v>
      </c>
    </row>
    <row r="1614" spans="1:3" x14ac:dyDescent="0.2">
      <c r="A1614" t="s">
        <v>8218</v>
      </c>
      <c r="B1614" t="s">
        <v>8316</v>
      </c>
      <c r="C1614" t="s">
        <v>8223</v>
      </c>
    </row>
    <row r="1615" spans="1:3" x14ac:dyDescent="0.2">
      <c r="A1615" t="s">
        <v>8218</v>
      </c>
      <c r="B1615" t="s">
        <v>8316</v>
      </c>
      <c r="C1615" t="s">
        <v>8223</v>
      </c>
    </row>
    <row r="1616" spans="1:3" x14ac:dyDescent="0.2">
      <c r="A1616" t="s">
        <v>8218</v>
      </c>
      <c r="B1616" t="s">
        <v>8316</v>
      </c>
      <c r="C1616" t="s">
        <v>8223</v>
      </c>
    </row>
    <row r="1617" spans="1:3" x14ac:dyDescent="0.2">
      <c r="A1617" t="s">
        <v>8218</v>
      </c>
      <c r="B1617" t="s">
        <v>8316</v>
      </c>
      <c r="C1617" t="s">
        <v>8223</v>
      </c>
    </row>
    <row r="1618" spans="1:3" x14ac:dyDescent="0.2">
      <c r="A1618" t="s">
        <v>8218</v>
      </c>
      <c r="B1618" t="s">
        <v>8316</v>
      </c>
      <c r="C1618" t="s">
        <v>8223</v>
      </c>
    </row>
    <row r="1619" spans="1:3" x14ac:dyDescent="0.2">
      <c r="A1619" t="s">
        <v>8218</v>
      </c>
      <c r="B1619" t="s">
        <v>8316</v>
      </c>
      <c r="C1619" t="s">
        <v>8224</v>
      </c>
    </row>
    <row r="1620" spans="1:3" x14ac:dyDescent="0.2">
      <c r="A1620" t="s">
        <v>8218</v>
      </c>
      <c r="B1620" t="s">
        <v>8316</v>
      </c>
      <c r="C1620" t="s">
        <v>8224</v>
      </c>
    </row>
    <row r="1621" spans="1:3" x14ac:dyDescent="0.2">
      <c r="A1621" t="s">
        <v>8218</v>
      </c>
      <c r="B1621" t="s">
        <v>8316</v>
      </c>
      <c r="C1621" t="s">
        <v>8223</v>
      </c>
    </row>
    <row r="1622" spans="1:3" x14ac:dyDescent="0.2">
      <c r="A1622" t="s">
        <v>8218</v>
      </c>
      <c r="B1622" t="s">
        <v>8316</v>
      </c>
      <c r="C1622" t="s">
        <v>8224</v>
      </c>
    </row>
    <row r="1623" spans="1:3" x14ac:dyDescent="0.2">
      <c r="A1623" t="s">
        <v>8218</v>
      </c>
      <c r="B1623" t="s">
        <v>8316</v>
      </c>
      <c r="C1623" t="s">
        <v>8223</v>
      </c>
    </row>
    <row r="1624" spans="1:3" x14ac:dyDescent="0.2">
      <c r="A1624" t="s">
        <v>8218</v>
      </c>
      <c r="B1624" t="s">
        <v>8316</v>
      </c>
      <c r="C1624" t="s">
        <v>8224</v>
      </c>
    </row>
    <row r="1625" spans="1:3" x14ac:dyDescent="0.2">
      <c r="A1625" t="s">
        <v>8218</v>
      </c>
      <c r="B1625" t="s">
        <v>8316</v>
      </c>
      <c r="C1625" t="s">
        <v>8223</v>
      </c>
    </row>
    <row r="1626" spans="1:3" x14ac:dyDescent="0.2">
      <c r="A1626" t="s">
        <v>8218</v>
      </c>
      <c r="B1626" t="s">
        <v>8316</v>
      </c>
      <c r="C1626" t="s">
        <v>8223</v>
      </c>
    </row>
    <row r="1627" spans="1:3" x14ac:dyDescent="0.2">
      <c r="A1627" t="s">
        <v>8218</v>
      </c>
      <c r="B1627" t="s">
        <v>8316</v>
      </c>
      <c r="C1627" t="s">
        <v>8224</v>
      </c>
    </row>
    <row r="1628" spans="1:3" x14ac:dyDescent="0.2">
      <c r="A1628" t="s">
        <v>8218</v>
      </c>
      <c r="B1628" t="s">
        <v>8316</v>
      </c>
      <c r="C1628" t="s">
        <v>8223</v>
      </c>
    </row>
    <row r="1629" spans="1:3" x14ac:dyDescent="0.2">
      <c r="A1629" t="s">
        <v>8218</v>
      </c>
      <c r="B1629" t="s">
        <v>8316</v>
      </c>
      <c r="C1629" t="s">
        <v>8223</v>
      </c>
    </row>
    <row r="1630" spans="1:3" x14ac:dyDescent="0.2">
      <c r="A1630" t="s">
        <v>8218</v>
      </c>
      <c r="B1630" t="s">
        <v>8316</v>
      </c>
      <c r="C1630" t="s">
        <v>8223</v>
      </c>
    </row>
    <row r="1631" spans="1:3" x14ac:dyDescent="0.2">
      <c r="A1631" t="s">
        <v>8218</v>
      </c>
      <c r="B1631" t="s">
        <v>8316</v>
      </c>
      <c r="C1631" t="s">
        <v>8223</v>
      </c>
    </row>
    <row r="1632" spans="1:3" x14ac:dyDescent="0.2">
      <c r="A1632" t="s">
        <v>8218</v>
      </c>
      <c r="B1632" t="s">
        <v>8316</v>
      </c>
      <c r="C1632" t="s">
        <v>8224</v>
      </c>
    </row>
    <row r="1633" spans="1:3" x14ac:dyDescent="0.2">
      <c r="A1633" t="s">
        <v>8218</v>
      </c>
      <c r="B1633" t="s">
        <v>8316</v>
      </c>
      <c r="C1633" t="s">
        <v>8224</v>
      </c>
    </row>
    <row r="1634" spans="1:3" x14ac:dyDescent="0.2">
      <c r="A1634" t="s">
        <v>8218</v>
      </c>
      <c r="B1634" t="s">
        <v>8316</v>
      </c>
      <c r="C1634" t="s">
        <v>8223</v>
      </c>
    </row>
    <row r="1635" spans="1:3" x14ac:dyDescent="0.2">
      <c r="A1635" t="s">
        <v>8218</v>
      </c>
      <c r="B1635" t="s">
        <v>8316</v>
      </c>
      <c r="C1635" t="s">
        <v>8223</v>
      </c>
    </row>
    <row r="1636" spans="1:3" x14ac:dyDescent="0.2">
      <c r="A1636" t="s">
        <v>8218</v>
      </c>
      <c r="B1636" t="s">
        <v>8316</v>
      </c>
      <c r="C1636" t="s">
        <v>8223</v>
      </c>
    </row>
    <row r="1637" spans="1:3" x14ac:dyDescent="0.2">
      <c r="A1637" t="s">
        <v>8218</v>
      </c>
      <c r="B1637" t="s">
        <v>8316</v>
      </c>
      <c r="C1637" t="s">
        <v>8223</v>
      </c>
    </row>
    <row r="1638" spans="1:3" x14ac:dyDescent="0.2">
      <c r="A1638" t="s">
        <v>8218</v>
      </c>
      <c r="B1638" t="s">
        <v>8316</v>
      </c>
      <c r="C1638" t="s">
        <v>8223</v>
      </c>
    </row>
    <row r="1639" spans="1:3" x14ac:dyDescent="0.2">
      <c r="A1639" t="s">
        <v>8218</v>
      </c>
      <c r="B1639" t="s">
        <v>8316</v>
      </c>
      <c r="C1639" t="s">
        <v>8223</v>
      </c>
    </row>
    <row r="1640" spans="1:3" x14ac:dyDescent="0.2">
      <c r="A1640" t="s">
        <v>8218</v>
      </c>
      <c r="B1640" t="s">
        <v>8316</v>
      </c>
      <c r="C1640" t="s">
        <v>8224</v>
      </c>
    </row>
    <row r="1641" spans="1:3" x14ac:dyDescent="0.2">
      <c r="A1641" t="s">
        <v>8218</v>
      </c>
      <c r="B1641" t="s">
        <v>8316</v>
      </c>
      <c r="C1641" t="s">
        <v>8223</v>
      </c>
    </row>
    <row r="1642" spans="1:3" x14ac:dyDescent="0.2">
      <c r="A1642" t="s">
        <v>8218</v>
      </c>
      <c r="B1642" t="s">
        <v>8316</v>
      </c>
      <c r="C1642" t="s">
        <v>8223</v>
      </c>
    </row>
    <row r="1643" spans="1:3" x14ac:dyDescent="0.2">
      <c r="A1643" t="s">
        <v>8218</v>
      </c>
      <c r="B1643" t="s">
        <v>8316</v>
      </c>
      <c r="C1643" t="s">
        <v>8223</v>
      </c>
    </row>
    <row r="1644" spans="1:3" x14ac:dyDescent="0.2">
      <c r="A1644" t="s">
        <v>8218</v>
      </c>
      <c r="B1644" t="s">
        <v>8316</v>
      </c>
      <c r="C1644" t="s">
        <v>8224</v>
      </c>
    </row>
    <row r="1645" spans="1:3" x14ac:dyDescent="0.2">
      <c r="A1645" t="s">
        <v>8218</v>
      </c>
      <c r="B1645" t="s">
        <v>8316</v>
      </c>
      <c r="C1645" t="s">
        <v>8224</v>
      </c>
    </row>
    <row r="1646" spans="1:3" x14ac:dyDescent="0.2">
      <c r="A1646" t="s">
        <v>8218</v>
      </c>
      <c r="B1646" t="s">
        <v>8316</v>
      </c>
      <c r="C1646" t="s">
        <v>8224</v>
      </c>
    </row>
    <row r="1647" spans="1:3" x14ac:dyDescent="0.2">
      <c r="A1647" t="s">
        <v>8218</v>
      </c>
      <c r="B1647" t="s">
        <v>8316</v>
      </c>
      <c r="C1647" t="s">
        <v>8223</v>
      </c>
    </row>
    <row r="1648" spans="1:3" x14ac:dyDescent="0.2">
      <c r="A1648" t="s">
        <v>8218</v>
      </c>
      <c r="B1648" t="s">
        <v>8316</v>
      </c>
      <c r="C1648" t="s">
        <v>8223</v>
      </c>
    </row>
    <row r="1649" spans="1:3" x14ac:dyDescent="0.2">
      <c r="A1649" t="s">
        <v>8218</v>
      </c>
      <c r="B1649" t="s">
        <v>8316</v>
      </c>
      <c r="C1649" t="s">
        <v>8223</v>
      </c>
    </row>
    <row r="1650" spans="1:3" x14ac:dyDescent="0.2">
      <c r="A1650" t="s">
        <v>8218</v>
      </c>
      <c r="B1650" t="s">
        <v>8316</v>
      </c>
      <c r="C1650" t="s">
        <v>8224</v>
      </c>
    </row>
    <row r="1651" spans="1:3" x14ac:dyDescent="0.2">
      <c r="A1651" t="s">
        <v>8218</v>
      </c>
      <c r="B1651" t="s">
        <v>8316</v>
      </c>
      <c r="C1651" t="s">
        <v>8223</v>
      </c>
    </row>
    <row r="1652" spans="1:3" x14ac:dyDescent="0.2">
      <c r="A1652" t="s">
        <v>8218</v>
      </c>
      <c r="B1652" t="s">
        <v>8316</v>
      </c>
      <c r="C1652" t="s">
        <v>8223</v>
      </c>
    </row>
    <row r="1653" spans="1:3" x14ac:dyDescent="0.2">
      <c r="A1653" t="s">
        <v>8218</v>
      </c>
      <c r="B1653" t="s">
        <v>8316</v>
      </c>
      <c r="C1653" t="s">
        <v>8224</v>
      </c>
    </row>
    <row r="1654" spans="1:3" x14ac:dyDescent="0.2">
      <c r="A1654" t="s">
        <v>8218</v>
      </c>
      <c r="B1654" t="s">
        <v>8316</v>
      </c>
      <c r="C1654" t="s">
        <v>8223</v>
      </c>
    </row>
    <row r="1655" spans="1:3" x14ac:dyDescent="0.2">
      <c r="A1655" t="s">
        <v>8218</v>
      </c>
      <c r="B1655" t="s">
        <v>8316</v>
      </c>
      <c r="C1655" t="s">
        <v>8223</v>
      </c>
    </row>
    <row r="1656" spans="1:3" x14ac:dyDescent="0.2">
      <c r="A1656" t="s">
        <v>8218</v>
      </c>
      <c r="B1656" t="s">
        <v>8316</v>
      </c>
      <c r="C1656" t="s">
        <v>8223</v>
      </c>
    </row>
    <row r="1657" spans="1:3" x14ac:dyDescent="0.2">
      <c r="A1657" t="s">
        <v>8218</v>
      </c>
      <c r="B1657" t="s">
        <v>8316</v>
      </c>
      <c r="C1657" t="s">
        <v>8223</v>
      </c>
    </row>
    <row r="1658" spans="1:3" x14ac:dyDescent="0.2">
      <c r="A1658" t="s">
        <v>8218</v>
      </c>
      <c r="B1658" t="s">
        <v>8316</v>
      </c>
      <c r="C1658" t="s">
        <v>8224</v>
      </c>
    </row>
    <row r="1659" spans="1:3" x14ac:dyDescent="0.2">
      <c r="A1659" t="s">
        <v>8218</v>
      </c>
      <c r="B1659" t="s">
        <v>8316</v>
      </c>
      <c r="C1659" t="s">
        <v>8223</v>
      </c>
    </row>
    <row r="1660" spans="1:3" x14ac:dyDescent="0.2">
      <c r="A1660" t="s">
        <v>8218</v>
      </c>
      <c r="B1660" t="s">
        <v>8316</v>
      </c>
      <c r="C1660" t="s">
        <v>8224</v>
      </c>
    </row>
    <row r="1661" spans="1:3" x14ac:dyDescent="0.2">
      <c r="A1661" t="s">
        <v>8218</v>
      </c>
      <c r="B1661" t="s">
        <v>8316</v>
      </c>
      <c r="C1661" t="s">
        <v>8224</v>
      </c>
    </row>
    <row r="1662" spans="1:3" x14ac:dyDescent="0.2">
      <c r="A1662" t="s">
        <v>8218</v>
      </c>
      <c r="B1662" t="s">
        <v>8316</v>
      </c>
      <c r="C1662" t="s">
        <v>8223</v>
      </c>
    </row>
    <row r="1663" spans="1:3" x14ac:dyDescent="0.2">
      <c r="A1663" t="s">
        <v>8218</v>
      </c>
      <c r="B1663" t="s">
        <v>8316</v>
      </c>
      <c r="C1663" t="s">
        <v>8224</v>
      </c>
    </row>
    <row r="1664" spans="1:3" x14ac:dyDescent="0.2">
      <c r="A1664" t="s">
        <v>8218</v>
      </c>
      <c r="B1664" t="s">
        <v>8316</v>
      </c>
      <c r="C1664" t="s">
        <v>8223</v>
      </c>
    </row>
    <row r="1665" spans="1:3" x14ac:dyDescent="0.2">
      <c r="A1665" t="s">
        <v>8218</v>
      </c>
      <c r="B1665" t="s">
        <v>8316</v>
      </c>
      <c r="C1665" t="s">
        <v>8223</v>
      </c>
    </row>
    <row r="1666" spans="1:3" x14ac:dyDescent="0.2">
      <c r="A1666" t="s">
        <v>8218</v>
      </c>
      <c r="B1666" t="s">
        <v>8316</v>
      </c>
      <c r="C1666" t="s">
        <v>8223</v>
      </c>
    </row>
    <row r="1667" spans="1:3" x14ac:dyDescent="0.2">
      <c r="A1667" t="s">
        <v>8218</v>
      </c>
      <c r="B1667" t="s">
        <v>8316</v>
      </c>
      <c r="C1667" t="s">
        <v>8223</v>
      </c>
    </row>
    <row r="1668" spans="1:3" x14ac:dyDescent="0.2">
      <c r="A1668" t="s">
        <v>8218</v>
      </c>
      <c r="B1668" t="s">
        <v>8316</v>
      </c>
      <c r="C1668" t="s">
        <v>8223</v>
      </c>
    </row>
    <row r="1669" spans="1:3" x14ac:dyDescent="0.2">
      <c r="A1669" t="s">
        <v>8218</v>
      </c>
      <c r="B1669" t="s">
        <v>8316</v>
      </c>
      <c r="C1669" t="s">
        <v>8223</v>
      </c>
    </row>
    <row r="1670" spans="1:3" x14ac:dyDescent="0.2">
      <c r="A1670" t="s">
        <v>8218</v>
      </c>
      <c r="B1670" t="s">
        <v>8316</v>
      </c>
      <c r="C1670" t="s">
        <v>8223</v>
      </c>
    </row>
    <row r="1671" spans="1:3" x14ac:dyDescent="0.2">
      <c r="A1671" t="s">
        <v>8218</v>
      </c>
      <c r="B1671" t="s">
        <v>8316</v>
      </c>
      <c r="C1671" t="s">
        <v>8240</v>
      </c>
    </row>
    <row r="1672" spans="1:3" x14ac:dyDescent="0.2">
      <c r="A1672" t="s">
        <v>8218</v>
      </c>
      <c r="B1672" t="s">
        <v>8316</v>
      </c>
      <c r="C1672" t="s">
        <v>8223</v>
      </c>
    </row>
    <row r="1673" spans="1:3" x14ac:dyDescent="0.2">
      <c r="A1673" t="s">
        <v>8218</v>
      </c>
      <c r="B1673" t="s">
        <v>8316</v>
      </c>
      <c r="C1673" t="s">
        <v>8223</v>
      </c>
    </row>
    <row r="1674" spans="1:3" x14ac:dyDescent="0.2">
      <c r="A1674" t="s">
        <v>8218</v>
      </c>
      <c r="B1674" t="s">
        <v>8316</v>
      </c>
      <c r="C1674" t="s">
        <v>8223</v>
      </c>
    </row>
    <row r="1675" spans="1:3" x14ac:dyDescent="0.2">
      <c r="A1675" t="s">
        <v>8218</v>
      </c>
      <c r="B1675" t="s">
        <v>8316</v>
      </c>
      <c r="C1675" t="s">
        <v>8224</v>
      </c>
    </row>
    <row r="1676" spans="1:3" x14ac:dyDescent="0.2">
      <c r="A1676" t="s">
        <v>8218</v>
      </c>
      <c r="B1676" t="s">
        <v>8316</v>
      </c>
      <c r="C1676" t="s">
        <v>8224</v>
      </c>
    </row>
    <row r="1677" spans="1:3" x14ac:dyDescent="0.2">
      <c r="A1677" t="s">
        <v>8218</v>
      </c>
      <c r="B1677" t="s">
        <v>8316</v>
      </c>
      <c r="C1677" t="s">
        <v>8224</v>
      </c>
    </row>
    <row r="1678" spans="1:3" x14ac:dyDescent="0.2">
      <c r="A1678" t="s">
        <v>8218</v>
      </c>
      <c r="B1678" t="s">
        <v>8316</v>
      </c>
      <c r="C1678" t="s">
        <v>8223</v>
      </c>
    </row>
    <row r="1679" spans="1:3" x14ac:dyDescent="0.2">
      <c r="A1679" t="s">
        <v>8218</v>
      </c>
      <c r="B1679" t="s">
        <v>8316</v>
      </c>
      <c r="C1679" t="s">
        <v>8223</v>
      </c>
    </row>
    <row r="1680" spans="1:3" x14ac:dyDescent="0.2">
      <c r="A1680" t="s">
        <v>8218</v>
      </c>
      <c r="B1680" t="s">
        <v>8316</v>
      </c>
      <c r="C1680" t="s">
        <v>8223</v>
      </c>
    </row>
    <row r="1681" spans="1:3" x14ac:dyDescent="0.2">
      <c r="A1681" t="s">
        <v>8218</v>
      </c>
      <c r="B1681" t="s">
        <v>8316</v>
      </c>
      <c r="C1681" t="s">
        <v>8223</v>
      </c>
    </row>
    <row r="1682" spans="1:3" x14ac:dyDescent="0.2">
      <c r="A1682" t="s">
        <v>8218</v>
      </c>
      <c r="B1682" t="s">
        <v>8316</v>
      </c>
      <c r="C1682" t="s">
        <v>8228</v>
      </c>
    </row>
    <row r="1683" spans="1:3" x14ac:dyDescent="0.2">
      <c r="A1683" t="s">
        <v>8218</v>
      </c>
      <c r="B1683" t="s">
        <v>8316</v>
      </c>
      <c r="C1683" t="s">
        <v>8224</v>
      </c>
    </row>
    <row r="1684" spans="1:3" x14ac:dyDescent="0.2">
      <c r="A1684" t="s">
        <v>8218</v>
      </c>
      <c r="B1684" t="s">
        <v>8316</v>
      </c>
      <c r="C1684" t="s">
        <v>8224</v>
      </c>
    </row>
    <row r="1685" spans="1:3" x14ac:dyDescent="0.2">
      <c r="A1685" t="s">
        <v>8218</v>
      </c>
      <c r="B1685" t="s">
        <v>8316</v>
      </c>
      <c r="C1685" t="s">
        <v>8223</v>
      </c>
    </row>
    <row r="1686" spans="1:3" x14ac:dyDescent="0.2">
      <c r="A1686" t="s">
        <v>8218</v>
      </c>
      <c r="B1686" t="s">
        <v>8316</v>
      </c>
      <c r="C1686" t="s">
        <v>8223</v>
      </c>
    </row>
    <row r="1687" spans="1:3" x14ac:dyDescent="0.2">
      <c r="A1687" t="s">
        <v>8218</v>
      </c>
      <c r="B1687" t="s">
        <v>8316</v>
      </c>
      <c r="C1687" t="s">
        <v>8223</v>
      </c>
    </row>
    <row r="1688" spans="1:3" x14ac:dyDescent="0.2">
      <c r="A1688" t="s">
        <v>8218</v>
      </c>
      <c r="B1688" t="s">
        <v>8316</v>
      </c>
      <c r="C1688" t="s">
        <v>8223</v>
      </c>
    </row>
    <row r="1689" spans="1:3" x14ac:dyDescent="0.2">
      <c r="A1689" t="s">
        <v>8218</v>
      </c>
      <c r="B1689" t="s">
        <v>8316</v>
      </c>
      <c r="C1689" t="s">
        <v>8224</v>
      </c>
    </row>
    <row r="1690" spans="1:3" x14ac:dyDescent="0.2">
      <c r="A1690" t="s">
        <v>8218</v>
      </c>
      <c r="B1690" t="s">
        <v>8316</v>
      </c>
      <c r="C1690" t="s">
        <v>8223</v>
      </c>
    </row>
    <row r="1691" spans="1:3" x14ac:dyDescent="0.2">
      <c r="A1691" t="s">
        <v>8218</v>
      </c>
      <c r="B1691" t="s">
        <v>8316</v>
      </c>
      <c r="C1691" t="s">
        <v>8223</v>
      </c>
    </row>
    <row r="1692" spans="1:3" x14ac:dyDescent="0.2">
      <c r="A1692" t="s">
        <v>8218</v>
      </c>
      <c r="B1692" t="s">
        <v>8316</v>
      </c>
      <c r="C1692" t="s">
        <v>8223</v>
      </c>
    </row>
    <row r="1693" spans="1:3" x14ac:dyDescent="0.2">
      <c r="A1693" t="s">
        <v>8218</v>
      </c>
      <c r="B1693" t="s">
        <v>8316</v>
      </c>
      <c r="C1693" t="s">
        <v>8228</v>
      </c>
    </row>
    <row r="1694" spans="1:3" x14ac:dyDescent="0.2">
      <c r="A1694" t="s">
        <v>8218</v>
      </c>
      <c r="B1694" t="s">
        <v>8316</v>
      </c>
      <c r="C1694" t="s">
        <v>8224</v>
      </c>
    </row>
    <row r="1695" spans="1:3" x14ac:dyDescent="0.2">
      <c r="A1695" t="s">
        <v>8218</v>
      </c>
      <c r="B1695" t="s">
        <v>8316</v>
      </c>
      <c r="C1695" t="s">
        <v>8224</v>
      </c>
    </row>
    <row r="1696" spans="1:3" x14ac:dyDescent="0.2">
      <c r="A1696" t="s">
        <v>8218</v>
      </c>
      <c r="B1696" t="s">
        <v>8316</v>
      </c>
      <c r="C1696" t="s">
        <v>8224</v>
      </c>
    </row>
    <row r="1697" spans="1:3" x14ac:dyDescent="0.2">
      <c r="A1697" t="s">
        <v>8218</v>
      </c>
      <c r="B1697" t="s">
        <v>8316</v>
      </c>
      <c r="C1697" t="s">
        <v>8223</v>
      </c>
    </row>
    <row r="1698" spans="1:3" x14ac:dyDescent="0.2">
      <c r="A1698" t="s">
        <v>8218</v>
      </c>
      <c r="B1698" t="s">
        <v>8316</v>
      </c>
      <c r="C1698" t="s">
        <v>8224</v>
      </c>
    </row>
    <row r="1699" spans="1:3" x14ac:dyDescent="0.2">
      <c r="A1699" t="s">
        <v>8218</v>
      </c>
      <c r="B1699" t="s">
        <v>8316</v>
      </c>
      <c r="C1699" t="s">
        <v>8227</v>
      </c>
    </row>
    <row r="1700" spans="1:3" x14ac:dyDescent="0.2">
      <c r="A1700" t="s">
        <v>8218</v>
      </c>
      <c r="B1700" t="s">
        <v>8316</v>
      </c>
      <c r="C1700" t="s">
        <v>8224</v>
      </c>
    </row>
    <row r="1701" spans="1:3" x14ac:dyDescent="0.2">
      <c r="A1701" t="s">
        <v>8218</v>
      </c>
      <c r="B1701" t="s">
        <v>8316</v>
      </c>
      <c r="C1701" t="s">
        <v>8224</v>
      </c>
    </row>
    <row r="1702" spans="1:3" x14ac:dyDescent="0.2">
      <c r="A1702" t="s">
        <v>8218</v>
      </c>
      <c r="B1702" t="s">
        <v>8316</v>
      </c>
      <c r="C1702" t="s">
        <v>8224</v>
      </c>
    </row>
    <row r="1703" spans="1:3" x14ac:dyDescent="0.2">
      <c r="A1703" t="s">
        <v>8218</v>
      </c>
      <c r="B1703" t="s">
        <v>8316</v>
      </c>
      <c r="C1703" t="s">
        <v>8224</v>
      </c>
    </row>
    <row r="1704" spans="1:3" x14ac:dyDescent="0.2">
      <c r="A1704" t="s">
        <v>8218</v>
      </c>
      <c r="B1704" t="s">
        <v>8316</v>
      </c>
      <c r="C1704" t="s">
        <v>8223</v>
      </c>
    </row>
    <row r="1705" spans="1:3" x14ac:dyDescent="0.2">
      <c r="A1705" t="s">
        <v>8218</v>
      </c>
      <c r="B1705" t="s">
        <v>8316</v>
      </c>
      <c r="C1705" t="s">
        <v>8223</v>
      </c>
    </row>
    <row r="1706" spans="1:3" x14ac:dyDescent="0.2">
      <c r="A1706" t="s">
        <v>8218</v>
      </c>
      <c r="B1706" t="s">
        <v>8316</v>
      </c>
      <c r="C1706" t="s">
        <v>8223</v>
      </c>
    </row>
    <row r="1707" spans="1:3" x14ac:dyDescent="0.2">
      <c r="A1707" t="s">
        <v>8218</v>
      </c>
      <c r="B1707" t="s">
        <v>8316</v>
      </c>
      <c r="C1707" t="s">
        <v>8223</v>
      </c>
    </row>
    <row r="1708" spans="1:3" x14ac:dyDescent="0.2">
      <c r="A1708" t="s">
        <v>8218</v>
      </c>
      <c r="B1708" t="s">
        <v>8316</v>
      </c>
      <c r="C1708" t="s">
        <v>8226</v>
      </c>
    </row>
    <row r="1709" spans="1:3" x14ac:dyDescent="0.2">
      <c r="A1709" t="s">
        <v>8218</v>
      </c>
      <c r="B1709" t="s">
        <v>8316</v>
      </c>
      <c r="C1709" t="s">
        <v>8223</v>
      </c>
    </row>
    <row r="1710" spans="1:3" x14ac:dyDescent="0.2">
      <c r="A1710" t="s">
        <v>8218</v>
      </c>
      <c r="B1710" t="s">
        <v>8316</v>
      </c>
      <c r="C1710" t="s">
        <v>8223</v>
      </c>
    </row>
    <row r="1711" spans="1:3" x14ac:dyDescent="0.2">
      <c r="A1711" t="s">
        <v>8218</v>
      </c>
      <c r="B1711" t="s">
        <v>8316</v>
      </c>
      <c r="C1711" t="s">
        <v>8223</v>
      </c>
    </row>
    <row r="1712" spans="1:3" x14ac:dyDescent="0.2">
      <c r="A1712" t="s">
        <v>8218</v>
      </c>
      <c r="B1712" t="s">
        <v>8316</v>
      </c>
      <c r="C1712" t="s">
        <v>8223</v>
      </c>
    </row>
    <row r="1713" spans="1:3" x14ac:dyDescent="0.2">
      <c r="A1713" t="s">
        <v>8218</v>
      </c>
      <c r="B1713" t="s">
        <v>8316</v>
      </c>
      <c r="C1713" t="s">
        <v>8223</v>
      </c>
    </row>
    <row r="1714" spans="1:3" x14ac:dyDescent="0.2">
      <c r="A1714" t="s">
        <v>8218</v>
      </c>
      <c r="B1714" t="s">
        <v>8316</v>
      </c>
      <c r="C1714" t="s">
        <v>8223</v>
      </c>
    </row>
    <row r="1715" spans="1:3" x14ac:dyDescent="0.2">
      <c r="A1715" t="s">
        <v>8218</v>
      </c>
      <c r="B1715" t="s">
        <v>8316</v>
      </c>
      <c r="C1715" t="s">
        <v>8224</v>
      </c>
    </row>
    <row r="1716" spans="1:3" x14ac:dyDescent="0.2">
      <c r="A1716" t="s">
        <v>8218</v>
      </c>
      <c r="B1716" t="s">
        <v>8316</v>
      </c>
      <c r="C1716" t="s">
        <v>8223</v>
      </c>
    </row>
    <row r="1717" spans="1:3" x14ac:dyDescent="0.2">
      <c r="A1717" t="s">
        <v>8218</v>
      </c>
      <c r="B1717" t="s">
        <v>8316</v>
      </c>
      <c r="C1717" t="s">
        <v>8223</v>
      </c>
    </row>
    <row r="1718" spans="1:3" x14ac:dyDescent="0.2">
      <c r="A1718" t="s">
        <v>8218</v>
      </c>
      <c r="B1718" t="s">
        <v>8316</v>
      </c>
      <c r="C1718" t="s">
        <v>8223</v>
      </c>
    </row>
    <row r="1719" spans="1:3" x14ac:dyDescent="0.2">
      <c r="A1719" t="s">
        <v>8218</v>
      </c>
      <c r="B1719" t="s">
        <v>8316</v>
      </c>
      <c r="C1719" t="s">
        <v>8223</v>
      </c>
    </row>
    <row r="1720" spans="1:3" x14ac:dyDescent="0.2">
      <c r="A1720" t="s">
        <v>8218</v>
      </c>
      <c r="B1720" t="s">
        <v>8316</v>
      </c>
      <c r="C1720" t="s">
        <v>8224</v>
      </c>
    </row>
    <row r="1721" spans="1:3" x14ac:dyDescent="0.2">
      <c r="A1721" t="s">
        <v>8218</v>
      </c>
      <c r="B1721" t="s">
        <v>8316</v>
      </c>
      <c r="C1721" t="s">
        <v>8224</v>
      </c>
    </row>
    <row r="1722" spans="1:3" x14ac:dyDescent="0.2">
      <c r="A1722" t="s">
        <v>8218</v>
      </c>
      <c r="B1722" t="s">
        <v>8316</v>
      </c>
      <c r="C1722" t="s">
        <v>8223</v>
      </c>
    </row>
    <row r="1723" spans="1:3" x14ac:dyDescent="0.2">
      <c r="A1723" t="s">
        <v>8218</v>
      </c>
      <c r="B1723" t="s">
        <v>8316</v>
      </c>
      <c r="C1723" t="s">
        <v>8223</v>
      </c>
    </row>
    <row r="1724" spans="1:3" x14ac:dyDescent="0.2">
      <c r="A1724" t="s">
        <v>8218</v>
      </c>
      <c r="B1724" t="s">
        <v>8316</v>
      </c>
      <c r="C1724" t="s">
        <v>8228</v>
      </c>
    </row>
    <row r="1725" spans="1:3" x14ac:dyDescent="0.2">
      <c r="A1725" t="s">
        <v>8218</v>
      </c>
      <c r="B1725" t="s">
        <v>8316</v>
      </c>
      <c r="C1725" t="s">
        <v>8224</v>
      </c>
    </row>
    <row r="1726" spans="1:3" x14ac:dyDescent="0.2">
      <c r="A1726" t="s">
        <v>8218</v>
      </c>
      <c r="B1726" t="s">
        <v>8316</v>
      </c>
      <c r="C1726" t="s">
        <v>8223</v>
      </c>
    </row>
    <row r="1727" spans="1:3" x14ac:dyDescent="0.2">
      <c r="A1727" t="s">
        <v>8218</v>
      </c>
      <c r="B1727" t="s">
        <v>8316</v>
      </c>
      <c r="C1727" t="s">
        <v>8223</v>
      </c>
    </row>
    <row r="1728" spans="1:3" x14ac:dyDescent="0.2">
      <c r="A1728" t="s">
        <v>8218</v>
      </c>
      <c r="B1728" t="s">
        <v>8316</v>
      </c>
      <c r="C1728" t="s">
        <v>8223</v>
      </c>
    </row>
    <row r="1729" spans="1:3" x14ac:dyDescent="0.2">
      <c r="A1729" t="s">
        <v>8218</v>
      </c>
      <c r="B1729" t="s">
        <v>8316</v>
      </c>
      <c r="C1729" t="s">
        <v>8224</v>
      </c>
    </row>
    <row r="1730" spans="1:3" x14ac:dyDescent="0.2">
      <c r="A1730" t="s">
        <v>8218</v>
      </c>
      <c r="B1730" t="s">
        <v>8316</v>
      </c>
      <c r="C1730" t="s">
        <v>8240</v>
      </c>
    </row>
    <row r="1731" spans="1:3" x14ac:dyDescent="0.2">
      <c r="A1731" t="s">
        <v>8218</v>
      </c>
      <c r="B1731" t="s">
        <v>8316</v>
      </c>
      <c r="C1731" t="s">
        <v>8224</v>
      </c>
    </row>
    <row r="1732" spans="1:3" x14ac:dyDescent="0.2">
      <c r="A1732" t="s">
        <v>8218</v>
      </c>
      <c r="B1732" t="s">
        <v>8316</v>
      </c>
      <c r="C1732" t="s">
        <v>8223</v>
      </c>
    </row>
    <row r="1733" spans="1:3" x14ac:dyDescent="0.2">
      <c r="A1733" t="s">
        <v>8218</v>
      </c>
      <c r="B1733" t="s">
        <v>8316</v>
      </c>
      <c r="C1733" t="s">
        <v>8224</v>
      </c>
    </row>
    <row r="1734" spans="1:3" x14ac:dyDescent="0.2">
      <c r="A1734" t="s">
        <v>8218</v>
      </c>
      <c r="B1734" t="s">
        <v>8316</v>
      </c>
      <c r="C1734" t="s">
        <v>8223</v>
      </c>
    </row>
    <row r="1735" spans="1:3" x14ac:dyDescent="0.2">
      <c r="A1735" t="s">
        <v>8218</v>
      </c>
      <c r="B1735" t="s">
        <v>8316</v>
      </c>
      <c r="C1735" t="s">
        <v>8224</v>
      </c>
    </row>
    <row r="1736" spans="1:3" x14ac:dyDescent="0.2">
      <c r="A1736" t="s">
        <v>8218</v>
      </c>
      <c r="B1736" t="s">
        <v>8316</v>
      </c>
      <c r="C1736" t="s">
        <v>8224</v>
      </c>
    </row>
    <row r="1737" spans="1:3" x14ac:dyDescent="0.2">
      <c r="A1737" t="s">
        <v>8218</v>
      </c>
      <c r="B1737" t="s">
        <v>8316</v>
      </c>
      <c r="C1737" t="s">
        <v>8223</v>
      </c>
    </row>
    <row r="1738" spans="1:3" x14ac:dyDescent="0.2">
      <c r="A1738" t="s">
        <v>8218</v>
      </c>
      <c r="B1738" t="s">
        <v>8316</v>
      </c>
      <c r="C1738" t="s">
        <v>8223</v>
      </c>
    </row>
    <row r="1739" spans="1:3" x14ac:dyDescent="0.2">
      <c r="A1739" t="s">
        <v>8218</v>
      </c>
      <c r="B1739" t="s">
        <v>8316</v>
      </c>
      <c r="C1739" t="s">
        <v>8223</v>
      </c>
    </row>
    <row r="1740" spans="1:3" x14ac:dyDescent="0.2">
      <c r="A1740" t="s">
        <v>8218</v>
      </c>
      <c r="B1740" t="s">
        <v>8316</v>
      </c>
      <c r="C1740" t="s">
        <v>8223</v>
      </c>
    </row>
    <row r="1741" spans="1:3" x14ac:dyDescent="0.2">
      <c r="A1741" t="s">
        <v>8218</v>
      </c>
      <c r="B1741" t="s">
        <v>8316</v>
      </c>
      <c r="C1741" t="s">
        <v>8224</v>
      </c>
    </row>
    <row r="1742" spans="1:3" x14ac:dyDescent="0.2">
      <c r="A1742" t="s">
        <v>8218</v>
      </c>
      <c r="B1742" t="s">
        <v>8316</v>
      </c>
      <c r="C1742" t="s">
        <v>8224</v>
      </c>
    </row>
    <row r="1743" spans="1:3" x14ac:dyDescent="0.2">
      <c r="A1743" t="s">
        <v>8218</v>
      </c>
      <c r="B1743" t="s">
        <v>8316</v>
      </c>
      <c r="C1743" t="s">
        <v>8224</v>
      </c>
    </row>
    <row r="1744" spans="1:3" x14ac:dyDescent="0.2">
      <c r="A1744" t="s">
        <v>8218</v>
      </c>
      <c r="B1744" t="s">
        <v>8316</v>
      </c>
      <c r="C1744" t="s">
        <v>8223</v>
      </c>
    </row>
    <row r="1745" spans="1:3" x14ac:dyDescent="0.2">
      <c r="A1745" t="s">
        <v>8218</v>
      </c>
      <c r="B1745" t="s">
        <v>8316</v>
      </c>
      <c r="C1745" t="s">
        <v>8223</v>
      </c>
    </row>
    <row r="1746" spans="1:3" x14ac:dyDescent="0.2">
      <c r="A1746" t="s">
        <v>8218</v>
      </c>
      <c r="B1746" t="s">
        <v>8316</v>
      </c>
      <c r="C1746" t="s">
        <v>8223</v>
      </c>
    </row>
    <row r="1747" spans="1:3" x14ac:dyDescent="0.2">
      <c r="A1747" t="s">
        <v>8218</v>
      </c>
      <c r="B1747" t="s">
        <v>8316</v>
      </c>
      <c r="C1747" t="s">
        <v>8224</v>
      </c>
    </row>
    <row r="1748" spans="1:3" x14ac:dyDescent="0.2">
      <c r="A1748" t="s">
        <v>8218</v>
      </c>
      <c r="B1748" t="s">
        <v>8316</v>
      </c>
      <c r="C1748" t="s">
        <v>8223</v>
      </c>
    </row>
    <row r="1749" spans="1:3" x14ac:dyDescent="0.2">
      <c r="A1749" t="s">
        <v>8218</v>
      </c>
      <c r="B1749" t="s">
        <v>8316</v>
      </c>
      <c r="C1749" t="s">
        <v>8224</v>
      </c>
    </row>
    <row r="1750" spans="1:3" x14ac:dyDescent="0.2">
      <c r="A1750" t="s">
        <v>8218</v>
      </c>
      <c r="B1750" t="s">
        <v>8316</v>
      </c>
      <c r="C1750" t="s">
        <v>8223</v>
      </c>
    </row>
    <row r="1751" spans="1:3" x14ac:dyDescent="0.2">
      <c r="A1751" t="s">
        <v>8218</v>
      </c>
      <c r="B1751" t="s">
        <v>8316</v>
      </c>
      <c r="C1751" t="s">
        <v>8223</v>
      </c>
    </row>
    <row r="1752" spans="1:3" x14ac:dyDescent="0.2">
      <c r="A1752" t="s">
        <v>8218</v>
      </c>
      <c r="B1752" t="s">
        <v>8316</v>
      </c>
      <c r="C1752" t="s">
        <v>8223</v>
      </c>
    </row>
    <row r="1753" spans="1:3" x14ac:dyDescent="0.2">
      <c r="A1753" t="s">
        <v>8218</v>
      </c>
      <c r="B1753" t="s">
        <v>8316</v>
      </c>
      <c r="C1753" t="s">
        <v>8224</v>
      </c>
    </row>
    <row r="1754" spans="1:3" x14ac:dyDescent="0.2">
      <c r="A1754" t="s">
        <v>8218</v>
      </c>
      <c r="B1754" t="s">
        <v>8316</v>
      </c>
      <c r="C1754" t="s">
        <v>8223</v>
      </c>
    </row>
    <row r="1755" spans="1:3" x14ac:dyDescent="0.2">
      <c r="A1755" t="s">
        <v>8218</v>
      </c>
      <c r="B1755" t="s">
        <v>8316</v>
      </c>
      <c r="C1755" t="s">
        <v>8223</v>
      </c>
    </row>
    <row r="1756" spans="1:3" x14ac:dyDescent="0.2">
      <c r="A1756" t="s">
        <v>8218</v>
      </c>
      <c r="B1756" t="s">
        <v>8316</v>
      </c>
      <c r="C1756" t="s">
        <v>8242</v>
      </c>
    </row>
    <row r="1757" spans="1:3" x14ac:dyDescent="0.2">
      <c r="A1757" t="s">
        <v>8218</v>
      </c>
      <c r="B1757" t="s">
        <v>8316</v>
      </c>
      <c r="C1757" t="s">
        <v>8224</v>
      </c>
    </row>
    <row r="1758" spans="1:3" x14ac:dyDescent="0.2">
      <c r="A1758" t="s">
        <v>8218</v>
      </c>
      <c r="B1758" t="s">
        <v>8316</v>
      </c>
      <c r="C1758" t="s">
        <v>8224</v>
      </c>
    </row>
    <row r="1759" spans="1:3" x14ac:dyDescent="0.2">
      <c r="A1759" t="s">
        <v>8218</v>
      </c>
      <c r="B1759" t="s">
        <v>8316</v>
      </c>
      <c r="C1759" t="s">
        <v>8224</v>
      </c>
    </row>
    <row r="1760" spans="1:3" x14ac:dyDescent="0.2">
      <c r="A1760" t="s">
        <v>8218</v>
      </c>
      <c r="B1760" t="s">
        <v>8316</v>
      </c>
      <c r="C1760" t="s">
        <v>8223</v>
      </c>
    </row>
    <row r="1761" spans="1:3" x14ac:dyDescent="0.2">
      <c r="A1761" t="s">
        <v>8218</v>
      </c>
      <c r="B1761" t="s">
        <v>8316</v>
      </c>
      <c r="C1761" t="s">
        <v>8224</v>
      </c>
    </row>
    <row r="1762" spans="1:3" x14ac:dyDescent="0.2">
      <c r="A1762" t="s">
        <v>8218</v>
      </c>
      <c r="B1762" t="s">
        <v>8316</v>
      </c>
      <c r="C1762" t="s">
        <v>8224</v>
      </c>
    </row>
    <row r="1763" spans="1:3" x14ac:dyDescent="0.2">
      <c r="A1763" t="s">
        <v>8218</v>
      </c>
      <c r="B1763" t="s">
        <v>8316</v>
      </c>
      <c r="C1763" t="s">
        <v>8224</v>
      </c>
    </row>
    <row r="1764" spans="1:3" x14ac:dyDescent="0.2">
      <c r="A1764" t="s">
        <v>8218</v>
      </c>
      <c r="B1764" t="s">
        <v>8316</v>
      </c>
      <c r="C1764" t="s">
        <v>8223</v>
      </c>
    </row>
    <row r="1765" spans="1:3" x14ac:dyDescent="0.2">
      <c r="A1765" t="s">
        <v>8218</v>
      </c>
      <c r="B1765" t="s">
        <v>8316</v>
      </c>
      <c r="C1765" t="s">
        <v>8223</v>
      </c>
    </row>
    <row r="1766" spans="1:3" x14ac:dyDescent="0.2">
      <c r="A1766" t="s">
        <v>8218</v>
      </c>
      <c r="B1766" t="s">
        <v>8316</v>
      </c>
      <c r="C1766" t="s">
        <v>8243</v>
      </c>
    </row>
    <row r="1767" spans="1:3" x14ac:dyDescent="0.2">
      <c r="A1767" t="s">
        <v>8218</v>
      </c>
      <c r="B1767" t="s">
        <v>8316</v>
      </c>
      <c r="C1767" t="s">
        <v>8223</v>
      </c>
    </row>
    <row r="1768" spans="1:3" x14ac:dyDescent="0.2">
      <c r="A1768" t="s">
        <v>8218</v>
      </c>
      <c r="B1768" t="s">
        <v>8316</v>
      </c>
      <c r="C1768" t="s">
        <v>8223</v>
      </c>
    </row>
    <row r="1769" spans="1:3" x14ac:dyDescent="0.2">
      <c r="A1769" t="s">
        <v>8218</v>
      </c>
      <c r="B1769" t="s">
        <v>8316</v>
      </c>
      <c r="C1769" t="s">
        <v>8223</v>
      </c>
    </row>
    <row r="1770" spans="1:3" x14ac:dyDescent="0.2">
      <c r="A1770" t="s">
        <v>8218</v>
      </c>
      <c r="B1770" t="s">
        <v>8316</v>
      </c>
      <c r="C1770" t="s">
        <v>8224</v>
      </c>
    </row>
    <row r="1771" spans="1:3" x14ac:dyDescent="0.2">
      <c r="A1771" t="s">
        <v>8218</v>
      </c>
      <c r="B1771" t="s">
        <v>8316</v>
      </c>
      <c r="C1771" t="s">
        <v>8223</v>
      </c>
    </row>
    <row r="1772" spans="1:3" x14ac:dyDescent="0.2">
      <c r="A1772" t="s">
        <v>8218</v>
      </c>
      <c r="B1772" t="s">
        <v>8316</v>
      </c>
      <c r="C1772" t="s">
        <v>8223</v>
      </c>
    </row>
    <row r="1773" spans="1:3" x14ac:dyDescent="0.2">
      <c r="A1773" t="s">
        <v>8218</v>
      </c>
      <c r="B1773" t="s">
        <v>8316</v>
      </c>
      <c r="C1773" t="s">
        <v>8224</v>
      </c>
    </row>
    <row r="1774" spans="1:3" x14ac:dyDescent="0.2">
      <c r="A1774" t="s">
        <v>8218</v>
      </c>
      <c r="B1774" t="s">
        <v>8316</v>
      </c>
      <c r="C1774" t="s">
        <v>8223</v>
      </c>
    </row>
    <row r="1775" spans="1:3" x14ac:dyDescent="0.2">
      <c r="A1775" t="s">
        <v>8218</v>
      </c>
      <c r="B1775" t="s">
        <v>8316</v>
      </c>
      <c r="C1775" t="s">
        <v>8240</v>
      </c>
    </row>
    <row r="1776" spans="1:3" x14ac:dyDescent="0.2">
      <c r="A1776" t="s">
        <v>8218</v>
      </c>
      <c r="B1776" t="s">
        <v>8316</v>
      </c>
      <c r="C1776" t="s">
        <v>8223</v>
      </c>
    </row>
    <row r="1777" spans="1:3" x14ac:dyDescent="0.2">
      <c r="A1777" t="s">
        <v>8218</v>
      </c>
      <c r="B1777" t="s">
        <v>8316</v>
      </c>
      <c r="C1777" t="s">
        <v>8223</v>
      </c>
    </row>
    <row r="1778" spans="1:3" x14ac:dyDescent="0.2">
      <c r="A1778" t="s">
        <v>8218</v>
      </c>
      <c r="B1778" t="s">
        <v>8316</v>
      </c>
      <c r="C1778" t="s">
        <v>8223</v>
      </c>
    </row>
    <row r="1779" spans="1:3" x14ac:dyDescent="0.2">
      <c r="A1779" t="s">
        <v>8218</v>
      </c>
      <c r="B1779" t="s">
        <v>8316</v>
      </c>
      <c r="C1779" t="s">
        <v>8224</v>
      </c>
    </row>
    <row r="1780" spans="1:3" x14ac:dyDescent="0.2">
      <c r="A1780" t="s">
        <v>8218</v>
      </c>
      <c r="B1780" t="s">
        <v>8316</v>
      </c>
      <c r="C1780" t="s">
        <v>8228</v>
      </c>
    </row>
    <row r="1781" spans="1:3" x14ac:dyDescent="0.2">
      <c r="A1781" t="s">
        <v>8218</v>
      </c>
      <c r="B1781" t="s">
        <v>8316</v>
      </c>
      <c r="C1781" t="s">
        <v>8224</v>
      </c>
    </row>
    <row r="1782" spans="1:3" x14ac:dyDescent="0.2">
      <c r="A1782" t="s">
        <v>8218</v>
      </c>
      <c r="B1782" t="s">
        <v>8316</v>
      </c>
      <c r="C1782" t="s">
        <v>8223</v>
      </c>
    </row>
    <row r="1783" spans="1:3" x14ac:dyDescent="0.2">
      <c r="A1783" t="s">
        <v>8218</v>
      </c>
      <c r="B1783" t="s">
        <v>8316</v>
      </c>
      <c r="C1783" t="s">
        <v>8224</v>
      </c>
    </row>
    <row r="1784" spans="1:3" x14ac:dyDescent="0.2">
      <c r="A1784" t="s">
        <v>8218</v>
      </c>
      <c r="B1784" t="s">
        <v>8316</v>
      </c>
      <c r="C1784" t="s">
        <v>8224</v>
      </c>
    </row>
    <row r="1785" spans="1:3" x14ac:dyDescent="0.2">
      <c r="A1785" t="s">
        <v>8218</v>
      </c>
      <c r="B1785" t="s">
        <v>8316</v>
      </c>
      <c r="C1785" t="s">
        <v>8224</v>
      </c>
    </row>
    <row r="1786" spans="1:3" x14ac:dyDescent="0.2">
      <c r="A1786" t="s">
        <v>8218</v>
      </c>
      <c r="B1786" t="s">
        <v>8316</v>
      </c>
      <c r="C1786" t="s">
        <v>8223</v>
      </c>
    </row>
    <row r="1787" spans="1:3" x14ac:dyDescent="0.2">
      <c r="A1787" t="s">
        <v>8218</v>
      </c>
      <c r="B1787" t="s">
        <v>8316</v>
      </c>
      <c r="C1787" t="s">
        <v>8223</v>
      </c>
    </row>
    <row r="1788" spans="1:3" x14ac:dyDescent="0.2">
      <c r="A1788" t="s">
        <v>8218</v>
      </c>
      <c r="B1788" t="s">
        <v>8316</v>
      </c>
      <c r="C1788" t="s">
        <v>8224</v>
      </c>
    </row>
    <row r="1789" spans="1:3" x14ac:dyDescent="0.2">
      <c r="A1789" t="s">
        <v>8218</v>
      </c>
      <c r="B1789" t="s">
        <v>8316</v>
      </c>
      <c r="C1789" t="s">
        <v>8223</v>
      </c>
    </row>
    <row r="1790" spans="1:3" x14ac:dyDescent="0.2">
      <c r="A1790" t="s">
        <v>8218</v>
      </c>
      <c r="B1790" t="s">
        <v>8316</v>
      </c>
      <c r="C1790" t="s">
        <v>8223</v>
      </c>
    </row>
    <row r="1791" spans="1:3" x14ac:dyDescent="0.2">
      <c r="A1791" t="s">
        <v>8218</v>
      </c>
      <c r="B1791" t="s">
        <v>8316</v>
      </c>
      <c r="C1791" t="s">
        <v>8223</v>
      </c>
    </row>
    <row r="1792" spans="1:3" x14ac:dyDescent="0.2">
      <c r="A1792" t="s">
        <v>8218</v>
      </c>
      <c r="B1792" t="s">
        <v>8316</v>
      </c>
      <c r="C1792" t="s">
        <v>8223</v>
      </c>
    </row>
    <row r="1793" spans="1:3" x14ac:dyDescent="0.2">
      <c r="A1793" t="s">
        <v>8218</v>
      </c>
      <c r="B1793" t="s">
        <v>8316</v>
      </c>
      <c r="C1793" t="s">
        <v>8223</v>
      </c>
    </row>
    <row r="1794" spans="1:3" x14ac:dyDescent="0.2">
      <c r="A1794" t="s">
        <v>8218</v>
      </c>
      <c r="B1794" t="s">
        <v>8316</v>
      </c>
      <c r="C1794" t="s">
        <v>8224</v>
      </c>
    </row>
    <row r="1795" spans="1:3" x14ac:dyDescent="0.2">
      <c r="A1795" t="s">
        <v>8218</v>
      </c>
      <c r="B1795" t="s">
        <v>8316</v>
      </c>
      <c r="C1795" t="s">
        <v>8223</v>
      </c>
    </row>
    <row r="1796" spans="1:3" x14ac:dyDescent="0.2">
      <c r="A1796" t="s">
        <v>8218</v>
      </c>
      <c r="B1796" t="s">
        <v>8316</v>
      </c>
      <c r="C1796" t="s">
        <v>8223</v>
      </c>
    </row>
    <row r="1797" spans="1:3" x14ac:dyDescent="0.2">
      <c r="A1797" t="s">
        <v>8218</v>
      </c>
      <c r="B1797" t="s">
        <v>8316</v>
      </c>
      <c r="C1797" t="s">
        <v>8223</v>
      </c>
    </row>
    <row r="1798" spans="1:3" x14ac:dyDescent="0.2">
      <c r="A1798" t="s">
        <v>8218</v>
      </c>
      <c r="B1798" t="s">
        <v>8316</v>
      </c>
      <c r="C1798" t="s">
        <v>8224</v>
      </c>
    </row>
    <row r="1799" spans="1:3" x14ac:dyDescent="0.2">
      <c r="A1799" t="s">
        <v>8218</v>
      </c>
      <c r="B1799" t="s">
        <v>8316</v>
      </c>
      <c r="C1799" t="s">
        <v>8223</v>
      </c>
    </row>
    <row r="1800" spans="1:3" x14ac:dyDescent="0.2">
      <c r="A1800" t="s">
        <v>8218</v>
      </c>
      <c r="B1800" t="s">
        <v>8316</v>
      </c>
      <c r="C1800" t="s">
        <v>8224</v>
      </c>
    </row>
    <row r="1801" spans="1:3" x14ac:dyDescent="0.2">
      <c r="A1801" t="s">
        <v>8218</v>
      </c>
      <c r="B1801" t="s">
        <v>8316</v>
      </c>
      <c r="C1801" t="s">
        <v>8224</v>
      </c>
    </row>
    <row r="1802" spans="1:3" x14ac:dyDescent="0.2">
      <c r="A1802" t="s">
        <v>8218</v>
      </c>
      <c r="B1802" t="s">
        <v>8316</v>
      </c>
      <c r="C1802" t="s">
        <v>8223</v>
      </c>
    </row>
    <row r="1803" spans="1:3" x14ac:dyDescent="0.2">
      <c r="A1803" t="s">
        <v>8218</v>
      </c>
      <c r="B1803" t="s">
        <v>8316</v>
      </c>
      <c r="C1803" t="s">
        <v>8224</v>
      </c>
    </row>
    <row r="1804" spans="1:3" x14ac:dyDescent="0.2">
      <c r="A1804" t="s">
        <v>8218</v>
      </c>
      <c r="B1804" t="s">
        <v>8316</v>
      </c>
      <c r="C1804" t="s">
        <v>8223</v>
      </c>
    </row>
    <row r="1805" spans="1:3" x14ac:dyDescent="0.2">
      <c r="A1805" t="s">
        <v>8218</v>
      </c>
      <c r="B1805" t="s">
        <v>8316</v>
      </c>
      <c r="C1805" t="s">
        <v>8224</v>
      </c>
    </row>
    <row r="1806" spans="1:3" x14ac:dyDescent="0.2">
      <c r="A1806" t="s">
        <v>8218</v>
      </c>
      <c r="B1806" t="s">
        <v>8316</v>
      </c>
      <c r="C1806" t="s">
        <v>8223</v>
      </c>
    </row>
    <row r="1807" spans="1:3" x14ac:dyDescent="0.2">
      <c r="A1807" t="s">
        <v>8218</v>
      </c>
      <c r="B1807" t="s">
        <v>8316</v>
      </c>
      <c r="C1807" t="s">
        <v>8224</v>
      </c>
    </row>
    <row r="1808" spans="1:3" x14ac:dyDescent="0.2">
      <c r="A1808" t="s">
        <v>8218</v>
      </c>
      <c r="B1808" t="s">
        <v>8316</v>
      </c>
      <c r="C1808" t="s">
        <v>8223</v>
      </c>
    </row>
    <row r="1809" spans="1:3" x14ac:dyDescent="0.2">
      <c r="A1809" t="s">
        <v>8218</v>
      </c>
      <c r="B1809" t="s">
        <v>8316</v>
      </c>
      <c r="C1809" t="s">
        <v>8224</v>
      </c>
    </row>
    <row r="1810" spans="1:3" x14ac:dyDescent="0.2">
      <c r="A1810" t="s">
        <v>8218</v>
      </c>
      <c r="B1810" t="s">
        <v>8316</v>
      </c>
      <c r="C1810" t="s">
        <v>8223</v>
      </c>
    </row>
    <row r="1811" spans="1:3" x14ac:dyDescent="0.2">
      <c r="A1811" t="s">
        <v>8218</v>
      </c>
      <c r="B1811" t="s">
        <v>8316</v>
      </c>
      <c r="C1811" t="s">
        <v>8224</v>
      </c>
    </row>
    <row r="1812" spans="1:3" x14ac:dyDescent="0.2">
      <c r="A1812" t="s">
        <v>8218</v>
      </c>
      <c r="B1812" t="s">
        <v>8316</v>
      </c>
      <c r="C1812" t="s">
        <v>8223</v>
      </c>
    </row>
    <row r="1813" spans="1:3" x14ac:dyDescent="0.2">
      <c r="A1813" t="s">
        <v>8218</v>
      </c>
      <c r="B1813" t="s">
        <v>8316</v>
      </c>
      <c r="C1813" t="s">
        <v>8224</v>
      </c>
    </row>
    <row r="1814" spans="1:3" x14ac:dyDescent="0.2">
      <c r="A1814" t="s">
        <v>8218</v>
      </c>
      <c r="B1814" t="s">
        <v>8316</v>
      </c>
      <c r="C1814" t="s">
        <v>8223</v>
      </c>
    </row>
    <row r="1815" spans="1:3" x14ac:dyDescent="0.2">
      <c r="A1815" t="s">
        <v>8218</v>
      </c>
      <c r="B1815" t="s">
        <v>8316</v>
      </c>
      <c r="C1815" t="s">
        <v>8224</v>
      </c>
    </row>
    <row r="1816" spans="1:3" x14ac:dyDescent="0.2">
      <c r="A1816" t="s">
        <v>8218</v>
      </c>
      <c r="B1816" t="s">
        <v>8316</v>
      </c>
      <c r="C1816" t="s">
        <v>8223</v>
      </c>
    </row>
    <row r="1817" spans="1:3" x14ac:dyDescent="0.2">
      <c r="A1817" t="s">
        <v>8218</v>
      </c>
      <c r="B1817" t="s">
        <v>8316</v>
      </c>
      <c r="C1817" t="s">
        <v>8223</v>
      </c>
    </row>
    <row r="1818" spans="1:3" x14ac:dyDescent="0.2">
      <c r="A1818" t="s">
        <v>8218</v>
      </c>
      <c r="B1818" t="s">
        <v>8316</v>
      </c>
      <c r="C1818" t="s">
        <v>8224</v>
      </c>
    </row>
    <row r="1819" spans="1:3" x14ac:dyDescent="0.2">
      <c r="A1819" t="s">
        <v>8218</v>
      </c>
      <c r="B1819" t="s">
        <v>8316</v>
      </c>
      <c r="C1819" t="s">
        <v>8223</v>
      </c>
    </row>
    <row r="1820" spans="1:3" x14ac:dyDescent="0.2">
      <c r="A1820" t="s">
        <v>8218</v>
      </c>
      <c r="B1820" t="s">
        <v>8316</v>
      </c>
      <c r="C1820" t="s">
        <v>8223</v>
      </c>
    </row>
    <row r="1821" spans="1:3" x14ac:dyDescent="0.2">
      <c r="A1821" t="s">
        <v>8218</v>
      </c>
      <c r="B1821" t="s">
        <v>8316</v>
      </c>
      <c r="C1821" t="s">
        <v>8223</v>
      </c>
    </row>
    <row r="1822" spans="1:3" x14ac:dyDescent="0.2">
      <c r="A1822" t="s">
        <v>8218</v>
      </c>
      <c r="B1822" t="s">
        <v>8316</v>
      </c>
      <c r="C1822" t="s">
        <v>8224</v>
      </c>
    </row>
    <row r="1823" spans="1:3" x14ac:dyDescent="0.2">
      <c r="A1823" t="s">
        <v>8218</v>
      </c>
      <c r="B1823" t="s">
        <v>8316</v>
      </c>
      <c r="C1823" t="s">
        <v>8223</v>
      </c>
    </row>
    <row r="1824" spans="1:3" x14ac:dyDescent="0.2">
      <c r="A1824" t="s">
        <v>8218</v>
      </c>
      <c r="B1824" t="s">
        <v>8316</v>
      </c>
      <c r="C1824" t="s">
        <v>8223</v>
      </c>
    </row>
    <row r="1825" spans="1:3" x14ac:dyDescent="0.2">
      <c r="A1825" t="s">
        <v>8218</v>
      </c>
      <c r="B1825" t="s">
        <v>8316</v>
      </c>
      <c r="C1825" t="s">
        <v>8240</v>
      </c>
    </row>
    <row r="1826" spans="1:3" x14ac:dyDescent="0.2">
      <c r="A1826" t="s">
        <v>8218</v>
      </c>
      <c r="B1826" t="s">
        <v>8316</v>
      </c>
      <c r="C1826" t="s">
        <v>8224</v>
      </c>
    </row>
    <row r="1827" spans="1:3" x14ac:dyDescent="0.2">
      <c r="A1827" t="s">
        <v>8218</v>
      </c>
      <c r="B1827" t="s">
        <v>8316</v>
      </c>
      <c r="C1827" t="s">
        <v>8223</v>
      </c>
    </row>
    <row r="1828" spans="1:3" x14ac:dyDescent="0.2">
      <c r="A1828" t="s">
        <v>8218</v>
      </c>
      <c r="B1828" t="s">
        <v>8316</v>
      </c>
      <c r="C1828" t="s">
        <v>8224</v>
      </c>
    </row>
    <row r="1829" spans="1:3" x14ac:dyDescent="0.2">
      <c r="A1829" t="s">
        <v>8218</v>
      </c>
      <c r="B1829" t="s">
        <v>8316</v>
      </c>
      <c r="C1829" t="s">
        <v>8223</v>
      </c>
    </row>
    <row r="1830" spans="1:3" x14ac:dyDescent="0.2">
      <c r="A1830" t="s">
        <v>8218</v>
      </c>
      <c r="B1830" t="s">
        <v>8316</v>
      </c>
      <c r="C1830" t="s">
        <v>8223</v>
      </c>
    </row>
    <row r="1831" spans="1:3" x14ac:dyDescent="0.2">
      <c r="A1831" t="s">
        <v>8218</v>
      </c>
      <c r="B1831" t="s">
        <v>8316</v>
      </c>
      <c r="C1831" t="s">
        <v>8223</v>
      </c>
    </row>
    <row r="1832" spans="1:3" x14ac:dyDescent="0.2">
      <c r="A1832" t="s">
        <v>8218</v>
      </c>
      <c r="B1832" t="s">
        <v>8316</v>
      </c>
      <c r="C1832" t="s">
        <v>8223</v>
      </c>
    </row>
    <row r="1833" spans="1:3" x14ac:dyDescent="0.2">
      <c r="A1833" t="s">
        <v>8218</v>
      </c>
      <c r="B1833" t="s">
        <v>8316</v>
      </c>
      <c r="C1833" t="s">
        <v>8224</v>
      </c>
    </row>
    <row r="1834" spans="1:3" x14ac:dyDescent="0.2">
      <c r="A1834" t="s">
        <v>8218</v>
      </c>
      <c r="B1834" t="s">
        <v>8316</v>
      </c>
      <c r="C1834" t="s">
        <v>8224</v>
      </c>
    </row>
    <row r="1835" spans="1:3" x14ac:dyDescent="0.2">
      <c r="A1835" t="s">
        <v>8218</v>
      </c>
      <c r="B1835" t="s">
        <v>8316</v>
      </c>
      <c r="C1835" t="s">
        <v>8224</v>
      </c>
    </row>
    <row r="1836" spans="1:3" x14ac:dyDescent="0.2">
      <c r="A1836" t="s">
        <v>8218</v>
      </c>
      <c r="B1836" t="s">
        <v>8316</v>
      </c>
      <c r="C1836" t="s">
        <v>8224</v>
      </c>
    </row>
    <row r="1837" spans="1:3" x14ac:dyDescent="0.2">
      <c r="A1837" t="s">
        <v>8218</v>
      </c>
      <c r="B1837" t="s">
        <v>8316</v>
      </c>
      <c r="C1837" t="s">
        <v>8223</v>
      </c>
    </row>
    <row r="1838" spans="1:3" x14ac:dyDescent="0.2">
      <c r="A1838" t="s">
        <v>8218</v>
      </c>
      <c r="B1838" t="s">
        <v>8316</v>
      </c>
      <c r="C1838" t="s">
        <v>8223</v>
      </c>
    </row>
    <row r="1839" spans="1:3" x14ac:dyDescent="0.2">
      <c r="A1839" t="s">
        <v>8218</v>
      </c>
      <c r="B1839" t="s">
        <v>8316</v>
      </c>
      <c r="C1839" t="s">
        <v>8223</v>
      </c>
    </row>
    <row r="1840" spans="1:3" x14ac:dyDescent="0.2">
      <c r="A1840" t="s">
        <v>8218</v>
      </c>
      <c r="B1840" t="s">
        <v>8316</v>
      </c>
      <c r="C1840" t="s">
        <v>8223</v>
      </c>
    </row>
    <row r="1841" spans="1:3" x14ac:dyDescent="0.2">
      <c r="A1841" t="s">
        <v>8218</v>
      </c>
      <c r="B1841" t="s">
        <v>8316</v>
      </c>
      <c r="C1841" t="s">
        <v>8223</v>
      </c>
    </row>
    <row r="1842" spans="1:3" x14ac:dyDescent="0.2">
      <c r="A1842" t="s">
        <v>8218</v>
      </c>
      <c r="B1842" t="s">
        <v>8316</v>
      </c>
      <c r="C1842" t="s">
        <v>8223</v>
      </c>
    </row>
    <row r="1843" spans="1:3" x14ac:dyDescent="0.2">
      <c r="A1843" t="s">
        <v>8218</v>
      </c>
      <c r="B1843" t="s">
        <v>8316</v>
      </c>
      <c r="C1843" t="s">
        <v>8223</v>
      </c>
    </row>
    <row r="1844" spans="1:3" x14ac:dyDescent="0.2">
      <c r="A1844" t="s">
        <v>8218</v>
      </c>
      <c r="B1844" t="s">
        <v>8316</v>
      </c>
      <c r="C1844" t="s">
        <v>8224</v>
      </c>
    </row>
    <row r="1845" spans="1:3" x14ac:dyDescent="0.2">
      <c r="A1845" t="s">
        <v>8218</v>
      </c>
      <c r="B1845" t="s">
        <v>8316</v>
      </c>
      <c r="C1845" t="s">
        <v>8223</v>
      </c>
    </row>
    <row r="1846" spans="1:3" x14ac:dyDescent="0.2">
      <c r="A1846" t="s">
        <v>8218</v>
      </c>
      <c r="B1846" t="s">
        <v>8316</v>
      </c>
      <c r="C1846" t="s">
        <v>8223</v>
      </c>
    </row>
    <row r="1847" spans="1:3" x14ac:dyDescent="0.2">
      <c r="A1847" t="s">
        <v>8218</v>
      </c>
      <c r="B1847" t="s">
        <v>8316</v>
      </c>
      <c r="C1847" t="s">
        <v>8223</v>
      </c>
    </row>
    <row r="1848" spans="1:3" x14ac:dyDescent="0.2">
      <c r="A1848" t="s">
        <v>8218</v>
      </c>
      <c r="B1848" t="s">
        <v>8316</v>
      </c>
      <c r="C1848" t="s">
        <v>8223</v>
      </c>
    </row>
    <row r="1849" spans="1:3" x14ac:dyDescent="0.2">
      <c r="A1849" t="s">
        <v>8218</v>
      </c>
      <c r="B1849" t="s">
        <v>8316</v>
      </c>
      <c r="C1849" t="s">
        <v>8223</v>
      </c>
    </row>
    <row r="1850" spans="1:3" x14ac:dyDescent="0.2">
      <c r="A1850" t="s">
        <v>8218</v>
      </c>
      <c r="B1850" t="s">
        <v>8316</v>
      </c>
      <c r="C1850" t="s">
        <v>8225</v>
      </c>
    </row>
    <row r="1851" spans="1:3" x14ac:dyDescent="0.2">
      <c r="A1851" t="s">
        <v>8218</v>
      </c>
      <c r="B1851" t="s">
        <v>8316</v>
      </c>
      <c r="C1851" t="s">
        <v>8224</v>
      </c>
    </row>
    <row r="1852" spans="1:3" x14ac:dyDescent="0.2">
      <c r="A1852" t="s">
        <v>8218</v>
      </c>
      <c r="B1852" t="s">
        <v>8316</v>
      </c>
      <c r="C1852" t="s">
        <v>8224</v>
      </c>
    </row>
    <row r="1853" spans="1:3" x14ac:dyDescent="0.2">
      <c r="A1853" t="s">
        <v>8218</v>
      </c>
      <c r="B1853" t="s">
        <v>8316</v>
      </c>
      <c r="C1853" t="s">
        <v>8223</v>
      </c>
    </row>
    <row r="1854" spans="1:3" x14ac:dyDescent="0.2">
      <c r="A1854" t="s">
        <v>8218</v>
      </c>
      <c r="B1854" t="s">
        <v>8316</v>
      </c>
      <c r="C1854" t="s">
        <v>8223</v>
      </c>
    </row>
    <row r="1855" spans="1:3" x14ac:dyDescent="0.2">
      <c r="A1855" t="s">
        <v>8218</v>
      </c>
      <c r="B1855" t="s">
        <v>8316</v>
      </c>
      <c r="C1855" t="s">
        <v>8223</v>
      </c>
    </row>
    <row r="1856" spans="1:3" x14ac:dyDescent="0.2">
      <c r="A1856" t="s">
        <v>8218</v>
      </c>
      <c r="B1856" t="s">
        <v>8316</v>
      </c>
      <c r="C1856" t="s">
        <v>8224</v>
      </c>
    </row>
    <row r="1857" spans="1:3" x14ac:dyDescent="0.2">
      <c r="A1857" t="s">
        <v>8218</v>
      </c>
      <c r="B1857" t="s">
        <v>8316</v>
      </c>
      <c r="C1857" t="s">
        <v>8223</v>
      </c>
    </row>
    <row r="1858" spans="1:3" x14ac:dyDescent="0.2">
      <c r="A1858" t="s">
        <v>8218</v>
      </c>
      <c r="B1858" t="s">
        <v>8316</v>
      </c>
      <c r="C1858" t="s">
        <v>8223</v>
      </c>
    </row>
    <row r="1859" spans="1:3" x14ac:dyDescent="0.2">
      <c r="A1859" t="s">
        <v>8218</v>
      </c>
      <c r="B1859" t="s">
        <v>8316</v>
      </c>
      <c r="C1859" t="s">
        <v>8224</v>
      </c>
    </row>
    <row r="1860" spans="1:3" x14ac:dyDescent="0.2">
      <c r="A1860" t="s">
        <v>8218</v>
      </c>
      <c r="B1860" t="s">
        <v>8316</v>
      </c>
      <c r="C1860" t="s">
        <v>8224</v>
      </c>
    </row>
    <row r="1861" spans="1:3" x14ac:dyDescent="0.2">
      <c r="A1861" t="s">
        <v>8218</v>
      </c>
      <c r="B1861" t="s">
        <v>8316</v>
      </c>
      <c r="C1861" t="s">
        <v>8223</v>
      </c>
    </row>
    <row r="1862" spans="1:3" x14ac:dyDescent="0.2">
      <c r="A1862" t="s">
        <v>8218</v>
      </c>
      <c r="B1862" t="s">
        <v>8316</v>
      </c>
      <c r="C1862" t="s">
        <v>8223</v>
      </c>
    </row>
    <row r="1863" spans="1:3" x14ac:dyDescent="0.2">
      <c r="A1863" t="s">
        <v>8218</v>
      </c>
      <c r="B1863" t="s">
        <v>8316</v>
      </c>
      <c r="C1863" t="s">
        <v>8223</v>
      </c>
    </row>
    <row r="1864" spans="1:3" x14ac:dyDescent="0.2">
      <c r="A1864" t="s">
        <v>8218</v>
      </c>
      <c r="B1864" t="s">
        <v>8316</v>
      </c>
      <c r="C1864" t="s">
        <v>8223</v>
      </c>
    </row>
    <row r="1865" spans="1:3" x14ac:dyDescent="0.2">
      <c r="A1865" t="s">
        <v>8218</v>
      </c>
      <c r="B1865" t="s">
        <v>8316</v>
      </c>
      <c r="C1865" t="s">
        <v>8224</v>
      </c>
    </row>
    <row r="1866" spans="1:3" x14ac:dyDescent="0.2">
      <c r="A1866" t="s">
        <v>8218</v>
      </c>
      <c r="B1866" t="s">
        <v>8316</v>
      </c>
      <c r="C1866" t="s">
        <v>8224</v>
      </c>
    </row>
    <row r="1867" spans="1:3" x14ac:dyDescent="0.2">
      <c r="A1867" t="s">
        <v>8218</v>
      </c>
      <c r="B1867" t="s">
        <v>8316</v>
      </c>
      <c r="C1867" t="s">
        <v>8223</v>
      </c>
    </row>
    <row r="1868" spans="1:3" x14ac:dyDescent="0.2">
      <c r="A1868" t="s">
        <v>8218</v>
      </c>
      <c r="B1868" t="s">
        <v>8316</v>
      </c>
      <c r="C1868" t="s">
        <v>8223</v>
      </c>
    </row>
    <row r="1869" spans="1:3" x14ac:dyDescent="0.2">
      <c r="A1869" t="s">
        <v>8218</v>
      </c>
      <c r="B1869" t="s">
        <v>8316</v>
      </c>
      <c r="C1869" t="s">
        <v>8228</v>
      </c>
    </row>
    <row r="1870" spans="1:3" x14ac:dyDescent="0.2">
      <c r="A1870" t="s">
        <v>8218</v>
      </c>
      <c r="B1870" t="s">
        <v>8316</v>
      </c>
      <c r="C1870" t="s">
        <v>8223</v>
      </c>
    </row>
    <row r="1871" spans="1:3" x14ac:dyDescent="0.2">
      <c r="A1871" t="s">
        <v>8218</v>
      </c>
      <c r="B1871" t="s">
        <v>8316</v>
      </c>
      <c r="C1871" t="s">
        <v>8224</v>
      </c>
    </row>
    <row r="1872" spans="1:3" x14ac:dyDescent="0.2">
      <c r="A1872" t="s">
        <v>8218</v>
      </c>
      <c r="B1872" t="s">
        <v>8316</v>
      </c>
      <c r="C1872" t="s">
        <v>8223</v>
      </c>
    </row>
    <row r="1873" spans="1:3" x14ac:dyDescent="0.2">
      <c r="A1873" t="s">
        <v>8218</v>
      </c>
      <c r="B1873" t="s">
        <v>8316</v>
      </c>
      <c r="C1873" t="s">
        <v>8223</v>
      </c>
    </row>
    <row r="1874" spans="1:3" x14ac:dyDescent="0.2">
      <c r="A1874" t="s">
        <v>8218</v>
      </c>
      <c r="B1874" t="s">
        <v>8316</v>
      </c>
      <c r="C1874" t="s">
        <v>8223</v>
      </c>
    </row>
    <row r="1875" spans="1:3" x14ac:dyDescent="0.2">
      <c r="A1875" t="s">
        <v>8218</v>
      </c>
      <c r="B1875" t="s">
        <v>8316</v>
      </c>
      <c r="C1875" t="s">
        <v>8223</v>
      </c>
    </row>
    <row r="1876" spans="1:3" x14ac:dyDescent="0.2">
      <c r="A1876" t="s">
        <v>8218</v>
      </c>
      <c r="B1876" t="s">
        <v>8316</v>
      </c>
      <c r="C1876" t="s">
        <v>8223</v>
      </c>
    </row>
    <row r="1877" spans="1:3" x14ac:dyDescent="0.2">
      <c r="A1877" t="s">
        <v>8218</v>
      </c>
      <c r="B1877" t="s">
        <v>8316</v>
      </c>
      <c r="C1877" t="s">
        <v>8224</v>
      </c>
    </row>
    <row r="1878" spans="1:3" x14ac:dyDescent="0.2">
      <c r="A1878" t="s">
        <v>8218</v>
      </c>
      <c r="B1878" t="s">
        <v>8316</v>
      </c>
      <c r="C1878" t="s">
        <v>8223</v>
      </c>
    </row>
    <row r="1879" spans="1:3" x14ac:dyDescent="0.2">
      <c r="A1879" t="s">
        <v>8218</v>
      </c>
      <c r="B1879" t="s">
        <v>8316</v>
      </c>
      <c r="C1879" t="s">
        <v>8223</v>
      </c>
    </row>
    <row r="1880" spans="1:3" x14ac:dyDescent="0.2">
      <c r="A1880" t="s">
        <v>8218</v>
      </c>
      <c r="B1880" t="s">
        <v>8316</v>
      </c>
      <c r="C1880" t="s">
        <v>8224</v>
      </c>
    </row>
    <row r="1881" spans="1:3" x14ac:dyDescent="0.2">
      <c r="A1881" t="s">
        <v>8218</v>
      </c>
      <c r="B1881" t="s">
        <v>8316</v>
      </c>
      <c r="C1881" t="s">
        <v>8224</v>
      </c>
    </row>
    <row r="1882" spans="1:3" x14ac:dyDescent="0.2">
      <c r="A1882" t="s">
        <v>8218</v>
      </c>
      <c r="B1882" t="s">
        <v>8316</v>
      </c>
      <c r="C1882" t="s">
        <v>8223</v>
      </c>
    </row>
    <row r="1883" spans="1:3" x14ac:dyDescent="0.2">
      <c r="A1883" t="s">
        <v>8218</v>
      </c>
      <c r="B1883" t="s">
        <v>8316</v>
      </c>
      <c r="C1883" t="s">
        <v>8223</v>
      </c>
    </row>
    <row r="1884" spans="1:3" x14ac:dyDescent="0.2">
      <c r="A1884" t="s">
        <v>8218</v>
      </c>
      <c r="B1884" t="s">
        <v>8316</v>
      </c>
      <c r="C1884" t="s">
        <v>8223</v>
      </c>
    </row>
    <row r="1885" spans="1:3" x14ac:dyDescent="0.2">
      <c r="A1885" t="s">
        <v>8218</v>
      </c>
      <c r="B1885" t="s">
        <v>8316</v>
      </c>
      <c r="C1885" t="s">
        <v>8224</v>
      </c>
    </row>
    <row r="1886" spans="1:3" x14ac:dyDescent="0.2">
      <c r="A1886" t="s">
        <v>8218</v>
      </c>
      <c r="B1886" t="s">
        <v>8316</v>
      </c>
      <c r="C1886" t="s">
        <v>8223</v>
      </c>
    </row>
    <row r="1887" spans="1:3" x14ac:dyDescent="0.2">
      <c r="A1887" t="s">
        <v>8218</v>
      </c>
      <c r="B1887" t="s">
        <v>8316</v>
      </c>
      <c r="C1887" t="s">
        <v>8225</v>
      </c>
    </row>
    <row r="1888" spans="1:3" x14ac:dyDescent="0.2">
      <c r="A1888" t="s">
        <v>8218</v>
      </c>
      <c r="B1888" t="s">
        <v>8316</v>
      </c>
      <c r="C1888" t="s">
        <v>8224</v>
      </c>
    </row>
    <row r="1889" spans="1:3" x14ac:dyDescent="0.2">
      <c r="A1889" t="s">
        <v>8218</v>
      </c>
      <c r="B1889" t="s">
        <v>8316</v>
      </c>
      <c r="C1889" t="s">
        <v>8223</v>
      </c>
    </row>
    <row r="1890" spans="1:3" x14ac:dyDescent="0.2">
      <c r="A1890" t="s">
        <v>8218</v>
      </c>
      <c r="B1890" t="s">
        <v>8316</v>
      </c>
      <c r="C1890" t="s">
        <v>8223</v>
      </c>
    </row>
    <row r="1891" spans="1:3" x14ac:dyDescent="0.2">
      <c r="A1891" t="s">
        <v>8218</v>
      </c>
      <c r="B1891" t="s">
        <v>8316</v>
      </c>
      <c r="C1891" t="s">
        <v>8223</v>
      </c>
    </row>
    <row r="1892" spans="1:3" x14ac:dyDescent="0.2">
      <c r="A1892" t="s">
        <v>8218</v>
      </c>
      <c r="B1892" t="s">
        <v>8316</v>
      </c>
      <c r="C1892" t="s">
        <v>8223</v>
      </c>
    </row>
    <row r="1893" spans="1:3" x14ac:dyDescent="0.2">
      <c r="A1893" t="s">
        <v>8218</v>
      </c>
      <c r="B1893" t="s">
        <v>8316</v>
      </c>
      <c r="C1893" t="s">
        <v>8224</v>
      </c>
    </row>
    <row r="1894" spans="1:3" x14ac:dyDescent="0.2">
      <c r="A1894" t="s">
        <v>8218</v>
      </c>
      <c r="B1894" t="s">
        <v>8316</v>
      </c>
      <c r="C1894" t="s">
        <v>8223</v>
      </c>
    </row>
    <row r="1895" spans="1:3" x14ac:dyDescent="0.2">
      <c r="A1895" t="s">
        <v>8218</v>
      </c>
      <c r="B1895" t="s">
        <v>8316</v>
      </c>
      <c r="C1895" t="s">
        <v>8224</v>
      </c>
    </row>
    <row r="1896" spans="1:3" x14ac:dyDescent="0.2">
      <c r="A1896" t="s">
        <v>8218</v>
      </c>
      <c r="B1896" t="s">
        <v>8316</v>
      </c>
      <c r="C1896" t="s">
        <v>8223</v>
      </c>
    </row>
    <row r="1897" spans="1:3" x14ac:dyDescent="0.2">
      <c r="A1897" t="s">
        <v>8218</v>
      </c>
      <c r="B1897" t="s">
        <v>8316</v>
      </c>
      <c r="C1897" t="s">
        <v>8223</v>
      </c>
    </row>
    <row r="1898" spans="1:3" x14ac:dyDescent="0.2">
      <c r="A1898" t="s">
        <v>8218</v>
      </c>
      <c r="B1898" t="s">
        <v>8316</v>
      </c>
      <c r="C1898" t="s">
        <v>8223</v>
      </c>
    </row>
    <row r="1899" spans="1:3" x14ac:dyDescent="0.2">
      <c r="A1899" t="s">
        <v>8218</v>
      </c>
      <c r="B1899" t="s">
        <v>8316</v>
      </c>
      <c r="C1899" t="s">
        <v>8223</v>
      </c>
    </row>
    <row r="1900" spans="1:3" x14ac:dyDescent="0.2">
      <c r="A1900" t="s">
        <v>8218</v>
      </c>
      <c r="B1900" t="s">
        <v>8316</v>
      </c>
      <c r="C1900" t="s">
        <v>8223</v>
      </c>
    </row>
    <row r="1901" spans="1:3" x14ac:dyDescent="0.2">
      <c r="A1901" t="s">
        <v>8218</v>
      </c>
      <c r="B1901" t="s">
        <v>8316</v>
      </c>
      <c r="C1901" t="s">
        <v>8228</v>
      </c>
    </row>
    <row r="1902" spans="1:3" x14ac:dyDescent="0.2">
      <c r="A1902" t="s">
        <v>8218</v>
      </c>
      <c r="B1902" t="s">
        <v>8316</v>
      </c>
      <c r="C1902" t="s">
        <v>8223</v>
      </c>
    </row>
    <row r="1903" spans="1:3" x14ac:dyDescent="0.2">
      <c r="A1903" t="s">
        <v>8218</v>
      </c>
      <c r="B1903" t="s">
        <v>8316</v>
      </c>
      <c r="C1903" t="s">
        <v>8223</v>
      </c>
    </row>
    <row r="1904" spans="1:3" x14ac:dyDescent="0.2">
      <c r="A1904" t="s">
        <v>8218</v>
      </c>
      <c r="B1904" t="s">
        <v>8316</v>
      </c>
      <c r="C1904" t="s">
        <v>8228</v>
      </c>
    </row>
    <row r="1905" spans="1:3" x14ac:dyDescent="0.2">
      <c r="A1905" t="s">
        <v>8218</v>
      </c>
      <c r="B1905" t="s">
        <v>8316</v>
      </c>
      <c r="C1905" t="s">
        <v>8223</v>
      </c>
    </row>
    <row r="1906" spans="1:3" x14ac:dyDescent="0.2">
      <c r="A1906" t="s">
        <v>8218</v>
      </c>
      <c r="B1906" t="s">
        <v>8316</v>
      </c>
      <c r="C1906" t="s">
        <v>8223</v>
      </c>
    </row>
    <row r="1907" spans="1:3" x14ac:dyDescent="0.2">
      <c r="A1907" t="s">
        <v>8218</v>
      </c>
      <c r="B1907" t="s">
        <v>8316</v>
      </c>
      <c r="C1907" t="s">
        <v>8224</v>
      </c>
    </row>
    <row r="1908" spans="1:3" x14ac:dyDescent="0.2">
      <c r="A1908" t="s">
        <v>8218</v>
      </c>
      <c r="B1908" t="s">
        <v>8316</v>
      </c>
      <c r="C1908" t="s">
        <v>8223</v>
      </c>
    </row>
    <row r="1909" spans="1:3" x14ac:dyDescent="0.2">
      <c r="A1909" t="s">
        <v>8218</v>
      </c>
      <c r="B1909" t="s">
        <v>8316</v>
      </c>
      <c r="C1909" t="s">
        <v>8224</v>
      </c>
    </row>
    <row r="1910" spans="1:3" x14ac:dyDescent="0.2">
      <c r="A1910" t="s">
        <v>8218</v>
      </c>
      <c r="B1910" t="s">
        <v>8316</v>
      </c>
      <c r="C1910" t="s">
        <v>8223</v>
      </c>
    </row>
    <row r="1911" spans="1:3" x14ac:dyDescent="0.2">
      <c r="A1911" t="s">
        <v>8218</v>
      </c>
      <c r="B1911" t="s">
        <v>8316</v>
      </c>
      <c r="C1911" t="s">
        <v>8223</v>
      </c>
    </row>
    <row r="1912" spans="1:3" x14ac:dyDescent="0.2">
      <c r="A1912" t="s">
        <v>8218</v>
      </c>
      <c r="B1912" t="s">
        <v>8316</v>
      </c>
      <c r="C1912" t="s">
        <v>8223</v>
      </c>
    </row>
    <row r="1913" spans="1:3" x14ac:dyDescent="0.2">
      <c r="A1913" t="s">
        <v>8218</v>
      </c>
      <c r="B1913" t="s">
        <v>8316</v>
      </c>
      <c r="C1913" t="s">
        <v>8223</v>
      </c>
    </row>
    <row r="1914" spans="1:3" x14ac:dyDescent="0.2">
      <c r="A1914" t="s">
        <v>8218</v>
      </c>
      <c r="B1914" t="s">
        <v>8316</v>
      </c>
      <c r="C1914" t="s">
        <v>8224</v>
      </c>
    </row>
    <row r="1915" spans="1:3" x14ac:dyDescent="0.2">
      <c r="A1915" t="s">
        <v>8218</v>
      </c>
      <c r="B1915" t="s">
        <v>8316</v>
      </c>
      <c r="C1915" t="s">
        <v>8223</v>
      </c>
    </row>
    <row r="1916" spans="1:3" x14ac:dyDescent="0.2">
      <c r="A1916" t="s">
        <v>8218</v>
      </c>
      <c r="B1916" t="s">
        <v>8316</v>
      </c>
      <c r="C1916" t="s">
        <v>8223</v>
      </c>
    </row>
    <row r="1917" spans="1:3" x14ac:dyDescent="0.2">
      <c r="A1917" t="s">
        <v>8218</v>
      </c>
      <c r="B1917" t="s">
        <v>8316</v>
      </c>
      <c r="C1917" t="s">
        <v>8224</v>
      </c>
    </row>
    <row r="1918" spans="1:3" x14ac:dyDescent="0.2">
      <c r="A1918" t="s">
        <v>8218</v>
      </c>
      <c r="B1918" t="s">
        <v>8316</v>
      </c>
      <c r="C1918" t="s">
        <v>8224</v>
      </c>
    </row>
    <row r="1919" spans="1:3" x14ac:dyDescent="0.2">
      <c r="A1919" t="s">
        <v>8218</v>
      </c>
      <c r="B1919" t="s">
        <v>8316</v>
      </c>
      <c r="C1919" t="s">
        <v>8223</v>
      </c>
    </row>
    <row r="1920" spans="1:3" x14ac:dyDescent="0.2">
      <c r="A1920" t="s">
        <v>8218</v>
      </c>
      <c r="B1920" t="s">
        <v>8316</v>
      </c>
      <c r="C1920" t="s">
        <v>8223</v>
      </c>
    </row>
    <row r="1921" spans="1:3" x14ac:dyDescent="0.2">
      <c r="A1921" t="s">
        <v>8218</v>
      </c>
      <c r="B1921" t="s">
        <v>8316</v>
      </c>
      <c r="C1921" t="s">
        <v>8223</v>
      </c>
    </row>
    <row r="1922" spans="1:3" x14ac:dyDescent="0.2">
      <c r="A1922" t="s">
        <v>8218</v>
      </c>
      <c r="B1922" t="s">
        <v>8316</v>
      </c>
      <c r="C1922" t="s">
        <v>8223</v>
      </c>
    </row>
    <row r="1923" spans="1:3" x14ac:dyDescent="0.2">
      <c r="A1923" t="s">
        <v>8218</v>
      </c>
      <c r="B1923" t="s">
        <v>8316</v>
      </c>
      <c r="C1923" t="s">
        <v>8224</v>
      </c>
    </row>
    <row r="1924" spans="1:3" x14ac:dyDescent="0.2">
      <c r="A1924" t="s">
        <v>8218</v>
      </c>
      <c r="B1924" t="s">
        <v>8316</v>
      </c>
      <c r="C1924" t="s">
        <v>8223</v>
      </c>
    </row>
    <row r="1925" spans="1:3" x14ac:dyDescent="0.2">
      <c r="A1925" t="s">
        <v>8218</v>
      </c>
      <c r="B1925" t="s">
        <v>8316</v>
      </c>
      <c r="C1925" t="s">
        <v>8224</v>
      </c>
    </row>
    <row r="1926" spans="1:3" x14ac:dyDescent="0.2">
      <c r="A1926" t="s">
        <v>8218</v>
      </c>
      <c r="B1926" t="s">
        <v>8316</v>
      </c>
      <c r="C1926" t="s">
        <v>8224</v>
      </c>
    </row>
    <row r="1927" spans="1:3" x14ac:dyDescent="0.2">
      <c r="A1927" t="s">
        <v>8218</v>
      </c>
      <c r="B1927" t="s">
        <v>8316</v>
      </c>
      <c r="C1927" t="s">
        <v>8223</v>
      </c>
    </row>
    <row r="1928" spans="1:3" x14ac:dyDescent="0.2">
      <c r="A1928" t="s">
        <v>8218</v>
      </c>
      <c r="B1928" t="s">
        <v>8316</v>
      </c>
      <c r="C1928" t="s">
        <v>8224</v>
      </c>
    </row>
    <row r="1929" spans="1:3" x14ac:dyDescent="0.2">
      <c r="A1929" t="s">
        <v>8218</v>
      </c>
      <c r="B1929" t="s">
        <v>8316</v>
      </c>
      <c r="C1929" t="s">
        <v>8224</v>
      </c>
    </row>
    <row r="1930" spans="1:3" x14ac:dyDescent="0.2">
      <c r="A1930" t="s">
        <v>8218</v>
      </c>
      <c r="B1930" t="s">
        <v>8316</v>
      </c>
      <c r="C1930" t="s">
        <v>8223</v>
      </c>
    </row>
    <row r="1931" spans="1:3" x14ac:dyDescent="0.2">
      <c r="A1931" t="s">
        <v>8218</v>
      </c>
      <c r="B1931" t="s">
        <v>8316</v>
      </c>
      <c r="C1931" t="s">
        <v>8223</v>
      </c>
    </row>
    <row r="1932" spans="1:3" x14ac:dyDescent="0.2">
      <c r="A1932" t="s">
        <v>8218</v>
      </c>
      <c r="B1932" t="s">
        <v>8316</v>
      </c>
      <c r="C1932" t="s">
        <v>8223</v>
      </c>
    </row>
    <row r="1933" spans="1:3" x14ac:dyDescent="0.2">
      <c r="A1933" t="s">
        <v>8218</v>
      </c>
      <c r="B1933" t="s">
        <v>8316</v>
      </c>
      <c r="C1933" t="s">
        <v>8223</v>
      </c>
    </row>
    <row r="1934" spans="1:3" x14ac:dyDescent="0.2">
      <c r="A1934" t="s">
        <v>8218</v>
      </c>
      <c r="B1934" t="s">
        <v>8316</v>
      </c>
      <c r="C1934" t="s">
        <v>8224</v>
      </c>
    </row>
    <row r="1935" spans="1:3" x14ac:dyDescent="0.2">
      <c r="A1935" t="s">
        <v>8218</v>
      </c>
      <c r="B1935" t="s">
        <v>8316</v>
      </c>
      <c r="C1935" t="s">
        <v>8223</v>
      </c>
    </row>
    <row r="1936" spans="1:3" x14ac:dyDescent="0.2">
      <c r="A1936" t="s">
        <v>8218</v>
      </c>
      <c r="B1936" t="s">
        <v>8316</v>
      </c>
      <c r="C1936" t="s">
        <v>8224</v>
      </c>
    </row>
    <row r="1937" spans="1:3" x14ac:dyDescent="0.2">
      <c r="A1937" t="s">
        <v>8218</v>
      </c>
      <c r="B1937" t="s">
        <v>8316</v>
      </c>
      <c r="C1937" t="s">
        <v>8223</v>
      </c>
    </row>
    <row r="1938" spans="1:3" x14ac:dyDescent="0.2">
      <c r="A1938" t="s">
        <v>8218</v>
      </c>
      <c r="B1938" t="s">
        <v>8316</v>
      </c>
      <c r="C1938" t="s">
        <v>8223</v>
      </c>
    </row>
    <row r="1939" spans="1:3" x14ac:dyDescent="0.2">
      <c r="A1939" t="s">
        <v>8218</v>
      </c>
      <c r="B1939" t="s">
        <v>8316</v>
      </c>
      <c r="C1939" t="s">
        <v>8223</v>
      </c>
    </row>
    <row r="1940" spans="1:3" x14ac:dyDescent="0.2">
      <c r="A1940" t="s">
        <v>8218</v>
      </c>
      <c r="B1940" t="s">
        <v>8316</v>
      </c>
      <c r="C1940" t="s">
        <v>8223</v>
      </c>
    </row>
    <row r="1941" spans="1:3" x14ac:dyDescent="0.2">
      <c r="A1941" t="s">
        <v>8218</v>
      </c>
      <c r="B1941" t="s">
        <v>8316</v>
      </c>
      <c r="C1941" t="s">
        <v>8224</v>
      </c>
    </row>
    <row r="1942" spans="1:3" x14ac:dyDescent="0.2">
      <c r="A1942" t="s">
        <v>8218</v>
      </c>
      <c r="B1942" t="s">
        <v>8316</v>
      </c>
      <c r="C1942" t="s">
        <v>8224</v>
      </c>
    </row>
    <row r="1943" spans="1:3" x14ac:dyDescent="0.2">
      <c r="A1943" t="s">
        <v>8218</v>
      </c>
      <c r="B1943" t="s">
        <v>8316</v>
      </c>
      <c r="C1943" t="s">
        <v>8228</v>
      </c>
    </row>
    <row r="1944" spans="1:3" x14ac:dyDescent="0.2">
      <c r="A1944" t="s">
        <v>8218</v>
      </c>
      <c r="B1944" t="s">
        <v>8316</v>
      </c>
      <c r="C1944" t="s">
        <v>8224</v>
      </c>
    </row>
    <row r="1945" spans="1:3" x14ac:dyDescent="0.2">
      <c r="A1945" t="s">
        <v>8218</v>
      </c>
      <c r="B1945" t="s">
        <v>8316</v>
      </c>
      <c r="C1945" t="s">
        <v>8223</v>
      </c>
    </row>
    <row r="1946" spans="1:3" x14ac:dyDescent="0.2">
      <c r="A1946" t="s">
        <v>8218</v>
      </c>
      <c r="B1946" t="s">
        <v>8316</v>
      </c>
      <c r="C1946" t="s">
        <v>8224</v>
      </c>
    </row>
    <row r="1947" spans="1:3" x14ac:dyDescent="0.2">
      <c r="A1947" t="s">
        <v>8218</v>
      </c>
      <c r="B1947" t="s">
        <v>8316</v>
      </c>
      <c r="C1947" t="s">
        <v>8224</v>
      </c>
    </row>
    <row r="1948" spans="1:3" x14ac:dyDescent="0.2">
      <c r="A1948" t="s">
        <v>8218</v>
      </c>
      <c r="B1948" t="s">
        <v>8316</v>
      </c>
      <c r="C1948" t="s">
        <v>8223</v>
      </c>
    </row>
    <row r="1949" spans="1:3" x14ac:dyDescent="0.2">
      <c r="A1949" t="s">
        <v>8218</v>
      </c>
      <c r="B1949" t="s">
        <v>8316</v>
      </c>
      <c r="C1949" t="s">
        <v>8235</v>
      </c>
    </row>
    <row r="1950" spans="1:3" x14ac:dyDescent="0.2">
      <c r="A1950" t="s">
        <v>8218</v>
      </c>
      <c r="B1950" t="s">
        <v>8316</v>
      </c>
      <c r="C1950" t="s">
        <v>8223</v>
      </c>
    </row>
    <row r="1951" spans="1:3" x14ac:dyDescent="0.2">
      <c r="A1951" t="s">
        <v>8218</v>
      </c>
      <c r="B1951" t="s">
        <v>8316</v>
      </c>
      <c r="C1951" t="s">
        <v>8223</v>
      </c>
    </row>
    <row r="1952" spans="1:3" x14ac:dyDescent="0.2">
      <c r="A1952" t="s">
        <v>8218</v>
      </c>
      <c r="B1952" t="s">
        <v>8316</v>
      </c>
      <c r="C1952" t="s">
        <v>8223</v>
      </c>
    </row>
    <row r="1953" spans="1:3" x14ac:dyDescent="0.2">
      <c r="A1953" t="s">
        <v>8218</v>
      </c>
      <c r="B1953" t="s">
        <v>8316</v>
      </c>
      <c r="C1953" t="s">
        <v>8223</v>
      </c>
    </row>
    <row r="1954" spans="1:3" x14ac:dyDescent="0.2">
      <c r="A1954" t="s">
        <v>8218</v>
      </c>
      <c r="B1954" t="s">
        <v>8316</v>
      </c>
      <c r="C1954" t="s">
        <v>8223</v>
      </c>
    </row>
    <row r="1955" spans="1:3" x14ac:dyDescent="0.2">
      <c r="A1955" t="s">
        <v>8218</v>
      </c>
      <c r="B1955" t="s">
        <v>8316</v>
      </c>
      <c r="C1955" t="s">
        <v>8224</v>
      </c>
    </row>
    <row r="1956" spans="1:3" x14ac:dyDescent="0.2">
      <c r="A1956" t="s">
        <v>8218</v>
      </c>
      <c r="B1956" t="s">
        <v>8316</v>
      </c>
      <c r="C1956" t="s">
        <v>8224</v>
      </c>
    </row>
    <row r="1957" spans="1:3" x14ac:dyDescent="0.2">
      <c r="A1957" t="s">
        <v>8218</v>
      </c>
      <c r="B1957" t="s">
        <v>8316</v>
      </c>
      <c r="C1957" t="s">
        <v>8223</v>
      </c>
    </row>
    <row r="1958" spans="1:3" x14ac:dyDescent="0.2">
      <c r="A1958" t="s">
        <v>8218</v>
      </c>
      <c r="B1958" t="s">
        <v>8316</v>
      </c>
      <c r="C1958" t="s">
        <v>8224</v>
      </c>
    </row>
    <row r="1959" spans="1:3" x14ac:dyDescent="0.2">
      <c r="A1959" t="s">
        <v>8218</v>
      </c>
      <c r="B1959" t="s">
        <v>8316</v>
      </c>
      <c r="C1959" t="s">
        <v>8223</v>
      </c>
    </row>
    <row r="1960" spans="1:3" x14ac:dyDescent="0.2">
      <c r="A1960" t="s">
        <v>8218</v>
      </c>
      <c r="B1960" t="s">
        <v>8316</v>
      </c>
      <c r="C1960" t="s">
        <v>8223</v>
      </c>
    </row>
    <row r="1961" spans="1:3" x14ac:dyDescent="0.2">
      <c r="A1961" t="s">
        <v>8218</v>
      </c>
      <c r="B1961" t="s">
        <v>8316</v>
      </c>
      <c r="C1961" t="s">
        <v>8236</v>
      </c>
    </row>
    <row r="1962" spans="1:3" x14ac:dyDescent="0.2">
      <c r="A1962" t="s">
        <v>8218</v>
      </c>
      <c r="B1962" t="s">
        <v>8316</v>
      </c>
      <c r="C1962" t="s">
        <v>8224</v>
      </c>
    </row>
    <row r="1963" spans="1:3" x14ac:dyDescent="0.2">
      <c r="A1963" t="s">
        <v>8218</v>
      </c>
      <c r="B1963" t="s">
        <v>8316</v>
      </c>
      <c r="C1963" t="s">
        <v>8223</v>
      </c>
    </row>
    <row r="1964" spans="1:3" x14ac:dyDescent="0.2">
      <c r="A1964" t="s">
        <v>8218</v>
      </c>
      <c r="B1964" t="s">
        <v>8316</v>
      </c>
      <c r="C1964" t="s">
        <v>8224</v>
      </c>
    </row>
    <row r="1965" spans="1:3" x14ac:dyDescent="0.2">
      <c r="A1965" t="s">
        <v>8218</v>
      </c>
      <c r="B1965" t="s">
        <v>8316</v>
      </c>
      <c r="C1965" t="s">
        <v>8225</v>
      </c>
    </row>
    <row r="1966" spans="1:3" x14ac:dyDescent="0.2">
      <c r="A1966" t="s">
        <v>8218</v>
      </c>
      <c r="B1966" t="s">
        <v>8316</v>
      </c>
      <c r="C1966" t="s">
        <v>8228</v>
      </c>
    </row>
    <row r="1967" spans="1:3" x14ac:dyDescent="0.2">
      <c r="A1967" t="s">
        <v>8218</v>
      </c>
      <c r="B1967" t="s">
        <v>8316</v>
      </c>
      <c r="C1967" t="s">
        <v>8223</v>
      </c>
    </row>
    <row r="1968" spans="1:3" x14ac:dyDescent="0.2">
      <c r="A1968" t="s">
        <v>8218</v>
      </c>
      <c r="B1968" t="s">
        <v>8316</v>
      </c>
      <c r="C1968" t="s">
        <v>8224</v>
      </c>
    </row>
    <row r="1969" spans="1:3" x14ac:dyDescent="0.2">
      <c r="A1969" t="s">
        <v>8218</v>
      </c>
      <c r="B1969" t="s">
        <v>8316</v>
      </c>
      <c r="C1969" t="s">
        <v>8224</v>
      </c>
    </row>
    <row r="1970" spans="1:3" x14ac:dyDescent="0.2">
      <c r="A1970" t="s">
        <v>8218</v>
      </c>
      <c r="B1970" t="s">
        <v>8316</v>
      </c>
      <c r="C1970" t="s">
        <v>8224</v>
      </c>
    </row>
    <row r="1971" spans="1:3" x14ac:dyDescent="0.2">
      <c r="A1971" t="s">
        <v>8218</v>
      </c>
      <c r="B1971" t="s">
        <v>8316</v>
      </c>
      <c r="C1971" t="s">
        <v>8223</v>
      </c>
    </row>
    <row r="1972" spans="1:3" x14ac:dyDescent="0.2">
      <c r="A1972" t="s">
        <v>8218</v>
      </c>
      <c r="B1972" t="s">
        <v>8316</v>
      </c>
      <c r="C1972" t="s">
        <v>8224</v>
      </c>
    </row>
    <row r="1973" spans="1:3" x14ac:dyDescent="0.2">
      <c r="A1973" t="s">
        <v>8218</v>
      </c>
      <c r="B1973" t="s">
        <v>8316</v>
      </c>
      <c r="C1973" t="s">
        <v>8224</v>
      </c>
    </row>
    <row r="1974" spans="1:3" x14ac:dyDescent="0.2">
      <c r="A1974" t="s">
        <v>8218</v>
      </c>
      <c r="B1974" t="s">
        <v>8316</v>
      </c>
      <c r="C1974" t="s">
        <v>8223</v>
      </c>
    </row>
    <row r="1975" spans="1:3" x14ac:dyDescent="0.2">
      <c r="A1975" t="s">
        <v>8218</v>
      </c>
      <c r="B1975" t="s">
        <v>8316</v>
      </c>
      <c r="C1975" t="s">
        <v>8223</v>
      </c>
    </row>
    <row r="1976" spans="1:3" x14ac:dyDescent="0.2">
      <c r="A1976" t="s">
        <v>8218</v>
      </c>
      <c r="B1976" t="s">
        <v>8316</v>
      </c>
      <c r="C1976" t="s">
        <v>8223</v>
      </c>
    </row>
    <row r="1977" spans="1:3" x14ac:dyDescent="0.2">
      <c r="A1977" t="s">
        <v>8218</v>
      </c>
      <c r="B1977" t="s">
        <v>8316</v>
      </c>
      <c r="C1977" t="s">
        <v>8224</v>
      </c>
    </row>
    <row r="1978" spans="1:3" x14ac:dyDescent="0.2">
      <c r="A1978" t="s">
        <v>8218</v>
      </c>
      <c r="B1978" t="s">
        <v>8316</v>
      </c>
      <c r="C1978" t="s">
        <v>8224</v>
      </c>
    </row>
    <row r="1979" spans="1:3" x14ac:dyDescent="0.2">
      <c r="A1979" t="s">
        <v>8218</v>
      </c>
      <c r="B1979" t="s">
        <v>8316</v>
      </c>
      <c r="C1979" t="s">
        <v>8224</v>
      </c>
    </row>
    <row r="1980" spans="1:3" x14ac:dyDescent="0.2">
      <c r="A1980" t="s">
        <v>8218</v>
      </c>
      <c r="B1980" t="s">
        <v>8316</v>
      </c>
      <c r="C1980" t="s">
        <v>8223</v>
      </c>
    </row>
    <row r="1981" spans="1:3" x14ac:dyDescent="0.2">
      <c r="A1981" t="s">
        <v>8218</v>
      </c>
      <c r="B1981" t="s">
        <v>8316</v>
      </c>
      <c r="C1981" t="s">
        <v>8223</v>
      </c>
    </row>
    <row r="1982" spans="1:3" x14ac:dyDescent="0.2">
      <c r="A1982" t="s">
        <v>8218</v>
      </c>
      <c r="B1982" t="s">
        <v>8316</v>
      </c>
      <c r="C1982" t="s">
        <v>8223</v>
      </c>
    </row>
    <row r="1983" spans="1:3" x14ac:dyDescent="0.2">
      <c r="A1983" t="s">
        <v>8218</v>
      </c>
      <c r="B1983" t="s">
        <v>8316</v>
      </c>
      <c r="C1983" t="s">
        <v>8223</v>
      </c>
    </row>
    <row r="1984" spans="1:3" x14ac:dyDescent="0.2">
      <c r="A1984" t="s">
        <v>8218</v>
      </c>
      <c r="B1984" t="s">
        <v>8316</v>
      </c>
      <c r="C1984" t="s">
        <v>8224</v>
      </c>
    </row>
    <row r="1985" spans="1:3" x14ac:dyDescent="0.2">
      <c r="A1985" t="s">
        <v>8218</v>
      </c>
      <c r="B1985" t="s">
        <v>8316</v>
      </c>
      <c r="C1985" t="s">
        <v>8224</v>
      </c>
    </row>
    <row r="1986" spans="1:3" x14ac:dyDescent="0.2">
      <c r="A1986" t="s">
        <v>8218</v>
      </c>
      <c r="B1986" t="s">
        <v>8316</v>
      </c>
      <c r="C1986" t="s">
        <v>8223</v>
      </c>
    </row>
    <row r="1987" spans="1:3" x14ac:dyDescent="0.2">
      <c r="A1987" t="s">
        <v>8218</v>
      </c>
      <c r="B1987" t="s">
        <v>8316</v>
      </c>
      <c r="C1987" t="s">
        <v>8224</v>
      </c>
    </row>
    <row r="1988" spans="1:3" x14ac:dyDescent="0.2">
      <c r="A1988" t="s">
        <v>8218</v>
      </c>
      <c r="B1988" t="s">
        <v>8316</v>
      </c>
      <c r="C1988" t="s">
        <v>8223</v>
      </c>
    </row>
    <row r="1989" spans="1:3" x14ac:dyDescent="0.2">
      <c r="A1989" t="s">
        <v>8218</v>
      </c>
      <c r="B1989" t="s">
        <v>8316</v>
      </c>
      <c r="C1989" t="s">
        <v>8223</v>
      </c>
    </row>
    <row r="1990" spans="1:3" x14ac:dyDescent="0.2">
      <c r="A1990" t="s">
        <v>8218</v>
      </c>
      <c r="B1990" t="s">
        <v>8316</v>
      </c>
      <c r="C1990" t="s">
        <v>8224</v>
      </c>
    </row>
    <row r="1991" spans="1:3" x14ac:dyDescent="0.2">
      <c r="A1991" t="s">
        <v>8218</v>
      </c>
      <c r="B1991" t="s">
        <v>8316</v>
      </c>
      <c r="C1991" t="s">
        <v>8223</v>
      </c>
    </row>
    <row r="1992" spans="1:3" x14ac:dyDescent="0.2">
      <c r="A1992" t="s">
        <v>8218</v>
      </c>
      <c r="B1992" t="s">
        <v>8316</v>
      </c>
      <c r="C1992" t="s">
        <v>8223</v>
      </c>
    </row>
    <row r="1993" spans="1:3" x14ac:dyDescent="0.2">
      <c r="A1993" t="s">
        <v>8218</v>
      </c>
      <c r="B1993" t="s">
        <v>8316</v>
      </c>
      <c r="C1993" t="s">
        <v>8224</v>
      </c>
    </row>
    <row r="1994" spans="1:3" x14ac:dyDescent="0.2">
      <c r="A1994" t="s">
        <v>8218</v>
      </c>
      <c r="B1994" t="s">
        <v>8316</v>
      </c>
      <c r="C1994" t="s">
        <v>8224</v>
      </c>
    </row>
    <row r="1995" spans="1:3" x14ac:dyDescent="0.2">
      <c r="A1995" t="s">
        <v>8218</v>
      </c>
      <c r="B1995" t="s">
        <v>8316</v>
      </c>
      <c r="C1995" t="s">
        <v>8223</v>
      </c>
    </row>
    <row r="1996" spans="1:3" x14ac:dyDescent="0.2">
      <c r="A1996" t="s">
        <v>8218</v>
      </c>
      <c r="B1996" t="s">
        <v>8316</v>
      </c>
      <c r="C1996" t="s">
        <v>8224</v>
      </c>
    </row>
    <row r="1997" spans="1:3" x14ac:dyDescent="0.2">
      <c r="A1997" t="s">
        <v>8218</v>
      </c>
      <c r="B1997" t="s">
        <v>8316</v>
      </c>
      <c r="C1997" t="s">
        <v>8223</v>
      </c>
    </row>
    <row r="1998" spans="1:3" x14ac:dyDescent="0.2">
      <c r="A1998" t="s">
        <v>8218</v>
      </c>
      <c r="B1998" t="s">
        <v>8316</v>
      </c>
      <c r="C1998" t="s">
        <v>8223</v>
      </c>
    </row>
    <row r="1999" spans="1:3" x14ac:dyDescent="0.2">
      <c r="A1999" t="s">
        <v>8218</v>
      </c>
      <c r="B1999" t="s">
        <v>8316</v>
      </c>
      <c r="C1999" t="s">
        <v>8223</v>
      </c>
    </row>
    <row r="2000" spans="1:3" x14ac:dyDescent="0.2">
      <c r="A2000" t="s">
        <v>8218</v>
      </c>
      <c r="B2000" t="s">
        <v>8316</v>
      </c>
      <c r="C2000" t="s">
        <v>8223</v>
      </c>
    </row>
    <row r="2001" spans="1:3" x14ac:dyDescent="0.2">
      <c r="A2001" t="s">
        <v>8218</v>
      </c>
      <c r="B2001" t="s">
        <v>8316</v>
      </c>
      <c r="C2001" t="s">
        <v>8223</v>
      </c>
    </row>
    <row r="2002" spans="1:3" x14ac:dyDescent="0.2">
      <c r="A2002" t="s">
        <v>8218</v>
      </c>
      <c r="B2002" t="s">
        <v>8316</v>
      </c>
      <c r="C2002" t="s">
        <v>8228</v>
      </c>
    </row>
    <row r="2003" spans="1:3" x14ac:dyDescent="0.2">
      <c r="A2003" t="s">
        <v>8218</v>
      </c>
      <c r="B2003" t="s">
        <v>8316</v>
      </c>
      <c r="C2003" t="s">
        <v>8223</v>
      </c>
    </row>
    <row r="2004" spans="1:3" x14ac:dyDescent="0.2">
      <c r="A2004" t="s">
        <v>8218</v>
      </c>
      <c r="B2004" t="s">
        <v>8316</v>
      </c>
      <c r="C2004" t="s">
        <v>8223</v>
      </c>
    </row>
    <row r="2005" spans="1:3" x14ac:dyDescent="0.2">
      <c r="A2005" t="s">
        <v>8218</v>
      </c>
      <c r="B2005" t="s">
        <v>8316</v>
      </c>
      <c r="C2005" t="s">
        <v>8223</v>
      </c>
    </row>
    <row r="2006" spans="1:3" x14ac:dyDescent="0.2">
      <c r="A2006" t="s">
        <v>8218</v>
      </c>
      <c r="B2006" t="s">
        <v>8316</v>
      </c>
      <c r="C2006" t="s">
        <v>8223</v>
      </c>
    </row>
    <row r="2007" spans="1:3" x14ac:dyDescent="0.2">
      <c r="A2007" t="s">
        <v>8218</v>
      </c>
      <c r="B2007" t="s">
        <v>8316</v>
      </c>
      <c r="C2007" t="s">
        <v>8224</v>
      </c>
    </row>
    <row r="2008" spans="1:3" x14ac:dyDescent="0.2">
      <c r="A2008" t="s">
        <v>8218</v>
      </c>
      <c r="B2008" t="s">
        <v>8316</v>
      </c>
      <c r="C2008" t="s">
        <v>8223</v>
      </c>
    </row>
    <row r="2009" spans="1:3" x14ac:dyDescent="0.2">
      <c r="A2009" t="s">
        <v>8218</v>
      </c>
      <c r="B2009" t="s">
        <v>8316</v>
      </c>
      <c r="C2009" t="s">
        <v>8223</v>
      </c>
    </row>
    <row r="2010" spans="1:3" x14ac:dyDescent="0.2">
      <c r="A2010" t="s">
        <v>8218</v>
      </c>
      <c r="B2010" t="s">
        <v>8316</v>
      </c>
      <c r="C2010" t="s">
        <v>8223</v>
      </c>
    </row>
    <row r="2011" spans="1:3" x14ac:dyDescent="0.2">
      <c r="A2011" t="s">
        <v>8218</v>
      </c>
      <c r="B2011" t="s">
        <v>8316</v>
      </c>
      <c r="C2011" t="s">
        <v>8224</v>
      </c>
    </row>
    <row r="2012" spans="1:3" x14ac:dyDescent="0.2">
      <c r="A2012" t="s">
        <v>8218</v>
      </c>
      <c r="B2012" t="s">
        <v>8316</v>
      </c>
      <c r="C2012" t="s">
        <v>8224</v>
      </c>
    </row>
    <row r="2013" spans="1:3" x14ac:dyDescent="0.2">
      <c r="A2013" t="s">
        <v>8218</v>
      </c>
      <c r="B2013" t="s">
        <v>8316</v>
      </c>
      <c r="C2013" t="s">
        <v>8224</v>
      </c>
    </row>
    <row r="2014" spans="1:3" x14ac:dyDescent="0.2">
      <c r="A2014" t="s">
        <v>8218</v>
      </c>
      <c r="B2014" t="s">
        <v>8316</v>
      </c>
      <c r="C2014" t="s">
        <v>8224</v>
      </c>
    </row>
    <row r="2015" spans="1:3" x14ac:dyDescent="0.2">
      <c r="A2015" t="s">
        <v>8218</v>
      </c>
      <c r="B2015" t="s">
        <v>8316</v>
      </c>
      <c r="C2015" t="s">
        <v>8224</v>
      </c>
    </row>
    <row r="2016" spans="1:3" x14ac:dyDescent="0.2">
      <c r="A2016" t="s">
        <v>8218</v>
      </c>
      <c r="B2016" t="s">
        <v>8316</v>
      </c>
      <c r="C2016" t="s">
        <v>8224</v>
      </c>
    </row>
    <row r="2017" spans="1:3" x14ac:dyDescent="0.2">
      <c r="A2017" t="s">
        <v>8218</v>
      </c>
      <c r="B2017" t="s">
        <v>8316</v>
      </c>
      <c r="C2017" t="s">
        <v>8224</v>
      </c>
    </row>
    <row r="2018" spans="1:3" x14ac:dyDescent="0.2">
      <c r="A2018" t="s">
        <v>8218</v>
      </c>
      <c r="B2018" t="s">
        <v>8316</v>
      </c>
      <c r="C2018" t="s">
        <v>8228</v>
      </c>
    </row>
    <row r="2019" spans="1:3" x14ac:dyDescent="0.2">
      <c r="A2019" t="s">
        <v>8218</v>
      </c>
      <c r="B2019" t="s">
        <v>8316</v>
      </c>
      <c r="C2019" t="s">
        <v>8223</v>
      </c>
    </row>
    <row r="2020" spans="1:3" x14ac:dyDescent="0.2">
      <c r="A2020" t="s">
        <v>8218</v>
      </c>
      <c r="B2020" t="s">
        <v>8316</v>
      </c>
      <c r="C2020" t="s">
        <v>8223</v>
      </c>
    </row>
    <row r="2021" spans="1:3" x14ac:dyDescent="0.2">
      <c r="A2021" t="s">
        <v>8218</v>
      </c>
      <c r="B2021" t="s">
        <v>8316</v>
      </c>
      <c r="C2021" t="s">
        <v>8224</v>
      </c>
    </row>
    <row r="2022" spans="1:3" x14ac:dyDescent="0.2">
      <c r="A2022" t="s">
        <v>8218</v>
      </c>
      <c r="B2022" t="s">
        <v>8316</v>
      </c>
      <c r="C2022" t="s">
        <v>8224</v>
      </c>
    </row>
    <row r="2023" spans="1:3" x14ac:dyDescent="0.2">
      <c r="A2023" t="s">
        <v>8218</v>
      </c>
      <c r="B2023" t="s">
        <v>8316</v>
      </c>
      <c r="C2023" t="s">
        <v>8224</v>
      </c>
    </row>
    <row r="2024" spans="1:3" x14ac:dyDescent="0.2">
      <c r="A2024" t="s">
        <v>8218</v>
      </c>
      <c r="B2024" t="s">
        <v>8316</v>
      </c>
      <c r="C2024" t="s">
        <v>8224</v>
      </c>
    </row>
    <row r="2025" spans="1:3" x14ac:dyDescent="0.2">
      <c r="A2025" t="s">
        <v>8218</v>
      </c>
      <c r="B2025" t="s">
        <v>8316</v>
      </c>
      <c r="C2025" t="s">
        <v>8223</v>
      </c>
    </row>
    <row r="2026" spans="1:3" x14ac:dyDescent="0.2">
      <c r="A2026" t="s">
        <v>8218</v>
      </c>
      <c r="B2026" t="s">
        <v>8316</v>
      </c>
      <c r="C2026" t="s">
        <v>8223</v>
      </c>
    </row>
    <row r="2027" spans="1:3" x14ac:dyDescent="0.2">
      <c r="A2027" t="s">
        <v>8218</v>
      </c>
      <c r="B2027" t="s">
        <v>8316</v>
      </c>
      <c r="C2027" t="s">
        <v>8223</v>
      </c>
    </row>
    <row r="2028" spans="1:3" x14ac:dyDescent="0.2">
      <c r="A2028" t="s">
        <v>8218</v>
      </c>
      <c r="B2028" t="s">
        <v>8316</v>
      </c>
      <c r="C2028" t="s">
        <v>8223</v>
      </c>
    </row>
    <row r="2029" spans="1:3" x14ac:dyDescent="0.2">
      <c r="A2029" t="s">
        <v>8218</v>
      </c>
      <c r="B2029" t="s">
        <v>8316</v>
      </c>
      <c r="C2029" t="s">
        <v>8223</v>
      </c>
    </row>
    <row r="2030" spans="1:3" x14ac:dyDescent="0.2">
      <c r="A2030" t="s">
        <v>8218</v>
      </c>
      <c r="B2030" t="s">
        <v>8316</v>
      </c>
      <c r="C2030" t="s">
        <v>8223</v>
      </c>
    </row>
    <row r="2031" spans="1:3" x14ac:dyDescent="0.2">
      <c r="A2031" t="s">
        <v>8218</v>
      </c>
      <c r="B2031" t="s">
        <v>8316</v>
      </c>
      <c r="C2031" t="s">
        <v>8224</v>
      </c>
    </row>
    <row r="2032" spans="1:3" x14ac:dyDescent="0.2">
      <c r="A2032" t="s">
        <v>8218</v>
      </c>
      <c r="B2032" t="s">
        <v>8316</v>
      </c>
      <c r="C2032" t="s">
        <v>8224</v>
      </c>
    </row>
    <row r="2033" spans="1:3" x14ac:dyDescent="0.2">
      <c r="A2033" t="s">
        <v>8218</v>
      </c>
      <c r="B2033" t="s">
        <v>8316</v>
      </c>
      <c r="C2033" t="s">
        <v>8223</v>
      </c>
    </row>
    <row r="2034" spans="1:3" x14ac:dyDescent="0.2">
      <c r="A2034" t="s">
        <v>8218</v>
      </c>
      <c r="B2034" t="s">
        <v>8316</v>
      </c>
      <c r="C2034" t="s">
        <v>8223</v>
      </c>
    </row>
    <row r="2035" spans="1:3" x14ac:dyDescent="0.2">
      <c r="A2035" t="s">
        <v>8218</v>
      </c>
      <c r="B2035" t="s">
        <v>8316</v>
      </c>
      <c r="C2035" t="s">
        <v>8228</v>
      </c>
    </row>
    <row r="2036" spans="1:3" x14ac:dyDescent="0.2">
      <c r="A2036" t="s">
        <v>8218</v>
      </c>
      <c r="B2036" t="s">
        <v>8316</v>
      </c>
      <c r="C2036" t="s">
        <v>8224</v>
      </c>
    </row>
    <row r="2037" spans="1:3" x14ac:dyDescent="0.2">
      <c r="A2037" t="s">
        <v>8218</v>
      </c>
      <c r="B2037" t="s">
        <v>8316</v>
      </c>
      <c r="C2037" t="s">
        <v>8223</v>
      </c>
    </row>
    <row r="2038" spans="1:3" x14ac:dyDescent="0.2">
      <c r="A2038" t="s">
        <v>8218</v>
      </c>
      <c r="B2038" t="s">
        <v>8316</v>
      </c>
      <c r="C2038" t="s">
        <v>8228</v>
      </c>
    </row>
    <row r="2039" spans="1:3" x14ac:dyDescent="0.2">
      <c r="A2039" t="s">
        <v>8218</v>
      </c>
      <c r="B2039" t="s">
        <v>8316</v>
      </c>
      <c r="C2039" t="s">
        <v>8224</v>
      </c>
    </row>
    <row r="2040" spans="1:3" x14ac:dyDescent="0.2">
      <c r="A2040" t="s">
        <v>8218</v>
      </c>
      <c r="B2040" t="s">
        <v>8316</v>
      </c>
      <c r="C2040" t="s">
        <v>8224</v>
      </c>
    </row>
    <row r="2041" spans="1:3" x14ac:dyDescent="0.2">
      <c r="A2041" t="s">
        <v>8218</v>
      </c>
      <c r="B2041" t="s">
        <v>8316</v>
      </c>
      <c r="C2041" t="s">
        <v>8223</v>
      </c>
    </row>
    <row r="2042" spans="1:3" x14ac:dyDescent="0.2">
      <c r="A2042" t="s">
        <v>8218</v>
      </c>
      <c r="B2042" t="s">
        <v>8316</v>
      </c>
      <c r="C2042" t="s">
        <v>8239</v>
      </c>
    </row>
    <row r="2043" spans="1:3" x14ac:dyDescent="0.2">
      <c r="A2043" t="s">
        <v>8218</v>
      </c>
      <c r="B2043" t="s">
        <v>8316</v>
      </c>
      <c r="C2043" t="s">
        <v>8231</v>
      </c>
    </row>
    <row r="2044" spans="1:3" x14ac:dyDescent="0.2">
      <c r="A2044" t="s">
        <v>8218</v>
      </c>
      <c r="B2044" t="s">
        <v>8316</v>
      </c>
      <c r="C2044" t="s">
        <v>8223</v>
      </c>
    </row>
    <row r="2045" spans="1:3" x14ac:dyDescent="0.2">
      <c r="A2045" t="s">
        <v>8218</v>
      </c>
      <c r="B2045" t="s">
        <v>8316</v>
      </c>
      <c r="C2045" t="s">
        <v>8223</v>
      </c>
    </row>
    <row r="2046" spans="1:3" x14ac:dyDescent="0.2">
      <c r="A2046" t="s">
        <v>8218</v>
      </c>
      <c r="B2046" t="s">
        <v>8316</v>
      </c>
      <c r="C2046" t="s">
        <v>8224</v>
      </c>
    </row>
    <row r="2047" spans="1:3" x14ac:dyDescent="0.2">
      <c r="A2047" t="s">
        <v>8218</v>
      </c>
      <c r="B2047" t="s">
        <v>8316</v>
      </c>
      <c r="C2047" t="s">
        <v>8223</v>
      </c>
    </row>
    <row r="2048" spans="1:3" x14ac:dyDescent="0.2">
      <c r="A2048" t="s">
        <v>8218</v>
      </c>
      <c r="B2048" t="s">
        <v>8316</v>
      </c>
      <c r="C2048" t="s">
        <v>8228</v>
      </c>
    </row>
    <row r="2049" spans="1:3" x14ac:dyDescent="0.2">
      <c r="A2049" t="s">
        <v>8218</v>
      </c>
      <c r="B2049" t="s">
        <v>8316</v>
      </c>
      <c r="C2049" t="s">
        <v>8224</v>
      </c>
    </row>
    <row r="2050" spans="1:3" x14ac:dyDescent="0.2">
      <c r="A2050" t="s">
        <v>8218</v>
      </c>
      <c r="B2050" t="s">
        <v>8316</v>
      </c>
      <c r="C2050" t="s">
        <v>8223</v>
      </c>
    </row>
    <row r="2051" spans="1:3" x14ac:dyDescent="0.2">
      <c r="A2051" t="s">
        <v>8218</v>
      </c>
      <c r="B2051" t="s">
        <v>8316</v>
      </c>
      <c r="C2051" t="s">
        <v>8229</v>
      </c>
    </row>
    <row r="2052" spans="1:3" x14ac:dyDescent="0.2">
      <c r="A2052" t="s">
        <v>8218</v>
      </c>
      <c r="B2052" t="s">
        <v>8316</v>
      </c>
      <c r="C2052" t="s">
        <v>8223</v>
      </c>
    </row>
    <row r="2053" spans="1:3" x14ac:dyDescent="0.2">
      <c r="A2053" t="s">
        <v>8218</v>
      </c>
      <c r="B2053" t="s">
        <v>8316</v>
      </c>
      <c r="C2053" t="s">
        <v>8224</v>
      </c>
    </row>
    <row r="2054" spans="1:3" x14ac:dyDescent="0.2">
      <c r="A2054" t="s">
        <v>8218</v>
      </c>
      <c r="B2054" t="s">
        <v>8316</v>
      </c>
      <c r="C2054" t="s">
        <v>8223</v>
      </c>
    </row>
    <row r="2055" spans="1:3" x14ac:dyDescent="0.2">
      <c r="A2055" t="s">
        <v>8218</v>
      </c>
      <c r="B2055" t="s">
        <v>8316</v>
      </c>
      <c r="C2055" t="s">
        <v>8224</v>
      </c>
    </row>
    <row r="2056" spans="1:3" x14ac:dyDescent="0.2">
      <c r="A2056" t="s">
        <v>8218</v>
      </c>
      <c r="B2056" t="s">
        <v>8316</v>
      </c>
      <c r="C2056" t="s">
        <v>8224</v>
      </c>
    </row>
    <row r="2057" spans="1:3" x14ac:dyDescent="0.2">
      <c r="A2057" t="s">
        <v>8218</v>
      </c>
      <c r="B2057" t="s">
        <v>8316</v>
      </c>
      <c r="C2057" t="s">
        <v>8223</v>
      </c>
    </row>
    <row r="2058" spans="1:3" x14ac:dyDescent="0.2">
      <c r="A2058" t="s">
        <v>8218</v>
      </c>
      <c r="B2058" t="s">
        <v>8316</v>
      </c>
      <c r="C2058" t="s">
        <v>8224</v>
      </c>
    </row>
    <row r="2059" spans="1:3" x14ac:dyDescent="0.2">
      <c r="A2059" t="s">
        <v>8218</v>
      </c>
      <c r="B2059" t="s">
        <v>8316</v>
      </c>
      <c r="C2059" t="s">
        <v>8224</v>
      </c>
    </row>
    <row r="2060" spans="1:3" x14ac:dyDescent="0.2">
      <c r="A2060" t="s">
        <v>8218</v>
      </c>
      <c r="B2060" t="s">
        <v>8316</v>
      </c>
      <c r="C2060" t="s">
        <v>8235</v>
      </c>
    </row>
    <row r="2061" spans="1:3" x14ac:dyDescent="0.2">
      <c r="A2061" t="s">
        <v>8218</v>
      </c>
      <c r="B2061" t="s">
        <v>8316</v>
      </c>
      <c r="C2061" t="s">
        <v>8224</v>
      </c>
    </row>
    <row r="2062" spans="1:3" x14ac:dyDescent="0.2">
      <c r="A2062" t="s">
        <v>8218</v>
      </c>
      <c r="B2062" t="s">
        <v>8316</v>
      </c>
      <c r="C2062" t="s">
        <v>8223</v>
      </c>
    </row>
    <row r="2063" spans="1:3" x14ac:dyDescent="0.2">
      <c r="A2063" t="s">
        <v>8218</v>
      </c>
      <c r="B2063" t="s">
        <v>8316</v>
      </c>
      <c r="C2063" t="s">
        <v>8223</v>
      </c>
    </row>
    <row r="2064" spans="1:3" x14ac:dyDescent="0.2">
      <c r="A2064" t="s">
        <v>8218</v>
      </c>
      <c r="B2064" t="s">
        <v>8316</v>
      </c>
      <c r="C2064" t="s">
        <v>8224</v>
      </c>
    </row>
    <row r="2065" spans="1:3" x14ac:dyDescent="0.2">
      <c r="A2065" t="s">
        <v>8218</v>
      </c>
      <c r="B2065" t="s">
        <v>8316</v>
      </c>
      <c r="C2065" t="s">
        <v>8223</v>
      </c>
    </row>
    <row r="2066" spans="1:3" x14ac:dyDescent="0.2">
      <c r="A2066" t="s">
        <v>8218</v>
      </c>
      <c r="B2066" t="s">
        <v>8316</v>
      </c>
      <c r="C2066" t="s">
        <v>8223</v>
      </c>
    </row>
    <row r="2067" spans="1:3" x14ac:dyDescent="0.2">
      <c r="A2067" t="s">
        <v>8218</v>
      </c>
      <c r="B2067" t="s">
        <v>8316</v>
      </c>
      <c r="C2067" t="s">
        <v>8223</v>
      </c>
    </row>
    <row r="2068" spans="1:3" x14ac:dyDescent="0.2">
      <c r="A2068" t="s">
        <v>8218</v>
      </c>
      <c r="B2068" t="s">
        <v>8316</v>
      </c>
      <c r="C2068" t="s">
        <v>8223</v>
      </c>
    </row>
    <row r="2069" spans="1:3" x14ac:dyDescent="0.2">
      <c r="A2069" t="s">
        <v>8218</v>
      </c>
      <c r="B2069" t="s">
        <v>8316</v>
      </c>
      <c r="C2069" t="s">
        <v>8223</v>
      </c>
    </row>
    <row r="2070" spans="1:3" x14ac:dyDescent="0.2">
      <c r="A2070" t="s">
        <v>8218</v>
      </c>
      <c r="B2070" t="s">
        <v>8316</v>
      </c>
      <c r="C2070" t="s">
        <v>8223</v>
      </c>
    </row>
    <row r="2071" spans="1:3" x14ac:dyDescent="0.2">
      <c r="A2071" t="s">
        <v>8218</v>
      </c>
      <c r="B2071" t="s">
        <v>8316</v>
      </c>
      <c r="C2071" t="s">
        <v>8223</v>
      </c>
    </row>
    <row r="2072" spans="1:3" x14ac:dyDescent="0.2">
      <c r="A2072" t="s">
        <v>8218</v>
      </c>
      <c r="B2072" t="s">
        <v>8316</v>
      </c>
      <c r="C2072" t="s">
        <v>8223</v>
      </c>
    </row>
    <row r="2073" spans="1:3" x14ac:dyDescent="0.2">
      <c r="A2073" t="s">
        <v>8218</v>
      </c>
      <c r="B2073" t="s">
        <v>8316</v>
      </c>
      <c r="C2073" t="s">
        <v>8223</v>
      </c>
    </row>
    <row r="2074" spans="1:3" x14ac:dyDescent="0.2">
      <c r="A2074" t="s">
        <v>8218</v>
      </c>
      <c r="B2074" t="s">
        <v>8316</v>
      </c>
      <c r="C2074" t="s">
        <v>8224</v>
      </c>
    </row>
    <row r="2075" spans="1:3" x14ac:dyDescent="0.2">
      <c r="A2075" t="s">
        <v>8218</v>
      </c>
      <c r="B2075" t="s">
        <v>8316</v>
      </c>
      <c r="C2075" t="s">
        <v>8223</v>
      </c>
    </row>
    <row r="2076" spans="1:3" x14ac:dyDescent="0.2">
      <c r="A2076" t="s">
        <v>8218</v>
      </c>
      <c r="B2076" t="s">
        <v>8316</v>
      </c>
      <c r="C2076" t="s">
        <v>8223</v>
      </c>
    </row>
    <row r="2077" spans="1:3" x14ac:dyDescent="0.2">
      <c r="A2077" t="s">
        <v>8218</v>
      </c>
      <c r="B2077" t="s">
        <v>8316</v>
      </c>
      <c r="C2077" t="s">
        <v>8223</v>
      </c>
    </row>
    <row r="2078" spans="1:3" x14ac:dyDescent="0.2">
      <c r="A2078" t="s">
        <v>8218</v>
      </c>
      <c r="B2078" t="s">
        <v>8316</v>
      </c>
      <c r="C2078" t="s">
        <v>8223</v>
      </c>
    </row>
    <row r="2079" spans="1:3" x14ac:dyDescent="0.2">
      <c r="A2079" t="s">
        <v>8218</v>
      </c>
      <c r="B2079" t="s">
        <v>8316</v>
      </c>
      <c r="C2079" t="s">
        <v>8224</v>
      </c>
    </row>
    <row r="2080" spans="1:3" x14ac:dyDescent="0.2">
      <c r="A2080" t="s">
        <v>8218</v>
      </c>
      <c r="B2080" t="s">
        <v>8316</v>
      </c>
      <c r="C2080" t="s">
        <v>8223</v>
      </c>
    </row>
    <row r="2081" spans="1:3" x14ac:dyDescent="0.2">
      <c r="A2081" t="s">
        <v>8218</v>
      </c>
      <c r="B2081" t="s">
        <v>8316</v>
      </c>
      <c r="C2081" t="s">
        <v>8223</v>
      </c>
    </row>
    <row r="2082" spans="1:3" x14ac:dyDescent="0.2">
      <c r="A2082" t="s">
        <v>8218</v>
      </c>
      <c r="B2082" t="s">
        <v>8316</v>
      </c>
      <c r="C2082" t="s">
        <v>8224</v>
      </c>
    </row>
    <row r="2083" spans="1:3" x14ac:dyDescent="0.2">
      <c r="A2083" t="s">
        <v>8218</v>
      </c>
      <c r="B2083" t="s">
        <v>8316</v>
      </c>
      <c r="C2083" t="s">
        <v>8224</v>
      </c>
    </row>
    <row r="2084" spans="1:3" x14ac:dyDescent="0.2">
      <c r="A2084" t="s">
        <v>8218</v>
      </c>
      <c r="B2084" t="s">
        <v>8316</v>
      </c>
      <c r="C2084" t="s">
        <v>8223</v>
      </c>
    </row>
    <row r="2085" spans="1:3" x14ac:dyDescent="0.2">
      <c r="A2085" t="s">
        <v>8218</v>
      </c>
      <c r="B2085" t="s">
        <v>8316</v>
      </c>
      <c r="C2085" t="s">
        <v>8223</v>
      </c>
    </row>
    <row r="2086" spans="1:3" x14ac:dyDescent="0.2">
      <c r="A2086" t="s">
        <v>8218</v>
      </c>
      <c r="B2086" t="s">
        <v>8316</v>
      </c>
      <c r="C2086" t="s">
        <v>8223</v>
      </c>
    </row>
    <row r="2087" spans="1:3" x14ac:dyDescent="0.2">
      <c r="A2087" t="s">
        <v>8218</v>
      </c>
      <c r="B2087" t="s">
        <v>8316</v>
      </c>
      <c r="C2087" t="s">
        <v>8224</v>
      </c>
    </row>
    <row r="2088" spans="1:3" x14ac:dyDescent="0.2">
      <c r="A2088" t="s">
        <v>8218</v>
      </c>
      <c r="B2088" t="s">
        <v>8316</v>
      </c>
      <c r="C2088" t="s">
        <v>8224</v>
      </c>
    </row>
    <row r="2089" spans="1:3" x14ac:dyDescent="0.2">
      <c r="A2089" t="s">
        <v>8218</v>
      </c>
      <c r="B2089" t="s">
        <v>8316</v>
      </c>
      <c r="C2089" t="s">
        <v>8223</v>
      </c>
    </row>
    <row r="2090" spans="1:3" x14ac:dyDescent="0.2">
      <c r="A2090" t="s">
        <v>8218</v>
      </c>
      <c r="B2090" t="s">
        <v>8316</v>
      </c>
      <c r="C2090" t="s">
        <v>8224</v>
      </c>
    </row>
    <row r="2091" spans="1:3" x14ac:dyDescent="0.2">
      <c r="A2091" t="s">
        <v>8218</v>
      </c>
      <c r="B2091" t="s">
        <v>8316</v>
      </c>
      <c r="C2091" t="s">
        <v>8223</v>
      </c>
    </row>
    <row r="2092" spans="1:3" x14ac:dyDescent="0.2">
      <c r="A2092" t="s">
        <v>8218</v>
      </c>
      <c r="B2092" t="s">
        <v>8316</v>
      </c>
      <c r="C2092" t="s">
        <v>8223</v>
      </c>
    </row>
    <row r="2093" spans="1:3" x14ac:dyDescent="0.2">
      <c r="A2093" t="s">
        <v>8218</v>
      </c>
      <c r="B2093" t="s">
        <v>8316</v>
      </c>
      <c r="C2093" t="s">
        <v>8223</v>
      </c>
    </row>
    <row r="2094" spans="1:3" x14ac:dyDescent="0.2">
      <c r="A2094" t="s">
        <v>8218</v>
      </c>
      <c r="B2094" t="s">
        <v>8316</v>
      </c>
      <c r="C2094" t="s">
        <v>8223</v>
      </c>
    </row>
    <row r="2095" spans="1:3" x14ac:dyDescent="0.2">
      <c r="A2095" t="s">
        <v>8218</v>
      </c>
      <c r="B2095" t="s">
        <v>8316</v>
      </c>
      <c r="C2095" t="s">
        <v>8224</v>
      </c>
    </row>
    <row r="2096" spans="1:3" x14ac:dyDescent="0.2">
      <c r="A2096" t="s">
        <v>8218</v>
      </c>
      <c r="B2096" t="s">
        <v>8316</v>
      </c>
      <c r="C2096" t="s">
        <v>8223</v>
      </c>
    </row>
    <row r="2097" spans="1:3" x14ac:dyDescent="0.2">
      <c r="A2097" t="s">
        <v>8218</v>
      </c>
      <c r="B2097" t="s">
        <v>8316</v>
      </c>
      <c r="C2097" t="s">
        <v>8223</v>
      </c>
    </row>
    <row r="2098" spans="1:3" x14ac:dyDescent="0.2">
      <c r="A2098" t="s">
        <v>8218</v>
      </c>
      <c r="B2098" t="s">
        <v>8316</v>
      </c>
      <c r="C2098" t="s">
        <v>8223</v>
      </c>
    </row>
    <row r="2099" spans="1:3" x14ac:dyDescent="0.2">
      <c r="A2099" t="s">
        <v>8218</v>
      </c>
      <c r="B2099" t="s">
        <v>8316</v>
      </c>
      <c r="C2099" t="s">
        <v>8223</v>
      </c>
    </row>
    <row r="2100" spans="1:3" x14ac:dyDescent="0.2">
      <c r="A2100" t="s">
        <v>8218</v>
      </c>
      <c r="B2100" t="s">
        <v>8316</v>
      </c>
      <c r="C2100" t="s">
        <v>8223</v>
      </c>
    </row>
    <row r="2101" spans="1:3" x14ac:dyDescent="0.2">
      <c r="A2101" t="s">
        <v>8218</v>
      </c>
      <c r="B2101" t="s">
        <v>8316</v>
      </c>
      <c r="C2101" t="s">
        <v>8224</v>
      </c>
    </row>
    <row r="2102" spans="1:3" x14ac:dyDescent="0.2">
      <c r="A2102" t="s">
        <v>8218</v>
      </c>
      <c r="B2102" t="s">
        <v>8316</v>
      </c>
      <c r="C2102" t="s">
        <v>8223</v>
      </c>
    </row>
    <row r="2103" spans="1:3" x14ac:dyDescent="0.2">
      <c r="A2103" t="s">
        <v>8218</v>
      </c>
      <c r="B2103" t="s">
        <v>8316</v>
      </c>
      <c r="C2103" t="s">
        <v>8224</v>
      </c>
    </row>
    <row r="2104" spans="1:3" x14ac:dyDescent="0.2">
      <c r="A2104" t="s">
        <v>8218</v>
      </c>
      <c r="B2104" t="s">
        <v>8316</v>
      </c>
      <c r="C2104" t="s">
        <v>8224</v>
      </c>
    </row>
    <row r="2105" spans="1:3" x14ac:dyDescent="0.2">
      <c r="A2105" t="s">
        <v>8218</v>
      </c>
      <c r="B2105" t="s">
        <v>8316</v>
      </c>
      <c r="C2105" t="s">
        <v>8224</v>
      </c>
    </row>
    <row r="2106" spans="1:3" x14ac:dyDescent="0.2">
      <c r="A2106" t="s">
        <v>8218</v>
      </c>
      <c r="B2106" t="s">
        <v>8316</v>
      </c>
      <c r="C2106" t="s">
        <v>8223</v>
      </c>
    </row>
    <row r="2107" spans="1:3" x14ac:dyDescent="0.2">
      <c r="A2107" t="s">
        <v>8218</v>
      </c>
      <c r="B2107" t="s">
        <v>8316</v>
      </c>
      <c r="C2107" t="s">
        <v>8223</v>
      </c>
    </row>
    <row r="2108" spans="1:3" x14ac:dyDescent="0.2">
      <c r="A2108" t="s">
        <v>8218</v>
      </c>
      <c r="B2108" t="s">
        <v>8316</v>
      </c>
      <c r="C2108" t="s">
        <v>8228</v>
      </c>
    </row>
    <row r="2109" spans="1:3" x14ac:dyDescent="0.2">
      <c r="A2109" t="s">
        <v>8218</v>
      </c>
      <c r="B2109" t="s">
        <v>8316</v>
      </c>
      <c r="C2109" t="s">
        <v>8224</v>
      </c>
    </row>
    <row r="2110" spans="1:3" x14ac:dyDescent="0.2">
      <c r="A2110" t="s">
        <v>8218</v>
      </c>
      <c r="B2110" t="s">
        <v>8316</v>
      </c>
      <c r="C2110" t="s">
        <v>8224</v>
      </c>
    </row>
    <row r="2111" spans="1:3" x14ac:dyDescent="0.2">
      <c r="A2111" t="s">
        <v>8218</v>
      </c>
      <c r="B2111" t="s">
        <v>8316</v>
      </c>
      <c r="C2111" t="s">
        <v>8224</v>
      </c>
    </row>
    <row r="2112" spans="1:3" x14ac:dyDescent="0.2">
      <c r="A2112" t="s">
        <v>8218</v>
      </c>
      <c r="B2112" t="s">
        <v>8316</v>
      </c>
      <c r="C2112" t="s">
        <v>8223</v>
      </c>
    </row>
    <row r="2113" spans="1:3" x14ac:dyDescent="0.2">
      <c r="A2113" t="s">
        <v>8218</v>
      </c>
      <c r="B2113" t="s">
        <v>8316</v>
      </c>
      <c r="C2113" t="s">
        <v>8223</v>
      </c>
    </row>
    <row r="2114" spans="1:3" x14ac:dyDescent="0.2">
      <c r="A2114" t="s">
        <v>8218</v>
      </c>
      <c r="B2114" t="s">
        <v>8357</v>
      </c>
      <c r="C2114" t="s">
        <v>8223</v>
      </c>
    </row>
    <row r="2115" spans="1:3" x14ac:dyDescent="0.2">
      <c r="A2115" t="s">
        <v>8218</v>
      </c>
      <c r="B2115" t="s">
        <v>8357</v>
      </c>
      <c r="C2115" t="s">
        <v>8223</v>
      </c>
    </row>
    <row r="2116" spans="1:3" x14ac:dyDescent="0.2">
      <c r="A2116" t="s">
        <v>8218</v>
      </c>
      <c r="B2116" t="s">
        <v>8357</v>
      </c>
      <c r="C2116" t="s">
        <v>8223</v>
      </c>
    </row>
    <row r="2117" spans="1:3" x14ac:dyDescent="0.2">
      <c r="A2117" t="s">
        <v>8218</v>
      </c>
      <c r="B2117" t="s">
        <v>8357</v>
      </c>
      <c r="C2117" t="s">
        <v>8223</v>
      </c>
    </row>
    <row r="2118" spans="1:3" x14ac:dyDescent="0.2">
      <c r="A2118" t="s">
        <v>8218</v>
      </c>
      <c r="B2118" t="s">
        <v>8357</v>
      </c>
      <c r="C2118" t="s">
        <v>8224</v>
      </c>
    </row>
    <row r="2119" spans="1:3" x14ac:dyDescent="0.2">
      <c r="A2119" t="s">
        <v>8218</v>
      </c>
      <c r="B2119" t="s">
        <v>8357</v>
      </c>
      <c r="C2119" t="s">
        <v>8223</v>
      </c>
    </row>
    <row r="2120" spans="1:3" x14ac:dyDescent="0.2">
      <c r="A2120" t="s">
        <v>8218</v>
      </c>
      <c r="B2120" t="s">
        <v>8357</v>
      </c>
      <c r="C2120" t="s">
        <v>8223</v>
      </c>
    </row>
    <row r="2121" spans="1:3" x14ac:dyDescent="0.2">
      <c r="A2121" t="s">
        <v>8218</v>
      </c>
      <c r="B2121" t="s">
        <v>8357</v>
      </c>
      <c r="C2121" t="s">
        <v>8224</v>
      </c>
    </row>
    <row r="2122" spans="1:3" x14ac:dyDescent="0.2">
      <c r="A2122" t="s">
        <v>8218</v>
      </c>
      <c r="B2122" t="s">
        <v>8357</v>
      </c>
      <c r="C2122" t="s">
        <v>8223</v>
      </c>
    </row>
    <row r="2123" spans="1:3" x14ac:dyDescent="0.2">
      <c r="A2123" t="s">
        <v>8218</v>
      </c>
      <c r="B2123" t="s">
        <v>8357</v>
      </c>
      <c r="C2123" t="s">
        <v>8223</v>
      </c>
    </row>
    <row r="2124" spans="1:3" x14ac:dyDescent="0.2">
      <c r="A2124" t="s">
        <v>8218</v>
      </c>
      <c r="B2124" t="s">
        <v>8357</v>
      </c>
      <c r="C2124" t="s">
        <v>8223</v>
      </c>
    </row>
    <row r="2125" spans="1:3" x14ac:dyDescent="0.2">
      <c r="A2125" t="s">
        <v>8218</v>
      </c>
      <c r="B2125" t="s">
        <v>8357</v>
      </c>
      <c r="C2125" t="s">
        <v>8223</v>
      </c>
    </row>
    <row r="2126" spans="1:3" x14ac:dyDescent="0.2">
      <c r="A2126" t="s">
        <v>8218</v>
      </c>
      <c r="B2126" t="s">
        <v>8357</v>
      </c>
      <c r="C2126" t="s">
        <v>8223</v>
      </c>
    </row>
    <row r="2127" spans="1:3" x14ac:dyDescent="0.2">
      <c r="A2127" t="s">
        <v>8218</v>
      </c>
      <c r="B2127" t="s">
        <v>8357</v>
      </c>
      <c r="C2127" t="s">
        <v>8224</v>
      </c>
    </row>
    <row r="2128" spans="1:3" x14ac:dyDescent="0.2">
      <c r="A2128" t="s">
        <v>8218</v>
      </c>
      <c r="B2128" t="s">
        <v>8357</v>
      </c>
      <c r="C2128" t="s">
        <v>8224</v>
      </c>
    </row>
    <row r="2129" spans="1:3" x14ac:dyDescent="0.2">
      <c r="A2129" t="s">
        <v>8218</v>
      </c>
      <c r="B2129" t="s">
        <v>8357</v>
      </c>
      <c r="C2129" t="s">
        <v>8223</v>
      </c>
    </row>
    <row r="2130" spans="1:3" x14ac:dyDescent="0.2">
      <c r="A2130" t="s">
        <v>8218</v>
      </c>
      <c r="B2130" t="s">
        <v>8357</v>
      </c>
      <c r="C2130" t="s">
        <v>8223</v>
      </c>
    </row>
    <row r="2131" spans="1:3" x14ac:dyDescent="0.2">
      <c r="A2131" t="s">
        <v>8218</v>
      </c>
      <c r="B2131" t="s">
        <v>8357</v>
      </c>
      <c r="C2131" t="s">
        <v>8223</v>
      </c>
    </row>
    <row r="2132" spans="1:3" x14ac:dyDescent="0.2">
      <c r="A2132" t="s">
        <v>8218</v>
      </c>
      <c r="B2132" t="s">
        <v>8357</v>
      </c>
      <c r="C2132" t="s">
        <v>8223</v>
      </c>
    </row>
    <row r="2133" spans="1:3" x14ac:dyDescent="0.2">
      <c r="A2133" t="s">
        <v>8218</v>
      </c>
      <c r="B2133" t="s">
        <v>8357</v>
      </c>
      <c r="C2133" t="s">
        <v>8223</v>
      </c>
    </row>
    <row r="2134" spans="1:3" x14ac:dyDescent="0.2">
      <c r="A2134" t="s">
        <v>8218</v>
      </c>
      <c r="B2134" t="s">
        <v>8357</v>
      </c>
      <c r="C2134" t="s">
        <v>8223</v>
      </c>
    </row>
    <row r="2135" spans="1:3" x14ac:dyDescent="0.2">
      <c r="A2135" t="s">
        <v>8218</v>
      </c>
      <c r="B2135" t="s">
        <v>8357</v>
      </c>
      <c r="C2135" t="s">
        <v>8223</v>
      </c>
    </row>
    <row r="2136" spans="1:3" x14ac:dyDescent="0.2">
      <c r="A2136" t="s">
        <v>8218</v>
      </c>
      <c r="B2136" t="s">
        <v>8357</v>
      </c>
      <c r="C2136" t="s">
        <v>8224</v>
      </c>
    </row>
    <row r="2137" spans="1:3" x14ac:dyDescent="0.2">
      <c r="A2137" t="s">
        <v>8218</v>
      </c>
      <c r="B2137" t="s">
        <v>8357</v>
      </c>
      <c r="C2137" t="s">
        <v>8223</v>
      </c>
    </row>
    <row r="2138" spans="1:3" x14ac:dyDescent="0.2">
      <c r="A2138" t="s">
        <v>8218</v>
      </c>
      <c r="B2138" t="s">
        <v>8357</v>
      </c>
      <c r="C2138" t="s">
        <v>8223</v>
      </c>
    </row>
    <row r="2139" spans="1:3" x14ac:dyDescent="0.2">
      <c r="A2139" t="s">
        <v>8218</v>
      </c>
      <c r="B2139" t="s">
        <v>8357</v>
      </c>
      <c r="C2139" t="s">
        <v>8223</v>
      </c>
    </row>
    <row r="2140" spans="1:3" x14ac:dyDescent="0.2">
      <c r="A2140" t="s">
        <v>8218</v>
      </c>
      <c r="B2140" t="s">
        <v>8357</v>
      </c>
      <c r="C2140" t="s">
        <v>8228</v>
      </c>
    </row>
    <row r="2141" spans="1:3" x14ac:dyDescent="0.2">
      <c r="A2141" t="s">
        <v>8218</v>
      </c>
      <c r="B2141" t="s">
        <v>8357</v>
      </c>
      <c r="C2141" t="s">
        <v>8223</v>
      </c>
    </row>
    <row r="2142" spans="1:3" x14ac:dyDescent="0.2">
      <c r="A2142" t="s">
        <v>8218</v>
      </c>
      <c r="B2142" t="s">
        <v>8357</v>
      </c>
      <c r="C2142" t="s">
        <v>8223</v>
      </c>
    </row>
    <row r="2143" spans="1:3" x14ac:dyDescent="0.2">
      <c r="A2143" t="s">
        <v>8218</v>
      </c>
      <c r="B2143" t="s">
        <v>8357</v>
      </c>
      <c r="C2143" t="s">
        <v>8223</v>
      </c>
    </row>
    <row r="2144" spans="1:3" x14ac:dyDescent="0.2">
      <c r="A2144" t="s">
        <v>8218</v>
      </c>
      <c r="B2144" t="s">
        <v>8357</v>
      </c>
      <c r="C2144" t="s">
        <v>8223</v>
      </c>
    </row>
    <row r="2145" spans="1:3" x14ac:dyDescent="0.2">
      <c r="A2145" t="s">
        <v>8218</v>
      </c>
      <c r="B2145" t="s">
        <v>8357</v>
      </c>
      <c r="C2145" t="s">
        <v>8223</v>
      </c>
    </row>
    <row r="2146" spans="1:3" x14ac:dyDescent="0.2">
      <c r="A2146" t="s">
        <v>8218</v>
      </c>
      <c r="B2146" t="s">
        <v>8357</v>
      </c>
      <c r="C2146" t="s">
        <v>8223</v>
      </c>
    </row>
    <row r="2147" spans="1:3" x14ac:dyDescent="0.2">
      <c r="A2147" t="s">
        <v>8218</v>
      </c>
      <c r="B2147" t="s">
        <v>8357</v>
      </c>
      <c r="C2147" t="s">
        <v>8223</v>
      </c>
    </row>
    <row r="2148" spans="1:3" x14ac:dyDescent="0.2">
      <c r="A2148" t="s">
        <v>8218</v>
      </c>
      <c r="B2148" t="s">
        <v>8357</v>
      </c>
      <c r="C2148" t="s">
        <v>8224</v>
      </c>
    </row>
    <row r="2149" spans="1:3" x14ac:dyDescent="0.2">
      <c r="A2149" t="s">
        <v>8218</v>
      </c>
      <c r="B2149" t="s">
        <v>8357</v>
      </c>
      <c r="C2149" t="s">
        <v>8223</v>
      </c>
    </row>
    <row r="2150" spans="1:3" x14ac:dyDescent="0.2">
      <c r="A2150" t="s">
        <v>8218</v>
      </c>
      <c r="B2150" t="s">
        <v>8357</v>
      </c>
      <c r="C2150" t="s">
        <v>8228</v>
      </c>
    </row>
    <row r="2151" spans="1:3" x14ac:dyDescent="0.2">
      <c r="A2151" t="s">
        <v>8218</v>
      </c>
      <c r="B2151" t="s">
        <v>8357</v>
      </c>
      <c r="C2151" t="s">
        <v>8224</v>
      </c>
    </row>
    <row r="2152" spans="1:3" x14ac:dyDescent="0.2">
      <c r="A2152" t="s">
        <v>8218</v>
      </c>
      <c r="B2152" t="s">
        <v>8357</v>
      </c>
      <c r="C2152" t="s">
        <v>8223</v>
      </c>
    </row>
    <row r="2153" spans="1:3" x14ac:dyDescent="0.2">
      <c r="A2153" t="s">
        <v>8218</v>
      </c>
      <c r="B2153" t="s">
        <v>8357</v>
      </c>
      <c r="C2153" t="s">
        <v>8223</v>
      </c>
    </row>
    <row r="2154" spans="1:3" x14ac:dyDescent="0.2">
      <c r="A2154" t="s">
        <v>8218</v>
      </c>
      <c r="B2154" t="s">
        <v>8316</v>
      </c>
      <c r="C2154" t="s">
        <v>8224</v>
      </c>
    </row>
    <row r="2155" spans="1:3" x14ac:dyDescent="0.2">
      <c r="A2155" t="s">
        <v>8218</v>
      </c>
      <c r="B2155" t="s">
        <v>8316</v>
      </c>
      <c r="C2155" t="s">
        <v>8224</v>
      </c>
    </row>
    <row r="2156" spans="1:3" x14ac:dyDescent="0.2">
      <c r="A2156" t="s">
        <v>8218</v>
      </c>
      <c r="B2156" t="s">
        <v>8316</v>
      </c>
      <c r="C2156" t="s">
        <v>8223</v>
      </c>
    </row>
    <row r="2157" spans="1:3" x14ac:dyDescent="0.2">
      <c r="A2157" t="s">
        <v>8218</v>
      </c>
      <c r="B2157" t="s">
        <v>8316</v>
      </c>
      <c r="C2157" t="s">
        <v>8224</v>
      </c>
    </row>
    <row r="2158" spans="1:3" x14ac:dyDescent="0.2">
      <c r="A2158" t="s">
        <v>8218</v>
      </c>
      <c r="B2158" t="s">
        <v>8316</v>
      </c>
      <c r="C2158" t="s">
        <v>8228</v>
      </c>
    </row>
    <row r="2159" spans="1:3" x14ac:dyDescent="0.2">
      <c r="A2159" t="s">
        <v>8218</v>
      </c>
      <c r="B2159" t="s">
        <v>8316</v>
      </c>
      <c r="C2159" t="s">
        <v>8223</v>
      </c>
    </row>
    <row r="2160" spans="1:3" x14ac:dyDescent="0.2">
      <c r="A2160" t="s">
        <v>8218</v>
      </c>
      <c r="B2160" t="s">
        <v>8316</v>
      </c>
      <c r="C2160" t="s">
        <v>8223</v>
      </c>
    </row>
    <row r="2161" spans="1:3" x14ac:dyDescent="0.2">
      <c r="A2161" t="s">
        <v>8218</v>
      </c>
      <c r="B2161" t="s">
        <v>8316</v>
      </c>
      <c r="C2161" t="s">
        <v>8224</v>
      </c>
    </row>
    <row r="2162" spans="1:3" x14ac:dyDescent="0.2">
      <c r="A2162" t="s">
        <v>8218</v>
      </c>
      <c r="B2162" t="s">
        <v>8316</v>
      </c>
      <c r="C2162" t="s">
        <v>8223</v>
      </c>
    </row>
    <row r="2163" spans="1:3" x14ac:dyDescent="0.2">
      <c r="A2163" t="s">
        <v>8218</v>
      </c>
      <c r="B2163" t="s">
        <v>8316</v>
      </c>
      <c r="C2163" t="s">
        <v>8223</v>
      </c>
    </row>
    <row r="2164" spans="1:3" x14ac:dyDescent="0.2">
      <c r="A2164" t="s">
        <v>8218</v>
      </c>
      <c r="B2164" t="s">
        <v>8316</v>
      </c>
      <c r="C2164" t="s">
        <v>8223</v>
      </c>
    </row>
    <row r="2165" spans="1:3" x14ac:dyDescent="0.2">
      <c r="A2165" t="s">
        <v>8218</v>
      </c>
      <c r="B2165" t="s">
        <v>8316</v>
      </c>
      <c r="C2165" t="s">
        <v>8223</v>
      </c>
    </row>
    <row r="2166" spans="1:3" x14ac:dyDescent="0.2">
      <c r="A2166" t="s">
        <v>8218</v>
      </c>
      <c r="B2166" t="s">
        <v>8316</v>
      </c>
      <c r="C2166" t="s">
        <v>8224</v>
      </c>
    </row>
    <row r="2167" spans="1:3" x14ac:dyDescent="0.2">
      <c r="A2167" t="s">
        <v>8218</v>
      </c>
      <c r="B2167" t="s">
        <v>8316</v>
      </c>
      <c r="C2167" t="s">
        <v>8223</v>
      </c>
    </row>
    <row r="2168" spans="1:3" x14ac:dyDescent="0.2">
      <c r="A2168" t="s">
        <v>8218</v>
      </c>
      <c r="B2168" t="s">
        <v>8316</v>
      </c>
      <c r="C2168" t="s">
        <v>8235</v>
      </c>
    </row>
    <row r="2169" spans="1:3" x14ac:dyDescent="0.2">
      <c r="A2169" t="s">
        <v>8218</v>
      </c>
      <c r="B2169" t="s">
        <v>8316</v>
      </c>
      <c r="C2169" t="s">
        <v>8223</v>
      </c>
    </row>
    <row r="2170" spans="1:3" x14ac:dyDescent="0.2">
      <c r="A2170" t="s">
        <v>8218</v>
      </c>
      <c r="B2170" t="s">
        <v>8316</v>
      </c>
      <c r="C2170" t="s">
        <v>8224</v>
      </c>
    </row>
    <row r="2171" spans="1:3" x14ac:dyDescent="0.2">
      <c r="A2171" t="s">
        <v>8218</v>
      </c>
      <c r="B2171" t="s">
        <v>8316</v>
      </c>
      <c r="C2171" t="s">
        <v>8223</v>
      </c>
    </row>
    <row r="2172" spans="1:3" x14ac:dyDescent="0.2">
      <c r="A2172" t="s">
        <v>8218</v>
      </c>
      <c r="B2172" t="s">
        <v>8316</v>
      </c>
      <c r="C2172" t="s">
        <v>8224</v>
      </c>
    </row>
    <row r="2173" spans="1:3" x14ac:dyDescent="0.2">
      <c r="A2173" t="s">
        <v>8218</v>
      </c>
      <c r="B2173" t="s">
        <v>8316</v>
      </c>
      <c r="C2173" t="s">
        <v>8224</v>
      </c>
    </row>
    <row r="2174" spans="1:3" x14ac:dyDescent="0.2">
      <c r="A2174" t="s">
        <v>8218</v>
      </c>
      <c r="B2174" t="s">
        <v>8316</v>
      </c>
      <c r="C2174" t="s">
        <v>8223</v>
      </c>
    </row>
    <row r="2175" spans="1:3" x14ac:dyDescent="0.2">
      <c r="A2175" t="s">
        <v>8218</v>
      </c>
      <c r="B2175" t="s">
        <v>8316</v>
      </c>
      <c r="C2175" t="s">
        <v>8223</v>
      </c>
    </row>
    <row r="2176" spans="1:3" x14ac:dyDescent="0.2">
      <c r="A2176" t="s">
        <v>8218</v>
      </c>
      <c r="B2176" t="s">
        <v>8316</v>
      </c>
      <c r="C2176" t="s">
        <v>8223</v>
      </c>
    </row>
    <row r="2177" spans="1:3" x14ac:dyDescent="0.2">
      <c r="A2177" t="s">
        <v>8218</v>
      </c>
      <c r="B2177" t="s">
        <v>8316</v>
      </c>
      <c r="C2177" t="s">
        <v>8223</v>
      </c>
    </row>
    <row r="2178" spans="1:3" x14ac:dyDescent="0.2">
      <c r="A2178" t="s">
        <v>8218</v>
      </c>
      <c r="B2178" t="s">
        <v>8316</v>
      </c>
      <c r="C2178" t="s">
        <v>8223</v>
      </c>
    </row>
    <row r="2179" spans="1:3" x14ac:dyDescent="0.2">
      <c r="A2179" t="s">
        <v>8218</v>
      </c>
      <c r="B2179" t="s">
        <v>8316</v>
      </c>
      <c r="C2179" t="s">
        <v>8228</v>
      </c>
    </row>
    <row r="2180" spans="1:3" x14ac:dyDescent="0.2">
      <c r="A2180" t="s">
        <v>8218</v>
      </c>
      <c r="B2180" t="s">
        <v>8316</v>
      </c>
      <c r="C2180" t="s">
        <v>8224</v>
      </c>
    </row>
    <row r="2181" spans="1:3" x14ac:dyDescent="0.2">
      <c r="A2181" t="s">
        <v>8218</v>
      </c>
      <c r="B2181" t="s">
        <v>8316</v>
      </c>
      <c r="C2181" t="s">
        <v>8224</v>
      </c>
    </row>
    <row r="2182" spans="1:3" x14ac:dyDescent="0.2">
      <c r="A2182" t="s">
        <v>8218</v>
      </c>
      <c r="B2182" t="s">
        <v>8316</v>
      </c>
      <c r="C2182" t="s">
        <v>8223</v>
      </c>
    </row>
    <row r="2183" spans="1:3" x14ac:dyDescent="0.2">
      <c r="A2183" t="s">
        <v>8218</v>
      </c>
      <c r="B2183" t="s">
        <v>8316</v>
      </c>
      <c r="C2183" t="s">
        <v>8224</v>
      </c>
    </row>
    <row r="2184" spans="1:3" x14ac:dyDescent="0.2">
      <c r="A2184" t="s">
        <v>8218</v>
      </c>
      <c r="B2184" t="s">
        <v>8316</v>
      </c>
      <c r="C2184" t="s">
        <v>8234</v>
      </c>
    </row>
    <row r="2185" spans="1:3" x14ac:dyDescent="0.2">
      <c r="A2185" t="s">
        <v>8218</v>
      </c>
      <c r="B2185" t="s">
        <v>8316</v>
      </c>
      <c r="C2185" t="s">
        <v>8223</v>
      </c>
    </row>
    <row r="2186" spans="1:3" x14ac:dyDescent="0.2">
      <c r="A2186" t="s">
        <v>8218</v>
      </c>
      <c r="B2186" t="s">
        <v>8316</v>
      </c>
      <c r="C2186" t="s">
        <v>8224</v>
      </c>
    </row>
  </sheetData>
  <conditionalFormatting sqref="A1:A1046647">
    <cfRule type="containsText" dxfId="5" priority="2" operator="containsText" text="canceled">
      <formula>NOT(ISERROR(SEARCH("canceled",A1)))</formula>
    </cfRule>
    <cfRule type="containsText" dxfId="4" priority="3" operator="containsText" text="Successful">
      <formula>NOT(ISERROR(SEARCH("Successful",A1)))</formula>
    </cfRule>
    <cfRule type="containsText" dxfId="3" priority="4" operator="containsText" text="Canceled">
      <formula>NOT(ISERROR(SEARCH("Canceled",A1)))</formula>
    </cfRule>
    <cfRule type="containsText" dxfId="2" priority="5" operator="containsText" text="Failed">
      <formula>NOT(ISERROR(SEARCH("Failed",A1)))</formula>
    </cfRule>
    <cfRule type="containsText" dxfId="1" priority="6" operator="containsText" text="Successful">
      <formula>NOT(ISERROR(SEARCH("Successful",A1)))</formula>
    </cfRule>
    <cfRule type="containsText" dxfId="0" priority="7" operator="containsText" text="live">
      <formula>NOT(ISERROR(SEARCH("live",A1)))</formula>
    </cfRule>
  </conditionalFormatting>
  <conditionalFormatting sqref="B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F702-7A5E-3A48-8DDA-A8D55B879A46}">
  <dimension ref="A1:D6"/>
  <sheetViews>
    <sheetView zoomScale="202" zoomScaleNormal="202" workbookViewId="0">
      <selection activeCell="D3" sqref="D3"/>
    </sheetView>
  </sheetViews>
  <sheetFormatPr baseColWidth="10" defaultRowHeight="15" x14ac:dyDescent="0.2"/>
  <cols>
    <col min="1" max="1" width="33.33203125" customWidth="1"/>
    <col min="2" max="2" width="23.1640625" customWidth="1"/>
    <col min="3" max="3" width="15.6640625" customWidth="1"/>
  </cols>
  <sheetData>
    <row r="1" spans="1:4" x14ac:dyDescent="0.2">
      <c r="A1" t="s">
        <v>8379</v>
      </c>
      <c r="B1" t="s">
        <v>4110</v>
      </c>
      <c r="C1" t="s">
        <v>8383</v>
      </c>
      <c r="D1" t="s">
        <v>8384</v>
      </c>
    </row>
    <row r="2" spans="1:4" x14ac:dyDescent="0.2">
      <c r="A2" t="s">
        <v>8380</v>
      </c>
      <c r="B2" t="e">
        <f>VLOOKUP(A2, Kickstarter!B:C, 2, FALSE)</f>
        <v>#N/A</v>
      </c>
      <c r="C2" t="e">
        <f>VLOOKUP(A2, [1]Kickstarter!B:E, 3, FALSE)</f>
        <v>#N/A</v>
      </c>
      <c r="D2" t="e">
        <f>VLOOKUP(A2, Kickstarter!B:E, 4, FALSE)</f>
        <v>#N/A</v>
      </c>
    </row>
    <row r="3" spans="1:4" x14ac:dyDescent="0.2">
      <c r="A3" t="s">
        <v>3616</v>
      </c>
      <c r="B3" t="e">
        <f>VLOOKUP(A3, [1]Kickstarter!B:C, 2, FALSE)</f>
        <v>#N/A</v>
      </c>
    </row>
    <row r="4" spans="1:4" x14ac:dyDescent="0.2">
      <c r="A4" t="s">
        <v>8381</v>
      </c>
      <c r="B4" t="e">
        <f>VLOOKUP(A4, [1]Kickstarter!B:C, 2, FALSE)</f>
        <v>#N/A</v>
      </c>
    </row>
    <row r="5" spans="1:4" x14ac:dyDescent="0.2">
      <c r="A5" t="s">
        <v>3329</v>
      </c>
      <c r="B5" t="e">
        <f>VLOOKUP(A5, [1]Kickstarter!B:C, 2, FALSE)</f>
        <v>#N/A</v>
      </c>
    </row>
    <row r="6" spans="1:4" x14ac:dyDescent="0.2">
      <c r="A6" t="s">
        <v>8382</v>
      </c>
      <c r="B6" t="e">
        <f>VLOOKUP(A6, [1]Kickstarter!B:C, 2, 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2D2A-2949-E24E-A6F7-157812A5FE86}">
  <dimension ref="A1:F14"/>
  <sheetViews>
    <sheetView topLeftCell="A6" zoomScale="117" workbookViewId="0">
      <selection activeCell="B17" sqref="B17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  <col min="12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664062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10" bestFit="1" customWidth="1"/>
    <col min="24" max="24" width="46.5" bestFit="1" customWidth="1"/>
    <col min="25" max="25" width="11.33203125" bestFit="1" customWidth="1"/>
    <col min="26" max="26" width="42.1640625" bestFit="1" customWidth="1"/>
    <col min="27" max="27" width="16" bestFit="1" customWidth="1"/>
    <col min="28" max="28" width="49.1640625" bestFit="1" customWidth="1"/>
    <col min="29" max="29" width="31.83203125" bestFit="1" customWidth="1"/>
    <col min="30" max="30" width="32" bestFit="1" customWidth="1"/>
    <col min="31" max="31" width="34.5" bestFit="1" customWidth="1"/>
    <col min="32" max="32" width="13.83203125" bestFit="1" customWidth="1"/>
    <col min="33" max="33" width="20.83203125" bestFit="1" customWidth="1"/>
    <col min="34" max="34" width="24" bestFit="1" customWidth="1"/>
    <col min="35" max="35" width="37.33203125" bestFit="1" customWidth="1"/>
    <col min="36" max="36" width="45.33203125" bestFit="1" customWidth="1"/>
    <col min="37" max="37" width="24.1640625" bestFit="1" customWidth="1"/>
    <col min="38" max="38" width="22.33203125" bestFit="1" customWidth="1"/>
    <col min="39" max="39" width="46.6640625" bestFit="1" customWidth="1"/>
    <col min="40" max="40" width="17.5" bestFit="1" customWidth="1"/>
    <col min="41" max="41" width="47.6640625" bestFit="1" customWidth="1"/>
    <col min="42" max="42" width="50" bestFit="1" customWidth="1"/>
    <col min="43" max="43" width="20.33203125" bestFit="1" customWidth="1"/>
    <col min="44" max="44" width="39.6640625" bestFit="1" customWidth="1"/>
    <col min="45" max="45" width="37.33203125" bestFit="1" customWidth="1"/>
    <col min="46" max="46" width="12" bestFit="1" customWidth="1"/>
    <col min="47" max="47" width="28.1640625" bestFit="1" customWidth="1"/>
    <col min="48" max="48" width="49.33203125" bestFit="1" customWidth="1"/>
    <col min="49" max="49" width="26.33203125" bestFit="1" customWidth="1"/>
    <col min="50" max="50" width="47.83203125" bestFit="1" customWidth="1"/>
    <col min="51" max="51" width="28.83203125" bestFit="1" customWidth="1"/>
    <col min="52" max="52" width="45" bestFit="1" customWidth="1"/>
    <col min="53" max="53" width="44" bestFit="1" customWidth="1"/>
    <col min="54" max="54" width="17.6640625" bestFit="1" customWidth="1"/>
    <col min="55" max="55" width="45.83203125" bestFit="1" customWidth="1"/>
    <col min="56" max="56" width="47.5" bestFit="1" customWidth="1"/>
    <col min="57" max="57" width="49.6640625" bestFit="1" customWidth="1"/>
    <col min="58" max="58" width="32.5" bestFit="1" customWidth="1"/>
    <col min="59" max="59" width="48.1640625" bestFit="1" customWidth="1"/>
    <col min="60" max="60" width="33" bestFit="1" customWidth="1"/>
    <col min="61" max="61" width="23" bestFit="1" customWidth="1"/>
    <col min="62" max="62" width="33.33203125" bestFit="1" customWidth="1"/>
    <col min="63" max="63" width="20.1640625" bestFit="1" customWidth="1"/>
    <col min="64" max="64" width="34.5" bestFit="1" customWidth="1"/>
    <col min="65" max="65" width="43" bestFit="1" customWidth="1"/>
    <col min="66" max="66" width="31.1640625" bestFit="1" customWidth="1"/>
    <col min="67" max="67" width="16.6640625" bestFit="1" customWidth="1"/>
    <col min="68" max="68" width="35.33203125" bestFit="1" customWidth="1"/>
    <col min="69" max="69" width="36.6640625" bestFit="1" customWidth="1"/>
    <col min="70" max="70" width="45" bestFit="1" customWidth="1"/>
    <col min="71" max="71" width="30.5" bestFit="1" customWidth="1"/>
    <col min="72" max="72" width="13" bestFit="1" customWidth="1"/>
    <col min="73" max="73" width="7.5" bestFit="1" customWidth="1"/>
    <col min="74" max="74" width="44.1640625" bestFit="1" customWidth="1"/>
    <col min="75" max="75" width="40.1640625" bestFit="1" customWidth="1"/>
    <col min="76" max="76" width="38.6640625" bestFit="1" customWidth="1"/>
    <col min="77" max="77" width="46.6640625" bestFit="1" customWidth="1"/>
    <col min="78" max="78" width="48.5" bestFit="1" customWidth="1"/>
    <col min="79" max="79" width="21.5" bestFit="1" customWidth="1"/>
    <col min="80" max="80" width="35.33203125" bestFit="1" customWidth="1"/>
    <col min="81" max="81" width="35.83203125" bestFit="1" customWidth="1"/>
    <col min="82" max="82" width="33.1640625" bestFit="1" customWidth="1"/>
    <col min="83" max="83" width="32" bestFit="1" customWidth="1"/>
    <col min="84" max="84" width="46.1640625" bestFit="1" customWidth="1"/>
    <col min="85" max="85" width="48.1640625" bestFit="1" customWidth="1"/>
    <col min="86" max="86" width="36" bestFit="1" customWidth="1"/>
    <col min="87" max="87" width="45.33203125" bestFit="1" customWidth="1"/>
    <col min="88" max="88" width="45.1640625" bestFit="1" customWidth="1"/>
    <col min="89" max="89" width="17.33203125" bestFit="1" customWidth="1"/>
    <col min="90" max="90" width="49.1640625" bestFit="1" customWidth="1"/>
    <col min="91" max="91" width="43.5" bestFit="1" customWidth="1"/>
    <col min="92" max="92" width="20.83203125" bestFit="1" customWidth="1"/>
    <col min="93" max="93" width="39.83203125" bestFit="1" customWidth="1"/>
    <col min="94" max="94" width="64.6640625" bestFit="1" customWidth="1"/>
    <col min="95" max="95" width="39.5" bestFit="1" customWidth="1"/>
    <col min="96" max="96" width="40.1640625" bestFit="1" customWidth="1"/>
    <col min="97" max="97" width="25.5" bestFit="1" customWidth="1"/>
    <col min="98" max="98" width="50.1640625" bestFit="1" customWidth="1"/>
    <col min="99" max="99" width="34.1640625" bestFit="1" customWidth="1"/>
    <col min="100" max="100" width="32.6640625" bestFit="1" customWidth="1"/>
    <col min="101" max="101" width="21.6640625" bestFit="1" customWidth="1"/>
    <col min="102" max="102" width="43.6640625" bestFit="1" customWidth="1"/>
    <col min="103" max="103" width="27.1640625" bestFit="1" customWidth="1"/>
    <col min="104" max="104" width="43.5" bestFit="1" customWidth="1"/>
    <col min="105" max="105" width="32.83203125" bestFit="1" customWidth="1"/>
    <col min="106" max="106" width="33.1640625" bestFit="1" customWidth="1"/>
    <col min="107" max="107" width="35" bestFit="1" customWidth="1"/>
    <col min="108" max="108" width="45.83203125" bestFit="1" customWidth="1"/>
    <col min="109" max="109" width="37.83203125" bestFit="1" customWidth="1"/>
    <col min="110" max="110" width="75" bestFit="1" customWidth="1"/>
    <col min="111" max="111" width="36" bestFit="1" customWidth="1"/>
    <col min="112" max="112" width="46.83203125" bestFit="1" customWidth="1"/>
    <col min="113" max="113" width="30.33203125" bestFit="1" customWidth="1"/>
    <col min="114" max="114" width="45.5" bestFit="1" customWidth="1"/>
    <col min="115" max="115" width="36.33203125" bestFit="1" customWidth="1"/>
    <col min="116" max="116" width="23.33203125" bestFit="1" customWidth="1"/>
    <col min="117" max="117" width="14.33203125" bestFit="1" customWidth="1"/>
    <col min="118" max="118" width="29.1640625" bestFit="1" customWidth="1"/>
    <col min="119" max="119" width="28.5" bestFit="1" customWidth="1"/>
    <col min="120" max="120" width="51.6640625" bestFit="1" customWidth="1"/>
    <col min="121" max="121" width="44.6640625" bestFit="1" customWidth="1"/>
    <col min="122" max="122" width="48.5" bestFit="1" customWidth="1"/>
    <col min="123" max="123" width="43.5" bestFit="1" customWidth="1"/>
    <col min="124" max="124" width="46" bestFit="1" customWidth="1"/>
    <col min="125" max="125" width="39.33203125" bestFit="1" customWidth="1"/>
    <col min="126" max="126" width="46" bestFit="1" customWidth="1"/>
    <col min="127" max="127" width="12.1640625" bestFit="1" customWidth="1"/>
    <col min="128" max="128" width="18.33203125" bestFit="1" customWidth="1"/>
    <col min="129" max="129" width="21.5" bestFit="1" customWidth="1"/>
    <col min="130" max="130" width="39.83203125" bestFit="1" customWidth="1"/>
    <col min="131" max="131" width="15.1640625" bestFit="1" customWidth="1"/>
    <col min="132" max="132" width="39.1640625" bestFit="1" customWidth="1"/>
    <col min="133" max="133" width="50" bestFit="1" customWidth="1"/>
    <col min="134" max="134" width="29.1640625" bestFit="1" customWidth="1"/>
    <col min="135" max="135" width="27.1640625" bestFit="1" customWidth="1"/>
    <col min="136" max="136" width="15.83203125" bestFit="1" customWidth="1"/>
    <col min="137" max="137" width="43.33203125" bestFit="1" customWidth="1"/>
    <col min="138" max="138" width="44" bestFit="1" customWidth="1"/>
    <col min="139" max="139" width="7.5" bestFit="1" customWidth="1"/>
    <col min="140" max="140" width="7.83203125" bestFit="1" customWidth="1"/>
    <col min="141" max="141" width="24.83203125" bestFit="1" customWidth="1"/>
    <col min="142" max="142" width="41.1640625" bestFit="1" customWidth="1"/>
    <col min="143" max="143" width="38.5" bestFit="1" customWidth="1"/>
    <col min="144" max="144" width="31.5" bestFit="1" customWidth="1"/>
    <col min="145" max="145" width="27" bestFit="1" customWidth="1"/>
    <col min="146" max="146" width="44.83203125" bestFit="1" customWidth="1"/>
    <col min="147" max="147" width="22.33203125" bestFit="1" customWidth="1"/>
    <col min="148" max="148" width="40.1640625" bestFit="1" customWidth="1"/>
    <col min="149" max="149" width="13.5" bestFit="1" customWidth="1"/>
    <col min="150" max="150" width="50.6640625" bestFit="1" customWidth="1"/>
    <col min="151" max="151" width="5.33203125" bestFit="1" customWidth="1"/>
    <col min="152" max="152" width="27.1640625" bestFit="1" customWidth="1"/>
    <col min="153" max="153" width="7.1640625" bestFit="1" customWidth="1"/>
    <col min="154" max="154" width="41.6640625" bestFit="1" customWidth="1"/>
    <col min="155" max="155" width="11.5" bestFit="1" customWidth="1"/>
    <col min="156" max="156" width="13.6640625" bestFit="1" customWidth="1"/>
    <col min="157" max="157" width="40.33203125" bestFit="1" customWidth="1"/>
    <col min="158" max="158" width="18.83203125" bestFit="1" customWidth="1"/>
    <col min="159" max="159" width="46.33203125" bestFit="1" customWidth="1"/>
    <col min="160" max="160" width="29.83203125" bestFit="1" customWidth="1"/>
    <col min="161" max="161" width="58.6640625" bestFit="1" customWidth="1"/>
    <col min="162" max="162" width="42.83203125" bestFit="1" customWidth="1"/>
    <col min="163" max="163" width="51.83203125" bestFit="1" customWidth="1"/>
    <col min="164" max="164" width="20.83203125" bestFit="1" customWidth="1"/>
    <col min="165" max="165" width="34.6640625" bestFit="1" customWidth="1"/>
    <col min="166" max="166" width="25.33203125" bestFit="1" customWidth="1"/>
    <col min="167" max="167" width="37" bestFit="1" customWidth="1"/>
    <col min="168" max="168" width="28.5" bestFit="1" customWidth="1"/>
    <col min="169" max="169" width="50.6640625" bestFit="1" customWidth="1"/>
    <col min="170" max="170" width="32.6640625" bestFit="1" customWidth="1"/>
    <col min="171" max="171" width="24.1640625" bestFit="1" customWidth="1"/>
    <col min="172" max="172" width="36" bestFit="1" customWidth="1"/>
    <col min="173" max="173" width="28.6640625" bestFit="1" customWidth="1"/>
    <col min="174" max="174" width="38.1640625" bestFit="1" customWidth="1"/>
    <col min="175" max="175" width="34.1640625" bestFit="1" customWidth="1"/>
    <col min="176" max="176" width="15.33203125" bestFit="1" customWidth="1"/>
    <col min="177" max="177" width="20.33203125" bestFit="1" customWidth="1"/>
    <col min="178" max="178" width="14.6640625" bestFit="1" customWidth="1"/>
    <col min="179" max="179" width="38.33203125" bestFit="1" customWidth="1"/>
    <col min="180" max="180" width="36.1640625" bestFit="1" customWidth="1"/>
    <col min="181" max="181" width="15.33203125" bestFit="1" customWidth="1"/>
    <col min="182" max="182" width="39.6640625" bestFit="1" customWidth="1"/>
    <col min="183" max="183" width="41.33203125" bestFit="1" customWidth="1"/>
    <col min="184" max="184" width="41.6640625" bestFit="1" customWidth="1"/>
    <col min="185" max="185" width="41.1640625" bestFit="1" customWidth="1"/>
    <col min="186" max="186" width="35.1640625" bestFit="1" customWidth="1"/>
    <col min="187" max="187" width="33.83203125" bestFit="1" customWidth="1"/>
    <col min="188" max="188" width="8.6640625" bestFit="1" customWidth="1"/>
    <col min="189" max="189" width="44.6640625" bestFit="1" customWidth="1"/>
    <col min="190" max="190" width="20.1640625" bestFit="1" customWidth="1"/>
    <col min="191" max="191" width="20.33203125" bestFit="1" customWidth="1"/>
    <col min="192" max="192" width="15.6640625" bestFit="1" customWidth="1"/>
    <col min="193" max="193" width="22.1640625" bestFit="1" customWidth="1"/>
    <col min="194" max="194" width="9.5" bestFit="1" customWidth="1"/>
    <col min="195" max="195" width="5.5" bestFit="1" customWidth="1"/>
    <col min="196" max="196" width="22" bestFit="1" customWidth="1"/>
    <col min="197" max="197" width="21.6640625" bestFit="1" customWidth="1"/>
    <col min="198" max="198" width="10.5" bestFit="1" customWidth="1"/>
    <col min="199" max="199" width="35.6640625" bestFit="1" customWidth="1"/>
    <col min="200" max="200" width="9.1640625" bestFit="1" customWidth="1"/>
    <col min="201" max="201" width="39.5" bestFit="1" customWidth="1"/>
    <col min="202" max="202" width="46" bestFit="1" customWidth="1"/>
    <col min="203" max="203" width="17.33203125" bestFit="1" customWidth="1"/>
    <col min="204" max="204" width="50.83203125" bestFit="1" customWidth="1"/>
    <col min="205" max="205" width="33.1640625" bestFit="1" customWidth="1"/>
    <col min="206" max="206" width="50" bestFit="1" customWidth="1"/>
    <col min="207" max="207" width="28.6640625" bestFit="1" customWidth="1"/>
    <col min="208" max="208" width="34" bestFit="1" customWidth="1"/>
    <col min="209" max="209" width="39.5" bestFit="1" customWidth="1"/>
    <col min="210" max="210" width="18.1640625" bestFit="1" customWidth="1"/>
    <col min="211" max="211" width="31.1640625" bestFit="1" customWidth="1"/>
    <col min="212" max="212" width="50.6640625" bestFit="1" customWidth="1"/>
    <col min="213" max="213" width="13.1640625" bestFit="1" customWidth="1"/>
    <col min="214" max="214" width="32.5" bestFit="1" customWidth="1"/>
    <col min="215" max="215" width="34.1640625" bestFit="1" customWidth="1"/>
    <col min="216" max="216" width="31.1640625" bestFit="1" customWidth="1"/>
    <col min="217" max="217" width="11.33203125" bestFit="1" customWidth="1"/>
    <col min="218" max="218" width="47.33203125" bestFit="1" customWidth="1"/>
    <col min="219" max="219" width="46" bestFit="1" customWidth="1"/>
    <col min="220" max="220" width="48.6640625" bestFit="1" customWidth="1"/>
    <col min="221" max="221" width="28.1640625" bestFit="1" customWidth="1"/>
    <col min="222" max="222" width="43.5" bestFit="1" customWidth="1"/>
    <col min="223" max="223" width="22.5" bestFit="1" customWidth="1"/>
    <col min="224" max="224" width="25.1640625" bestFit="1" customWidth="1"/>
    <col min="225" max="225" width="26.1640625" bestFit="1" customWidth="1"/>
    <col min="226" max="226" width="20.6640625" bestFit="1" customWidth="1"/>
    <col min="227" max="227" width="37.33203125" bestFit="1" customWidth="1"/>
    <col min="228" max="228" width="34.6640625" bestFit="1" customWidth="1"/>
    <col min="229" max="229" width="18" bestFit="1" customWidth="1"/>
    <col min="230" max="230" width="13.6640625" bestFit="1" customWidth="1"/>
    <col min="231" max="231" width="43.83203125" bestFit="1" customWidth="1"/>
    <col min="232" max="232" width="24" bestFit="1" customWidth="1"/>
    <col min="233" max="233" width="44" bestFit="1" customWidth="1"/>
    <col min="234" max="234" width="26.83203125" bestFit="1" customWidth="1"/>
    <col min="235" max="235" width="41.83203125" bestFit="1" customWidth="1"/>
    <col min="236" max="236" width="24.83203125" bestFit="1" customWidth="1"/>
    <col min="237" max="237" width="44.5" bestFit="1" customWidth="1"/>
    <col min="238" max="238" width="37" bestFit="1" customWidth="1"/>
    <col min="239" max="239" width="28" bestFit="1" customWidth="1"/>
    <col min="240" max="240" width="39" bestFit="1" customWidth="1"/>
    <col min="241" max="241" width="31" bestFit="1" customWidth="1"/>
    <col min="242" max="242" width="34.5" bestFit="1" customWidth="1"/>
    <col min="243" max="243" width="23.6640625" bestFit="1" customWidth="1"/>
    <col min="244" max="244" width="21.5" bestFit="1" customWidth="1"/>
    <col min="245" max="245" width="24.83203125" bestFit="1" customWidth="1"/>
    <col min="246" max="246" width="38" bestFit="1" customWidth="1"/>
    <col min="247" max="247" width="48.1640625" bestFit="1" customWidth="1"/>
    <col min="248" max="248" width="47.5" bestFit="1" customWidth="1"/>
    <col min="249" max="249" width="22.83203125" bestFit="1" customWidth="1"/>
    <col min="250" max="250" width="26.33203125" bestFit="1" customWidth="1"/>
    <col min="251" max="251" width="45.6640625" bestFit="1" customWidth="1"/>
    <col min="252" max="252" width="44.5" bestFit="1" customWidth="1"/>
    <col min="253" max="253" width="45" bestFit="1" customWidth="1"/>
    <col min="254" max="254" width="13.33203125" bestFit="1" customWidth="1"/>
    <col min="255" max="255" width="15.5" bestFit="1" customWidth="1"/>
    <col min="256" max="256" width="11.5" bestFit="1" customWidth="1"/>
    <col min="257" max="257" width="29.6640625" bestFit="1" customWidth="1"/>
    <col min="258" max="258" width="34.6640625" bestFit="1" customWidth="1"/>
    <col min="259" max="259" width="23.6640625" bestFit="1" customWidth="1"/>
    <col min="260" max="260" width="33.1640625" bestFit="1" customWidth="1"/>
    <col min="261" max="261" width="24" bestFit="1" customWidth="1"/>
    <col min="262" max="262" width="15" bestFit="1" customWidth="1"/>
    <col min="263" max="263" width="38.5" bestFit="1" customWidth="1"/>
    <col min="264" max="264" width="41.1640625" bestFit="1" customWidth="1"/>
    <col min="265" max="265" width="30.5" bestFit="1" customWidth="1"/>
    <col min="266" max="266" width="23" bestFit="1" customWidth="1"/>
    <col min="267" max="267" width="41.1640625" bestFit="1" customWidth="1"/>
    <col min="268" max="268" width="14.6640625" bestFit="1" customWidth="1"/>
    <col min="269" max="269" width="15.33203125" bestFit="1" customWidth="1"/>
    <col min="270" max="270" width="22.33203125" bestFit="1" customWidth="1"/>
    <col min="271" max="271" width="40.1640625" bestFit="1" customWidth="1"/>
    <col min="272" max="272" width="32" bestFit="1" customWidth="1"/>
    <col min="273" max="273" width="20" bestFit="1" customWidth="1"/>
    <col min="274" max="274" width="16.83203125" bestFit="1" customWidth="1"/>
    <col min="275" max="275" width="47.5" bestFit="1" customWidth="1"/>
    <col min="276" max="276" width="41.83203125" bestFit="1" customWidth="1"/>
    <col min="277" max="277" width="46.83203125" bestFit="1" customWidth="1"/>
    <col min="278" max="278" width="53.5" bestFit="1" customWidth="1"/>
    <col min="279" max="279" width="48" bestFit="1" customWidth="1"/>
    <col min="280" max="280" width="22.6640625" bestFit="1" customWidth="1"/>
    <col min="281" max="281" width="50.1640625" bestFit="1" customWidth="1"/>
    <col min="282" max="282" width="11.5" bestFit="1" customWidth="1"/>
    <col min="283" max="283" width="28.5" bestFit="1" customWidth="1"/>
    <col min="284" max="284" width="47.5" bestFit="1" customWidth="1"/>
    <col min="285" max="285" width="7.1640625" bestFit="1" customWidth="1"/>
    <col min="286" max="286" width="40.1640625" bestFit="1" customWidth="1"/>
    <col min="287" max="287" width="30" bestFit="1" customWidth="1"/>
    <col min="288" max="288" width="13.6640625" bestFit="1" customWidth="1"/>
    <col min="289" max="289" width="46.33203125" bestFit="1" customWidth="1"/>
    <col min="290" max="290" width="32.83203125" bestFit="1" customWidth="1"/>
    <col min="291" max="291" width="45.83203125" bestFit="1" customWidth="1"/>
    <col min="292" max="292" width="18" bestFit="1" customWidth="1"/>
    <col min="293" max="293" width="31.83203125" bestFit="1" customWidth="1"/>
    <col min="294" max="294" width="37.83203125" bestFit="1" customWidth="1"/>
    <col min="295" max="295" width="26.1640625" bestFit="1" customWidth="1"/>
    <col min="296" max="296" width="37.83203125" bestFit="1" customWidth="1"/>
    <col min="297" max="297" width="21" bestFit="1" customWidth="1"/>
    <col min="298" max="298" width="32.5" bestFit="1" customWidth="1"/>
    <col min="299" max="299" width="25.6640625" bestFit="1" customWidth="1"/>
    <col min="300" max="300" width="35.6640625" bestFit="1" customWidth="1"/>
    <col min="301" max="301" width="24.83203125" bestFit="1" customWidth="1"/>
    <col min="302" max="302" width="37.33203125" bestFit="1" customWidth="1"/>
    <col min="303" max="303" width="54.1640625" bestFit="1" customWidth="1"/>
    <col min="304" max="304" width="36.6640625" bestFit="1" customWidth="1"/>
    <col min="305" max="305" width="12.1640625" bestFit="1" customWidth="1"/>
    <col min="306" max="306" width="43.6640625" bestFit="1" customWidth="1"/>
    <col min="307" max="307" width="44" bestFit="1" customWidth="1"/>
    <col min="308" max="308" width="18.83203125" bestFit="1" customWidth="1"/>
    <col min="309" max="309" width="42.5" bestFit="1" customWidth="1"/>
    <col min="310" max="310" width="47" bestFit="1" customWidth="1"/>
    <col min="311" max="311" width="36.5" bestFit="1" customWidth="1"/>
    <col min="312" max="312" width="27.5" bestFit="1" customWidth="1"/>
    <col min="313" max="313" width="28.33203125" bestFit="1" customWidth="1"/>
    <col min="314" max="314" width="34.6640625" bestFit="1" customWidth="1"/>
    <col min="315" max="315" width="12.1640625" bestFit="1" customWidth="1"/>
    <col min="316" max="316" width="11.5" bestFit="1" customWidth="1"/>
    <col min="317" max="317" width="42.5" bestFit="1" customWidth="1"/>
    <col min="318" max="318" width="30.5" bestFit="1" customWidth="1"/>
    <col min="319" max="319" width="40.6640625" bestFit="1" customWidth="1"/>
    <col min="320" max="320" width="27.6640625" bestFit="1" customWidth="1"/>
    <col min="321" max="321" width="33" bestFit="1" customWidth="1"/>
    <col min="322" max="322" width="42.83203125" bestFit="1" customWidth="1"/>
    <col min="323" max="323" width="32.33203125" bestFit="1" customWidth="1"/>
    <col min="324" max="324" width="13.83203125" bestFit="1" customWidth="1"/>
    <col min="325" max="325" width="32.1640625" bestFit="1" customWidth="1"/>
    <col min="326" max="326" width="50" bestFit="1" customWidth="1"/>
    <col min="327" max="327" width="16.5" bestFit="1" customWidth="1"/>
    <col min="328" max="328" width="26.83203125" bestFit="1" customWidth="1"/>
    <col min="329" max="329" width="8" bestFit="1" customWidth="1"/>
    <col min="330" max="330" width="44.6640625" bestFit="1" customWidth="1"/>
    <col min="331" max="331" width="37.33203125" bestFit="1" customWidth="1"/>
    <col min="332" max="332" width="7.33203125" bestFit="1" customWidth="1"/>
    <col min="333" max="333" width="21.6640625" bestFit="1" customWidth="1"/>
    <col min="334" max="334" width="12.5" bestFit="1" customWidth="1"/>
    <col min="335" max="335" width="40.1640625" bestFit="1" customWidth="1"/>
    <col min="336" max="336" width="49" bestFit="1" customWidth="1"/>
    <col min="337" max="337" width="35.33203125" bestFit="1" customWidth="1"/>
    <col min="338" max="338" width="17.83203125" bestFit="1" customWidth="1"/>
    <col min="339" max="339" width="46" bestFit="1" customWidth="1"/>
    <col min="340" max="340" width="37.6640625" bestFit="1" customWidth="1"/>
    <col min="341" max="341" width="48" bestFit="1" customWidth="1"/>
    <col min="342" max="342" width="49.6640625" bestFit="1" customWidth="1"/>
    <col min="343" max="343" width="17.83203125" bestFit="1" customWidth="1"/>
    <col min="344" max="344" width="22.5" bestFit="1" customWidth="1"/>
    <col min="345" max="345" width="42.1640625" bestFit="1" customWidth="1"/>
    <col min="346" max="346" width="44.5" bestFit="1" customWidth="1"/>
    <col min="347" max="347" width="26.1640625" bestFit="1" customWidth="1"/>
    <col min="348" max="348" width="14" bestFit="1" customWidth="1"/>
    <col min="349" max="349" width="12.33203125" bestFit="1" customWidth="1"/>
    <col min="350" max="350" width="29.33203125" bestFit="1" customWidth="1"/>
    <col min="351" max="351" width="46.33203125" bestFit="1" customWidth="1"/>
    <col min="352" max="352" width="40.6640625" bestFit="1" customWidth="1"/>
    <col min="353" max="353" width="5.33203125" bestFit="1" customWidth="1"/>
    <col min="354" max="354" width="18.1640625" bestFit="1" customWidth="1"/>
    <col min="355" max="355" width="10.5" bestFit="1" customWidth="1"/>
    <col min="356" max="356" width="48.6640625" bestFit="1" customWidth="1"/>
    <col min="357" max="357" width="27.5" bestFit="1" customWidth="1"/>
    <col min="358" max="358" width="50.83203125" bestFit="1" customWidth="1"/>
    <col min="359" max="359" width="43.83203125" bestFit="1" customWidth="1"/>
    <col min="360" max="360" width="42.5" bestFit="1" customWidth="1"/>
    <col min="361" max="361" width="45" bestFit="1" customWidth="1"/>
    <col min="362" max="362" width="34.33203125" bestFit="1" customWidth="1"/>
    <col min="363" max="363" width="44.5" bestFit="1" customWidth="1"/>
    <col min="364" max="364" width="34.33203125" bestFit="1" customWidth="1"/>
    <col min="365" max="365" width="48.6640625" bestFit="1" customWidth="1"/>
    <col min="366" max="366" width="22.6640625" bestFit="1" customWidth="1"/>
    <col min="367" max="367" width="13.1640625" bestFit="1" customWidth="1"/>
    <col min="368" max="368" width="41.83203125" bestFit="1" customWidth="1"/>
    <col min="369" max="369" width="33.1640625" bestFit="1" customWidth="1"/>
    <col min="370" max="370" width="46" bestFit="1" customWidth="1"/>
    <col min="371" max="371" width="41.6640625" bestFit="1" customWidth="1"/>
    <col min="372" max="372" width="38.6640625" bestFit="1" customWidth="1"/>
    <col min="373" max="373" width="45.33203125" bestFit="1" customWidth="1"/>
    <col min="374" max="374" width="47" bestFit="1" customWidth="1"/>
    <col min="375" max="375" width="25.33203125" bestFit="1" customWidth="1"/>
    <col min="376" max="376" width="16.33203125" bestFit="1" customWidth="1"/>
    <col min="377" max="377" width="19.83203125" bestFit="1" customWidth="1"/>
    <col min="378" max="378" width="25" bestFit="1" customWidth="1"/>
    <col min="379" max="379" width="18.1640625" bestFit="1" customWidth="1"/>
    <col min="380" max="380" width="34.1640625" bestFit="1" customWidth="1"/>
    <col min="381" max="381" width="15.5" bestFit="1" customWidth="1"/>
    <col min="382" max="382" width="17.33203125" bestFit="1" customWidth="1"/>
    <col min="383" max="383" width="34" bestFit="1" customWidth="1"/>
    <col min="384" max="384" width="32" bestFit="1" customWidth="1"/>
    <col min="385" max="385" width="40.33203125" bestFit="1" customWidth="1"/>
    <col min="386" max="386" width="46.33203125" bestFit="1" customWidth="1"/>
    <col min="387" max="387" width="19.5" bestFit="1" customWidth="1"/>
    <col min="388" max="388" width="30.83203125" bestFit="1" customWidth="1"/>
    <col min="389" max="389" width="33.33203125" bestFit="1" customWidth="1"/>
    <col min="390" max="390" width="17.83203125" bestFit="1" customWidth="1"/>
    <col min="391" max="391" width="25" bestFit="1" customWidth="1"/>
    <col min="392" max="392" width="38" bestFit="1" customWidth="1"/>
    <col min="393" max="393" width="28.83203125" bestFit="1" customWidth="1"/>
    <col min="394" max="394" width="48" bestFit="1" customWidth="1"/>
    <col min="395" max="395" width="23.33203125" bestFit="1" customWidth="1"/>
    <col min="396" max="396" width="32.33203125" bestFit="1" customWidth="1"/>
    <col min="397" max="397" width="16.33203125" bestFit="1" customWidth="1"/>
    <col min="398" max="398" width="35" bestFit="1" customWidth="1"/>
    <col min="399" max="399" width="7" bestFit="1" customWidth="1"/>
    <col min="400" max="400" width="15" bestFit="1" customWidth="1"/>
    <col min="401" max="401" width="49.1640625" bestFit="1" customWidth="1"/>
    <col min="402" max="402" width="20.6640625" bestFit="1" customWidth="1"/>
    <col min="403" max="403" width="39.6640625" bestFit="1" customWidth="1"/>
    <col min="404" max="404" width="33.6640625" bestFit="1" customWidth="1"/>
    <col min="405" max="405" width="40.1640625" bestFit="1" customWidth="1"/>
    <col min="406" max="406" width="11.1640625" bestFit="1" customWidth="1"/>
    <col min="407" max="407" width="32.1640625" bestFit="1" customWidth="1"/>
    <col min="408" max="408" width="30.83203125" bestFit="1" customWidth="1"/>
    <col min="409" max="409" width="29.5" bestFit="1" customWidth="1"/>
    <col min="410" max="410" width="30.1640625" bestFit="1" customWidth="1"/>
    <col min="411" max="411" width="17.33203125" bestFit="1" customWidth="1"/>
    <col min="412" max="412" width="29.33203125" bestFit="1" customWidth="1"/>
    <col min="413" max="413" width="22.83203125" bestFit="1" customWidth="1"/>
    <col min="414" max="414" width="27" bestFit="1" customWidth="1"/>
    <col min="415" max="415" width="16.5" bestFit="1" customWidth="1"/>
    <col min="416" max="416" width="25.33203125" bestFit="1" customWidth="1"/>
    <col min="417" max="417" width="44.1640625" bestFit="1" customWidth="1"/>
    <col min="418" max="418" width="21" bestFit="1" customWidth="1"/>
    <col min="419" max="419" width="16.6640625" bestFit="1" customWidth="1"/>
    <col min="420" max="420" width="24.6640625" bestFit="1" customWidth="1"/>
    <col min="421" max="421" width="10" bestFit="1" customWidth="1"/>
    <col min="422" max="422" width="39.6640625" bestFit="1" customWidth="1"/>
    <col min="423" max="423" width="35.5" bestFit="1" customWidth="1"/>
    <col min="424" max="424" width="13.83203125" bestFit="1" customWidth="1"/>
    <col min="425" max="425" width="20.5" bestFit="1" customWidth="1"/>
    <col min="426" max="426" width="28.83203125" bestFit="1" customWidth="1"/>
    <col min="427" max="427" width="28.6640625" bestFit="1" customWidth="1"/>
    <col min="428" max="428" width="24.6640625" bestFit="1" customWidth="1"/>
    <col min="429" max="429" width="28" bestFit="1" customWidth="1"/>
    <col min="430" max="430" width="25.6640625" bestFit="1" customWidth="1"/>
    <col min="431" max="431" width="17.33203125" bestFit="1" customWidth="1"/>
    <col min="432" max="432" width="31.83203125" bestFit="1" customWidth="1"/>
    <col min="433" max="433" width="33.6640625" bestFit="1" customWidth="1"/>
    <col min="434" max="434" width="16.5" bestFit="1" customWidth="1"/>
    <col min="435" max="435" width="10.6640625" bestFit="1" customWidth="1"/>
    <col min="436" max="436" width="12.5" bestFit="1" customWidth="1"/>
    <col min="437" max="437" width="43" bestFit="1" customWidth="1"/>
    <col min="438" max="438" width="27.5" bestFit="1" customWidth="1"/>
    <col min="439" max="439" width="45.33203125" bestFit="1" customWidth="1"/>
    <col min="440" max="440" width="36" bestFit="1" customWidth="1"/>
    <col min="441" max="441" width="32.83203125" bestFit="1" customWidth="1"/>
    <col min="442" max="442" width="24" bestFit="1" customWidth="1"/>
    <col min="443" max="443" width="40.83203125" bestFit="1" customWidth="1"/>
    <col min="444" max="444" width="34.5" bestFit="1" customWidth="1"/>
    <col min="445" max="445" width="43.33203125" bestFit="1" customWidth="1"/>
    <col min="446" max="446" width="43.83203125" bestFit="1" customWidth="1"/>
    <col min="447" max="447" width="15.33203125" bestFit="1" customWidth="1"/>
    <col min="448" max="448" width="10.83203125" bestFit="1" customWidth="1"/>
    <col min="449" max="449" width="44.5" bestFit="1" customWidth="1"/>
    <col min="450" max="450" width="38.6640625" bestFit="1" customWidth="1"/>
    <col min="451" max="451" width="28.1640625" bestFit="1" customWidth="1"/>
    <col min="452" max="452" width="43.5" bestFit="1" customWidth="1"/>
    <col min="453" max="453" width="46.1640625" bestFit="1" customWidth="1"/>
    <col min="454" max="454" width="9.1640625" bestFit="1" customWidth="1"/>
    <col min="455" max="455" width="43.1640625" bestFit="1" customWidth="1"/>
    <col min="456" max="456" width="45.83203125" bestFit="1" customWidth="1"/>
    <col min="457" max="457" width="26.6640625" bestFit="1" customWidth="1"/>
    <col min="458" max="458" width="11" bestFit="1" customWidth="1"/>
    <col min="459" max="459" width="28" bestFit="1" customWidth="1"/>
    <col min="460" max="460" width="19.83203125" bestFit="1" customWidth="1"/>
    <col min="461" max="461" width="19" bestFit="1" customWidth="1"/>
    <col min="462" max="462" width="21.83203125" bestFit="1" customWidth="1"/>
    <col min="463" max="463" width="40.83203125" bestFit="1" customWidth="1"/>
    <col min="464" max="464" width="23.83203125" bestFit="1" customWidth="1"/>
    <col min="465" max="465" width="46" bestFit="1" customWidth="1"/>
    <col min="466" max="466" width="14.33203125" bestFit="1" customWidth="1"/>
    <col min="467" max="467" width="17.5" bestFit="1" customWidth="1"/>
    <col min="468" max="468" width="48" bestFit="1" customWidth="1"/>
    <col min="469" max="469" width="18.33203125" bestFit="1" customWidth="1"/>
    <col min="470" max="470" width="29.6640625" bestFit="1" customWidth="1"/>
    <col min="471" max="471" width="8.1640625" bestFit="1" customWidth="1"/>
    <col min="472" max="472" width="20.83203125" bestFit="1" customWidth="1"/>
    <col min="473" max="473" width="32.83203125" bestFit="1" customWidth="1"/>
    <col min="474" max="474" width="38.6640625" bestFit="1" customWidth="1"/>
    <col min="475" max="475" width="38.5" bestFit="1" customWidth="1"/>
    <col min="476" max="476" width="43.1640625" bestFit="1" customWidth="1"/>
    <col min="477" max="477" width="36.6640625" bestFit="1" customWidth="1"/>
    <col min="478" max="478" width="52.83203125" bestFit="1" customWidth="1"/>
    <col min="479" max="479" width="14.1640625" bestFit="1" customWidth="1"/>
    <col min="480" max="480" width="13" bestFit="1" customWidth="1"/>
    <col min="481" max="481" width="14.83203125" bestFit="1" customWidth="1"/>
    <col min="482" max="482" width="30.33203125" bestFit="1" customWidth="1"/>
    <col min="483" max="483" width="15" bestFit="1" customWidth="1"/>
    <col min="484" max="484" width="27.6640625" bestFit="1" customWidth="1"/>
    <col min="485" max="485" width="43.83203125" bestFit="1" customWidth="1"/>
    <col min="486" max="486" width="12.1640625" bestFit="1" customWidth="1"/>
    <col min="487" max="487" width="16.33203125" bestFit="1" customWidth="1"/>
    <col min="488" max="488" width="22" bestFit="1" customWidth="1"/>
    <col min="489" max="489" width="36.1640625" bestFit="1" customWidth="1"/>
    <col min="490" max="490" width="22.33203125" bestFit="1" customWidth="1"/>
    <col min="491" max="491" width="19.83203125" bestFit="1" customWidth="1"/>
    <col min="492" max="492" width="32.83203125" bestFit="1" customWidth="1"/>
    <col min="493" max="493" width="36.1640625" bestFit="1" customWidth="1"/>
    <col min="494" max="494" width="45.33203125" bestFit="1" customWidth="1"/>
    <col min="495" max="495" width="13.1640625" bestFit="1" customWidth="1"/>
    <col min="496" max="496" width="15.33203125" bestFit="1" customWidth="1"/>
    <col min="497" max="497" width="35.1640625" bestFit="1" customWidth="1"/>
    <col min="498" max="498" width="34.5" bestFit="1" customWidth="1"/>
    <col min="499" max="499" width="14.83203125" bestFit="1" customWidth="1"/>
    <col min="500" max="500" width="16.5" bestFit="1" customWidth="1"/>
    <col min="501" max="501" width="43.5" bestFit="1" customWidth="1"/>
    <col min="502" max="502" width="18.83203125" bestFit="1" customWidth="1"/>
    <col min="503" max="503" width="48" bestFit="1" customWidth="1"/>
    <col min="504" max="504" width="19.6640625" bestFit="1" customWidth="1"/>
    <col min="505" max="505" width="24.6640625" bestFit="1" customWidth="1"/>
    <col min="506" max="506" width="10.6640625" bestFit="1" customWidth="1"/>
    <col min="507" max="507" width="33.33203125" bestFit="1" customWidth="1"/>
    <col min="508" max="508" width="34.1640625" bestFit="1" customWidth="1"/>
    <col min="509" max="509" width="25.33203125" bestFit="1" customWidth="1"/>
    <col min="510" max="510" width="43.5" bestFit="1" customWidth="1"/>
    <col min="511" max="511" width="22.33203125" bestFit="1" customWidth="1"/>
    <col min="512" max="512" width="22.83203125" bestFit="1" customWidth="1"/>
    <col min="513" max="513" width="46.5" bestFit="1" customWidth="1"/>
    <col min="514" max="514" width="17.33203125" bestFit="1" customWidth="1"/>
    <col min="515" max="515" width="13.1640625" bestFit="1" customWidth="1"/>
    <col min="516" max="516" width="36.1640625" bestFit="1" customWidth="1"/>
    <col min="517" max="517" width="44" bestFit="1" customWidth="1"/>
    <col min="518" max="518" width="13.5" bestFit="1" customWidth="1"/>
    <col min="519" max="519" width="49.33203125" bestFit="1" customWidth="1"/>
    <col min="520" max="520" width="17" bestFit="1" customWidth="1"/>
    <col min="521" max="521" width="24.1640625" bestFit="1" customWidth="1"/>
    <col min="522" max="522" width="57.33203125" bestFit="1" customWidth="1"/>
    <col min="523" max="523" width="21.1640625" bestFit="1" customWidth="1"/>
    <col min="524" max="524" width="31.33203125" bestFit="1" customWidth="1"/>
    <col min="525" max="525" width="33" bestFit="1" customWidth="1"/>
    <col min="526" max="526" width="13.83203125" bestFit="1" customWidth="1"/>
    <col min="527" max="527" width="19.5" bestFit="1" customWidth="1"/>
    <col min="528" max="528" width="46.83203125" bestFit="1" customWidth="1"/>
    <col min="529" max="529" width="38.5" bestFit="1" customWidth="1"/>
    <col min="530" max="530" width="46.5" bestFit="1" customWidth="1"/>
    <col min="531" max="531" width="10.83203125" bestFit="1" customWidth="1"/>
    <col min="532" max="532" width="11.5" bestFit="1" customWidth="1"/>
    <col min="533" max="533" width="21.83203125" bestFit="1" customWidth="1"/>
    <col min="534" max="534" width="14.83203125" bestFit="1" customWidth="1"/>
    <col min="535" max="535" width="20.1640625" bestFit="1" customWidth="1"/>
    <col min="536" max="536" width="28.6640625" bestFit="1" customWidth="1"/>
    <col min="537" max="537" width="40" bestFit="1" customWidth="1"/>
    <col min="538" max="538" width="25" bestFit="1" customWidth="1"/>
    <col min="539" max="539" width="19.6640625" bestFit="1" customWidth="1"/>
    <col min="540" max="540" width="36.5" bestFit="1" customWidth="1"/>
    <col min="541" max="541" width="35.33203125" bestFit="1" customWidth="1"/>
    <col min="542" max="542" width="42.6640625" bestFit="1" customWidth="1"/>
    <col min="543" max="543" width="7.83203125" bestFit="1" customWidth="1"/>
    <col min="544" max="544" width="11.83203125" bestFit="1" customWidth="1"/>
    <col min="545" max="545" width="42.1640625" bestFit="1" customWidth="1"/>
    <col min="546" max="546" width="51" bestFit="1" customWidth="1"/>
    <col min="547" max="547" width="19.83203125" bestFit="1" customWidth="1"/>
    <col min="548" max="548" width="46.5" bestFit="1" customWidth="1"/>
    <col min="549" max="549" width="16.33203125" bestFit="1" customWidth="1"/>
    <col min="550" max="550" width="41.33203125" bestFit="1" customWidth="1"/>
    <col min="551" max="551" width="12.83203125" bestFit="1" customWidth="1"/>
    <col min="552" max="552" width="13.6640625" bestFit="1" customWidth="1"/>
    <col min="553" max="553" width="35.83203125" bestFit="1" customWidth="1"/>
    <col min="554" max="554" width="41.5" bestFit="1" customWidth="1"/>
    <col min="555" max="555" width="47" bestFit="1" customWidth="1"/>
    <col min="556" max="556" width="15.83203125" bestFit="1" customWidth="1"/>
    <col min="557" max="557" width="44.1640625" bestFit="1" customWidth="1"/>
    <col min="558" max="558" width="23.5" bestFit="1" customWidth="1"/>
    <col min="559" max="559" width="18.1640625" bestFit="1" customWidth="1"/>
    <col min="560" max="560" width="48.33203125" bestFit="1" customWidth="1"/>
    <col min="561" max="561" width="40" bestFit="1" customWidth="1"/>
    <col min="562" max="562" width="29.6640625" bestFit="1" customWidth="1"/>
    <col min="563" max="563" width="32" bestFit="1" customWidth="1"/>
    <col min="564" max="564" width="31.33203125" bestFit="1" customWidth="1"/>
    <col min="565" max="565" width="42.33203125" bestFit="1" customWidth="1"/>
    <col min="566" max="566" width="44.33203125" bestFit="1" customWidth="1"/>
    <col min="567" max="567" width="30.83203125" bestFit="1" customWidth="1"/>
    <col min="568" max="568" width="5.1640625" bestFit="1" customWidth="1"/>
    <col min="569" max="569" width="12.5" bestFit="1" customWidth="1"/>
    <col min="570" max="570" width="30.83203125" bestFit="1" customWidth="1"/>
    <col min="571" max="571" width="40.5" bestFit="1" customWidth="1"/>
    <col min="572" max="572" width="24.5" bestFit="1" customWidth="1"/>
    <col min="573" max="573" width="38" bestFit="1" customWidth="1"/>
    <col min="574" max="574" width="33.5" bestFit="1" customWidth="1"/>
    <col min="575" max="575" width="16.33203125" bestFit="1" customWidth="1"/>
    <col min="576" max="576" width="15.6640625" bestFit="1" customWidth="1"/>
    <col min="577" max="577" width="16.6640625" bestFit="1" customWidth="1"/>
    <col min="578" max="578" width="28.33203125" bestFit="1" customWidth="1"/>
    <col min="579" max="579" width="51.33203125" bestFit="1" customWidth="1"/>
    <col min="580" max="580" width="46.6640625" bestFit="1" customWidth="1"/>
    <col min="581" max="581" width="20.6640625" bestFit="1" customWidth="1"/>
    <col min="582" max="582" width="5.83203125" bestFit="1" customWidth="1"/>
    <col min="583" max="583" width="46.33203125" bestFit="1" customWidth="1"/>
    <col min="584" max="584" width="49.6640625" bestFit="1" customWidth="1"/>
    <col min="585" max="585" width="26.83203125" bestFit="1" customWidth="1"/>
    <col min="586" max="586" width="27.33203125" bestFit="1" customWidth="1"/>
    <col min="587" max="587" width="35.83203125" bestFit="1" customWidth="1"/>
    <col min="588" max="588" width="10.5" bestFit="1" customWidth="1"/>
    <col min="589" max="589" width="23.5" bestFit="1" customWidth="1"/>
    <col min="590" max="590" width="38.33203125" bestFit="1" customWidth="1"/>
    <col min="591" max="591" width="30.33203125" bestFit="1" customWidth="1"/>
    <col min="592" max="592" width="15.33203125" bestFit="1" customWidth="1"/>
    <col min="593" max="593" width="19.83203125" bestFit="1" customWidth="1"/>
    <col min="594" max="594" width="52" bestFit="1" customWidth="1"/>
    <col min="595" max="595" width="48.6640625" bestFit="1" customWidth="1"/>
    <col min="596" max="596" width="24.6640625" bestFit="1" customWidth="1"/>
    <col min="597" max="597" width="28.6640625" bestFit="1" customWidth="1"/>
    <col min="598" max="598" width="17.83203125" bestFit="1" customWidth="1"/>
    <col min="599" max="599" width="17.6640625" bestFit="1" customWidth="1"/>
    <col min="600" max="600" width="51.83203125" bestFit="1" customWidth="1"/>
    <col min="601" max="601" width="8.83203125" bestFit="1" customWidth="1"/>
    <col min="602" max="602" width="29.83203125" bestFit="1" customWidth="1"/>
    <col min="603" max="603" width="23" bestFit="1" customWidth="1"/>
    <col min="604" max="604" width="39.5" bestFit="1" customWidth="1"/>
    <col min="605" max="605" width="17.33203125" bestFit="1" customWidth="1"/>
    <col min="606" max="606" width="34.83203125" bestFit="1" customWidth="1"/>
    <col min="607" max="607" width="50.1640625" bestFit="1" customWidth="1"/>
    <col min="608" max="608" width="18.5" bestFit="1" customWidth="1"/>
    <col min="609" max="609" width="37.1640625" bestFit="1" customWidth="1"/>
    <col min="610" max="610" width="13.33203125" bestFit="1" customWidth="1"/>
    <col min="611" max="611" width="38.5" bestFit="1" customWidth="1"/>
    <col min="612" max="612" width="44.1640625" bestFit="1" customWidth="1"/>
    <col min="613" max="613" width="13.6640625" bestFit="1" customWidth="1"/>
    <col min="614" max="614" width="44.33203125" bestFit="1" customWidth="1"/>
    <col min="615" max="615" width="23.6640625" bestFit="1" customWidth="1"/>
    <col min="616" max="616" width="43.33203125" bestFit="1" customWidth="1"/>
    <col min="617" max="617" width="33" bestFit="1" customWidth="1"/>
    <col min="618" max="618" width="51.5" bestFit="1" customWidth="1"/>
    <col min="619" max="619" width="25.6640625" bestFit="1" customWidth="1"/>
    <col min="620" max="620" width="51.6640625" bestFit="1" customWidth="1"/>
    <col min="621" max="621" width="44" bestFit="1" customWidth="1"/>
    <col min="622" max="622" width="37.6640625" bestFit="1" customWidth="1"/>
    <col min="623" max="623" width="47.33203125" bestFit="1" customWidth="1"/>
    <col min="624" max="624" width="26.6640625" bestFit="1" customWidth="1"/>
    <col min="625" max="625" width="44.33203125" bestFit="1" customWidth="1"/>
    <col min="626" max="626" width="15.1640625" bestFit="1" customWidth="1"/>
    <col min="627" max="627" width="21.5" bestFit="1" customWidth="1"/>
    <col min="628" max="628" width="25.33203125" bestFit="1" customWidth="1"/>
    <col min="629" max="629" width="43.33203125" bestFit="1" customWidth="1"/>
    <col min="630" max="630" width="28.5" bestFit="1" customWidth="1"/>
    <col min="631" max="631" width="45.33203125" bestFit="1" customWidth="1"/>
    <col min="632" max="632" width="41.5" bestFit="1" customWidth="1"/>
    <col min="633" max="633" width="32.6640625" bestFit="1" customWidth="1"/>
    <col min="634" max="634" width="28.33203125" bestFit="1" customWidth="1"/>
    <col min="635" max="635" width="43.33203125" bestFit="1" customWidth="1"/>
    <col min="636" max="636" width="41.1640625" bestFit="1" customWidth="1"/>
    <col min="637" max="637" width="24" bestFit="1" customWidth="1"/>
    <col min="638" max="638" width="32" bestFit="1" customWidth="1"/>
    <col min="639" max="639" width="37.1640625" bestFit="1" customWidth="1"/>
    <col min="640" max="640" width="25.6640625" bestFit="1" customWidth="1"/>
    <col min="641" max="641" width="18.6640625" bestFit="1" customWidth="1"/>
    <col min="642" max="642" width="41.83203125" bestFit="1" customWidth="1"/>
    <col min="643" max="643" width="31" bestFit="1" customWidth="1"/>
    <col min="644" max="644" width="30.5" bestFit="1" customWidth="1"/>
    <col min="645" max="645" width="29.6640625" bestFit="1" customWidth="1"/>
    <col min="646" max="646" width="33.5" bestFit="1" customWidth="1"/>
    <col min="647" max="647" width="45" bestFit="1" customWidth="1"/>
    <col min="648" max="648" width="60.6640625" bestFit="1" customWidth="1"/>
    <col min="649" max="649" width="28.5" bestFit="1" customWidth="1"/>
    <col min="650" max="650" width="20.33203125" bestFit="1" customWidth="1"/>
    <col min="651" max="651" width="24.1640625" bestFit="1" customWidth="1"/>
    <col min="652" max="652" width="29.33203125" bestFit="1" customWidth="1"/>
    <col min="653" max="653" width="38.6640625" bestFit="1" customWidth="1"/>
    <col min="654" max="654" width="30.33203125" bestFit="1" customWidth="1"/>
    <col min="655" max="655" width="46.33203125" bestFit="1" customWidth="1"/>
    <col min="656" max="656" width="15.83203125" bestFit="1" customWidth="1"/>
    <col min="657" max="657" width="38.83203125" bestFit="1" customWidth="1"/>
    <col min="658" max="658" width="42.1640625" bestFit="1" customWidth="1"/>
    <col min="659" max="659" width="46.1640625" bestFit="1" customWidth="1"/>
    <col min="660" max="660" width="24" bestFit="1" customWidth="1"/>
    <col min="661" max="661" width="6" bestFit="1" customWidth="1"/>
    <col min="662" max="662" width="39.5" bestFit="1" customWidth="1"/>
    <col min="663" max="663" width="24.33203125" bestFit="1" customWidth="1"/>
    <col min="664" max="664" width="23.5" bestFit="1" customWidth="1"/>
    <col min="665" max="665" width="50.6640625" bestFit="1" customWidth="1"/>
    <col min="666" max="666" width="49.33203125" bestFit="1" customWidth="1"/>
    <col min="667" max="667" width="50.6640625" bestFit="1" customWidth="1"/>
    <col min="668" max="668" width="41.1640625" bestFit="1" customWidth="1"/>
    <col min="669" max="669" width="46" bestFit="1" customWidth="1"/>
    <col min="670" max="670" width="42.83203125" bestFit="1" customWidth="1"/>
    <col min="671" max="671" width="41.33203125" bestFit="1" customWidth="1"/>
    <col min="672" max="672" width="30.1640625" bestFit="1" customWidth="1"/>
    <col min="673" max="673" width="20.5" bestFit="1" customWidth="1"/>
    <col min="674" max="674" width="43.1640625" bestFit="1" customWidth="1"/>
    <col min="675" max="675" width="39.6640625" bestFit="1" customWidth="1"/>
    <col min="676" max="676" width="43.83203125" bestFit="1" customWidth="1"/>
    <col min="677" max="677" width="39.33203125" bestFit="1" customWidth="1"/>
    <col min="678" max="678" width="42.5" bestFit="1" customWidth="1"/>
    <col min="679" max="679" width="46.6640625" bestFit="1" customWidth="1"/>
    <col min="680" max="680" width="38" bestFit="1" customWidth="1"/>
    <col min="681" max="681" width="37.33203125" bestFit="1" customWidth="1"/>
    <col min="682" max="682" width="20.1640625" bestFit="1" customWidth="1"/>
    <col min="683" max="683" width="48" bestFit="1" customWidth="1"/>
    <col min="684" max="684" width="32.83203125" bestFit="1" customWidth="1"/>
    <col min="685" max="685" width="7.1640625" bestFit="1" customWidth="1"/>
    <col min="686" max="686" width="50.83203125" bestFit="1" customWidth="1"/>
    <col min="687" max="687" width="40.5" bestFit="1" customWidth="1"/>
    <col min="688" max="688" width="38" bestFit="1" customWidth="1"/>
    <col min="689" max="689" width="14.5" bestFit="1" customWidth="1"/>
    <col min="690" max="690" width="31.83203125" bestFit="1" customWidth="1"/>
    <col min="691" max="691" width="46.1640625" bestFit="1" customWidth="1"/>
    <col min="692" max="692" width="10" bestFit="1" customWidth="1"/>
    <col min="693" max="693" width="13" bestFit="1" customWidth="1"/>
    <col min="694" max="694" width="31.33203125" bestFit="1" customWidth="1"/>
    <col min="695" max="695" width="43.5" bestFit="1" customWidth="1"/>
    <col min="696" max="696" width="33.1640625" bestFit="1" customWidth="1"/>
    <col min="697" max="697" width="40.1640625" bestFit="1" customWidth="1"/>
    <col min="698" max="698" width="28.1640625" bestFit="1" customWidth="1"/>
    <col min="699" max="699" width="40.1640625" bestFit="1" customWidth="1"/>
    <col min="700" max="700" width="28" bestFit="1" customWidth="1"/>
    <col min="701" max="701" width="18" bestFit="1" customWidth="1"/>
    <col min="702" max="702" width="24.5" bestFit="1" customWidth="1"/>
    <col min="703" max="703" width="27.6640625" bestFit="1" customWidth="1"/>
    <col min="704" max="704" width="36.1640625" bestFit="1" customWidth="1"/>
    <col min="705" max="705" width="31.1640625" bestFit="1" customWidth="1"/>
    <col min="706" max="706" width="37.5" bestFit="1" customWidth="1"/>
    <col min="707" max="707" width="31.33203125" bestFit="1" customWidth="1"/>
    <col min="708" max="708" width="49" bestFit="1" customWidth="1"/>
    <col min="709" max="709" width="13" bestFit="1" customWidth="1"/>
    <col min="710" max="710" width="12.6640625" bestFit="1" customWidth="1"/>
    <col min="711" max="711" width="17" bestFit="1" customWidth="1"/>
    <col min="712" max="712" width="39.1640625" bestFit="1" customWidth="1"/>
    <col min="713" max="713" width="25.1640625" bestFit="1" customWidth="1"/>
    <col min="714" max="714" width="34" bestFit="1" customWidth="1"/>
    <col min="715" max="715" width="26.1640625" bestFit="1" customWidth="1"/>
    <col min="716" max="716" width="15.83203125" bestFit="1" customWidth="1"/>
    <col min="717" max="717" width="31.33203125" bestFit="1" customWidth="1"/>
    <col min="718" max="718" width="47.83203125" bestFit="1" customWidth="1"/>
    <col min="719" max="719" width="20.1640625" bestFit="1" customWidth="1"/>
    <col min="720" max="720" width="49.1640625" bestFit="1" customWidth="1"/>
    <col min="721" max="721" width="14.5" bestFit="1" customWidth="1"/>
    <col min="722" max="722" width="40.83203125" bestFit="1" customWidth="1"/>
    <col min="723" max="723" width="23.6640625" bestFit="1" customWidth="1"/>
    <col min="724" max="724" width="45.5" bestFit="1" customWidth="1"/>
    <col min="725" max="725" width="53.33203125" bestFit="1" customWidth="1"/>
    <col min="726" max="726" width="22.6640625" bestFit="1" customWidth="1"/>
    <col min="727" max="727" width="33" bestFit="1" customWidth="1"/>
    <col min="728" max="728" width="34" bestFit="1" customWidth="1"/>
    <col min="729" max="729" width="44.83203125" bestFit="1" customWidth="1"/>
    <col min="730" max="730" width="32" bestFit="1" customWidth="1"/>
    <col min="731" max="731" width="39" bestFit="1" customWidth="1"/>
    <col min="732" max="732" width="9.1640625" bestFit="1" customWidth="1"/>
    <col min="733" max="733" width="34" bestFit="1" customWidth="1"/>
    <col min="734" max="734" width="15.6640625" bestFit="1" customWidth="1"/>
    <col min="735" max="735" width="30.6640625" bestFit="1" customWidth="1"/>
    <col min="736" max="736" width="37.5" bestFit="1" customWidth="1"/>
    <col min="737" max="737" width="48" bestFit="1" customWidth="1"/>
    <col min="738" max="738" width="42.83203125" bestFit="1" customWidth="1"/>
    <col min="739" max="739" width="37.83203125" bestFit="1" customWidth="1"/>
    <col min="740" max="740" width="38.1640625" bestFit="1" customWidth="1"/>
    <col min="741" max="741" width="19" bestFit="1" customWidth="1"/>
    <col min="742" max="742" width="13.83203125" bestFit="1" customWidth="1"/>
    <col min="743" max="743" width="14.6640625" bestFit="1" customWidth="1"/>
    <col min="744" max="744" width="6.1640625" bestFit="1" customWidth="1"/>
    <col min="745" max="745" width="48" bestFit="1" customWidth="1"/>
    <col min="746" max="746" width="32.1640625" bestFit="1" customWidth="1"/>
    <col min="747" max="747" width="50.83203125" bestFit="1" customWidth="1"/>
    <col min="748" max="748" width="37" bestFit="1" customWidth="1"/>
    <col min="749" max="749" width="46.6640625" bestFit="1" customWidth="1"/>
    <col min="750" max="750" width="33.5" bestFit="1" customWidth="1"/>
    <col min="751" max="751" width="49.5" bestFit="1" customWidth="1"/>
    <col min="752" max="752" width="42.6640625" bestFit="1" customWidth="1"/>
    <col min="753" max="753" width="14.33203125" bestFit="1" customWidth="1"/>
    <col min="754" max="754" width="25.6640625" bestFit="1" customWidth="1"/>
    <col min="755" max="755" width="35.5" bestFit="1" customWidth="1"/>
    <col min="756" max="756" width="26.33203125" bestFit="1" customWidth="1"/>
    <col min="757" max="757" width="17.33203125" bestFit="1" customWidth="1"/>
    <col min="758" max="758" width="44.5" bestFit="1" customWidth="1"/>
    <col min="759" max="759" width="50.83203125" bestFit="1" customWidth="1"/>
    <col min="760" max="760" width="12.83203125" bestFit="1" customWidth="1"/>
    <col min="761" max="761" width="14.1640625" bestFit="1" customWidth="1"/>
    <col min="762" max="762" width="21.5" bestFit="1" customWidth="1"/>
    <col min="763" max="763" width="21" bestFit="1" customWidth="1"/>
    <col min="764" max="764" width="28" bestFit="1" customWidth="1"/>
    <col min="765" max="765" width="16" bestFit="1" customWidth="1"/>
    <col min="766" max="766" width="18.83203125" bestFit="1" customWidth="1"/>
    <col min="767" max="767" width="16.33203125" bestFit="1" customWidth="1"/>
    <col min="768" max="768" width="12.33203125" bestFit="1" customWidth="1"/>
    <col min="769" max="769" width="17" bestFit="1" customWidth="1"/>
    <col min="770" max="770" width="42.5" bestFit="1" customWidth="1"/>
    <col min="771" max="771" width="33.83203125" bestFit="1" customWidth="1"/>
    <col min="772" max="772" width="14.6640625" bestFit="1" customWidth="1"/>
    <col min="773" max="773" width="7" bestFit="1" customWidth="1"/>
    <col min="774" max="774" width="31.83203125" bestFit="1" customWidth="1"/>
    <col min="775" max="775" width="47.6640625" bestFit="1" customWidth="1"/>
    <col min="776" max="776" width="34.5" bestFit="1" customWidth="1"/>
    <col min="777" max="777" width="7.83203125" bestFit="1" customWidth="1"/>
    <col min="778" max="778" width="29.83203125" bestFit="1" customWidth="1"/>
    <col min="779" max="779" width="43.6640625" bestFit="1" customWidth="1"/>
    <col min="780" max="780" width="25.5" bestFit="1" customWidth="1"/>
    <col min="781" max="781" width="20.5" bestFit="1" customWidth="1"/>
    <col min="782" max="782" width="9.5" bestFit="1" customWidth="1"/>
    <col min="783" max="783" width="24.5" bestFit="1" customWidth="1"/>
    <col min="784" max="784" width="19" bestFit="1" customWidth="1"/>
    <col min="785" max="785" width="21.5" bestFit="1" customWidth="1"/>
    <col min="786" max="786" width="30" bestFit="1" customWidth="1"/>
    <col min="787" max="787" width="46.33203125" bestFit="1" customWidth="1"/>
    <col min="788" max="788" width="27.33203125" bestFit="1" customWidth="1"/>
    <col min="789" max="789" width="21.83203125" bestFit="1" customWidth="1"/>
    <col min="790" max="790" width="41.5" bestFit="1" customWidth="1"/>
    <col min="791" max="791" width="50.33203125" bestFit="1" customWidth="1"/>
    <col min="792" max="792" width="30.5" bestFit="1" customWidth="1"/>
    <col min="793" max="793" width="29.6640625" bestFit="1" customWidth="1"/>
    <col min="794" max="794" width="25.5" bestFit="1" customWidth="1"/>
    <col min="795" max="795" width="8.33203125" bestFit="1" customWidth="1"/>
    <col min="796" max="796" width="9.1640625" bestFit="1" customWidth="1"/>
    <col min="797" max="797" width="35.5" bestFit="1" customWidth="1"/>
    <col min="798" max="798" width="41.5" bestFit="1" customWidth="1"/>
    <col min="799" max="799" width="40.5" bestFit="1" customWidth="1"/>
    <col min="800" max="800" width="29.83203125" bestFit="1" customWidth="1"/>
    <col min="801" max="801" width="33" bestFit="1" customWidth="1"/>
    <col min="802" max="802" width="8.83203125" bestFit="1" customWidth="1"/>
    <col min="803" max="803" width="33" bestFit="1" customWidth="1"/>
    <col min="804" max="804" width="20.6640625" bestFit="1" customWidth="1"/>
    <col min="805" max="805" width="10.33203125" bestFit="1" customWidth="1"/>
    <col min="806" max="806" width="24.1640625" bestFit="1" customWidth="1"/>
    <col min="807" max="807" width="40.5" bestFit="1" customWidth="1"/>
    <col min="808" max="808" width="35.83203125" bestFit="1" customWidth="1"/>
    <col min="809" max="809" width="48.33203125" bestFit="1" customWidth="1"/>
    <col min="810" max="810" width="25.33203125" bestFit="1" customWidth="1"/>
    <col min="811" max="811" width="22.5" bestFit="1" customWidth="1"/>
    <col min="812" max="812" width="28.5" bestFit="1" customWidth="1"/>
    <col min="813" max="813" width="10.5" bestFit="1" customWidth="1"/>
    <col min="814" max="814" width="43.5" bestFit="1" customWidth="1"/>
    <col min="815" max="815" width="9.6640625" bestFit="1" customWidth="1"/>
    <col min="816" max="816" width="29.1640625" bestFit="1" customWidth="1"/>
    <col min="817" max="817" width="46.5" bestFit="1" customWidth="1"/>
    <col min="818" max="818" width="47" bestFit="1" customWidth="1"/>
    <col min="819" max="819" width="18.5" bestFit="1" customWidth="1"/>
    <col min="820" max="820" width="12.5" bestFit="1" customWidth="1"/>
    <col min="821" max="821" width="22.33203125" bestFit="1" customWidth="1"/>
    <col min="822" max="822" width="39.83203125" bestFit="1" customWidth="1"/>
    <col min="823" max="823" width="15.6640625" bestFit="1" customWidth="1"/>
    <col min="824" max="824" width="32.6640625" bestFit="1" customWidth="1"/>
    <col min="825" max="825" width="13.5" bestFit="1" customWidth="1"/>
    <col min="826" max="826" width="9.1640625" bestFit="1" customWidth="1"/>
    <col min="827" max="827" width="27" bestFit="1" customWidth="1"/>
    <col min="828" max="828" width="19.33203125" bestFit="1" customWidth="1"/>
    <col min="829" max="829" width="18" bestFit="1" customWidth="1"/>
    <col min="830" max="830" width="16.6640625" bestFit="1" customWidth="1"/>
    <col min="831" max="831" width="40.83203125" bestFit="1" customWidth="1"/>
    <col min="832" max="832" width="33" bestFit="1" customWidth="1"/>
    <col min="833" max="833" width="12" bestFit="1" customWidth="1"/>
    <col min="834" max="834" width="42.83203125" bestFit="1" customWidth="1"/>
    <col min="835" max="835" width="24" bestFit="1" customWidth="1"/>
    <col min="836" max="836" width="15.83203125" bestFit="1" customWidth="1"/>
    <col min="837" max="837" width="41.5" bestFit="1" customWidth="1"/>
    <col min="838" max="838" width="22.5" bestFit="1" customWidth="1"/>
    <col min="839" max="839" width="48.6640625" bestFit="1" customWidth="1"/>
    <col min="840" max="840" width="34.33203125" bestFit="1" customWidth="1"/>
    <col min="841" max="841" width="50" bestFit="1" customWidth="1"/>
    <col min="842" max="842" width="39.5" bestFit="1" customWidth="1"/>
    <col min="843" max="843" width="29.5" bestFit="1" customWidth="1"/>
    <col min="844" max="844" width="32.33203125" bestFit="1" customWidth="1"/>
    <col min="845" max="845" width="48.6640625" bestFit="1" customWidth="1"/>
    <col min="846" max="846" width="9.33203125" bestFit="1" customWidth="1"/>
    <col min="847" max="847" width="26.6640625" bestFit="1" customWidth="1"/>
    <col min="848" max="849" width="19.1640625" bestFit="1" customWidth="1"/>
    <col min="850" max="850" width="32.5" bestFit="1" customWidth="1"/>
    <col min="851" max="851" width="5" bestFit="1" customWidth="1"/>
    <col min="852" max="852" width="26.1640625" bestFit="1" customWidth="1"/>
    <col min="853" max="853" width="10.33203125" bestFit="1" customWidth="1"/>
    <col min="854" max="854" width="34.6640625" bestFit="1" customWidth="1"/>
    <col min="855" max="855" width="43.83203125" bestFit="1" customWidth="1"/>
    <col min="856" max="856" width="19.33203125" bestFit="1" customWidth="1"/>
    <col min="857" max="857" width="13.83203125" bestFit="1" customWidth="1"/>
    <col min="858" max="858" width="43.6640625" bestFit="1" customWidth="1"/>
    <col min="859" max="859" width="6.83203125" bestFit="1" customWidth="1"/>
    <col min="860" max="860" width="12.1640625" bestFit="1" customWidth="1"/>
    <col min="861" max="861" width="6.1640625" bestFit="1" customWidth="1"/>
    <col min="862" max="862" width="28" bestFit="1" customWidth="1"/>
    <col min="863" max="863" width="47.6640625" bestFit="1" customWidth="1"/>
    <col min="864" max="864" width="12.83203125" bestFit="1" customWidth="1"/>
    <col min="865" max="865" width="11.1640625" bestFit="1" customWidth="1"/>
    <col min="866" max="866" width="67.5" bestFit="1" customWidth="1"/>
    <col min="867" max="867" width="38.1640625" bestFit="1" customWidth="1"/>
    <col min="868" max="868" width="12.1640625" bestFit="1" customWidth="1"/>
    <col min="869" max="869" width="50.5" bestFit="1" customWidth="1"/>
    <col min="870" max="870" width="22.6640625" bestFit="1" customWidth="1"/>
    <col min="871" max="871" width="30.1640625" bestFit="1" customWidth="1"/>
    <col min="872" max="872" width="27.1640625" bestFit="1" customWidth="1"/>
    <col min="873" max="873" width="30.5" bestFit="1" customWidth="1"/>
    <col min="874" max="874" width="15.5" bestFit="1" customWidth="1"/>
    <col min="875" max="875" width="28" bestFit="1" customWidth="1"/>
    <col min="876" max="876" width="18.33203125" bestFit="1" customWidth="1"/>
    <col min="877" max="877" width="36" bestFit="1" customWidth="1"/>
    <col min="878" max="878" width="26.33203125" bestFit="1" customWidth="1"/>
    <col min="879" max="879" width="46.5" bestFit="1" customWidth="1"/>
    <col min="880" max="880" width="14" bestFit="1" customWidth="1"/>
    <col min="881" max="881" width="29.33203125" bestFit="1" customWidth="1"/>
    <col min="882" max="882" width="18" bestFit="1" customWidth="1"/>
    <col min="883" max="883" width="45.33203125" bestFit="1" customWidth="1"/>
    <col min="884" max="884" width="31.33203125" bestFit="1" customWidth="1"/>
    <col min="885" max="885" width="35.5" bestFit="1" customWidth="1"/>
    <col min="886" max="886" width="28.33203125" bestFit="1" customWidth="1"/>
    <col min="887" max="887" width="42.5" bestFit="1" customWidth="1"/>
    <col min="888" max="888" width="46.6640625" bestFit="1" customWidth="1"/>
    <col min="889" max="889" width="15.5" bestFit="1" customWidth="1"/>
    <col min="890" max="890" width="27.1640625" bestFit="1" customWidth="1"/>
    <col min="891" max="891" width="28.33203125" bestFit="1" customWidth="1"/>
    <col min="892" max="892" width="7.83203125" bestFit="1" customWidth="1"/>
    <col min="893" max="893" width="50.33203125" bestFit="1" customWidth="1"/>
    <col min="894" max="894" width="38" bestFit="1" customWidth="1"/>
    <col min="895" max="895" width="18.5" bestFit="1" customWidth="1"/>
    <col min="896" max="896" width="46.33203125" bestFit="1" customWidth="1"/>
    <col min="897" max="897" width="45.6640625" bestFit="1" customWidth="1"/>
    <col min="898" max="898" width="24.1640625" bestFit="1" customWidth="1"/>
    <col min="899" max="899" width="16.5" bestFit="1" customWidth="1"/>
    <col min="900" max="900" width="12.5" bestFit="1" customWidth="1"/>
    <col min="901" max="901" width="17" bestFit="1" customWidth="1"/>
    <col min="902" max="902" width="45.5" bestFit="1" customWidth="1"/>
    <col min="903" max="903" width="12.6640625" bestFit="1" customWidth="1"/>
    <col min="904" max="904" width="48.33203125" bestFit="1" customWidth="1"/>
    <col min="905" max="905" width="30.6640625" bestFit="1" customWidth="1"/>
    <col min="906" max="906" width="28.5" bestFit="1" customWidth="1"/>
    <col min="907" max="907" width="49.33203125" bestFit="1" customWidth="1"/>
    <col min="908" max="908" width="7.6640625" bestFit="1" customWidth="1"/>
    <col min="909" max="909" width="32.5" bestFit="1" customWidth="1"/>
    <col min="910" max="910" width="17.33203125" bestFit="1" customWidth="1"/>
    <col min="911" max="911" width="50.83203125" bestFit="1" customWidth="1"/>
    <col min="912" max="912" width="18.5" bestFit="1" customWidth="1"/>
    <col min="913" max="913" width="10.33203125" bestFit="1" customWidth="1"/>
    <col min="914" max="914" width="47.5" bestFit="1" customWidth="1"/>
    <col min="915" max="915" width="23.83203125" bestFit="1" customWidth="1"/>
    <col min="916" max="916" width="42.6640625" bestFit="1" customWidth="1"/>
    <col min="917" max="917" width="35" bestFit="1" customWidth="1"/>
    <col min="918" max="918" width="32.1640625" bestFit="1" customWidth="1"/>
    <col min="919" max="919" width="33.5" bestFit="1" customWidth="1"/>
    <col min="920" max="920" width="44.5" bestFit="1" customWidth="1"/>
    <col min="921" max="921" width="6" bestFit="1" customWidth="1"/>
    <col min="922" max="922" width="35.1640625" bestFit="1" customWidth="1"/>
    <col min="923" max="923" width="30.83203125" bestFit="1" customWidth="1"/>
    <col min="924" max="924" width="48.33203125" bestFit="1" customWidth="1"/>
    <col min="925" max="925" width="24.33203125" bestFit="1" customWidth="1"/>
    <col min="926" max="926" width="42.6640625" bestFit="1" customWidth="1"/>
    <col min="927" max="927" width="29.83203125" bestFit="1" customWidth="1"/>
    <col min="928" max="928" width="34.5" bestFit="1" customWidth="1"/>
    <col min="929" max="929" width="23.33203125" bestFit="1" customWidth="1"/>
    <col min="930" max="930" width="11.5" bestFit="1" customWidth="1"/>
    <col min="931" max="931" width="15" bestFit="1" customWidth="1"/>
    <col min="932" max="932" width="24.5" bestFit="1" customWidth="1"/>
    <col min="933" max="933" width="47.33203125" bestFit="1" customWidth="1"/>
    <col min="934" max="934" width="11" bestFit="1" customWidth="1"/>
    <col min="935" max="935" width="28.1640625" bestFit="1" customWidth="1"/>
    <col min="936" max="936" width="29" bestFit="1" customWidth="1"/>
    <col min="937" max="937" width="29.5" bestFit="1" customWidth="1"/>
    <col min="938" max="938" width="48.33203125" bestFit="1" customWidth="1"/>
    <col min="939" max="939" width="22.33203125" bestFit="1" customWidth="1"/>
    <col min="940" max="940" width="17" bestFit="1" customWidth="1"/>
    <col min="941" max="941" width="41.1640625" bestFit="1" customWidth="1"/>
    <col min="942" max="942" width="37.6640625" bestFit="1" customWidth="1"/>
    <col min="943" max="943" width="37.1640625" bestFit="1" customWidth="1"/>
    <col min="944" max="944" width="21" bestFit="1" customWidth="1"/>
    <col min="945" max="945" width="48.1640625" bestFit="1" customWidth="1"/>
    <col min="946" max="946" width="33.83203125" bestFit="1" customWidth="1"/>
    <col min="947" max="947" width="42.6640625" bestFit="1" customWidth="1"/>
    <col min="948" max="948" width="34.33203125" bestFit="1" customWidth="1"/>
    <col min="949" max="949" width="11.5" bestFit="1" customWidth="1"/>
    <col min="950" max="950" width="20" bestFit="1" customWidth="1"/>
    <col min="951" max="951" width="11" bestFit="1" customWidth="1"/>
    <col min="952" max="952" width="29.6640625" bestFit="1" customWidth="1"/>
    <col min="953" max="953" width="11.5" bestFit="1" customWidth="1"/>
    <col min="954" max="954" width="25.83203125" bestFit="1" customWidth="1"/>
    <col min="955" max="955" width="14.33203125" bestFit="1" customWidth="1"/>
    <col min="956" max="956" width="22.83203125" bestFit="1" customWidth="1"/>
    <col min="957" max="957" width="12.83203125" bestFit="1" customWidth="1"/>
    <col min="958" max="958" width="16.5" bestFit="1" customWidth="1"/>
    <col min="959" max="959" width="14.83203125" bestFit="1" customWidth="1"/>
    <col min="960" max="960" width="24.1640625" bestFit="1" customWidth="1"/>
    <col min="961" max="961" width="38.83203125" bestFit="1" customWidth="1"/>
    <col min="962" max="962" width="34" bestFit="1" customWidth="1"/>
    <col min="963" max="963" width="32.1640625" bestFit="1" customWidth="1"/>
    <col min="964" max="964" width="38" bestFit="1" customWidth="1"/>
    <col min="965" max="965" width="35.83203125" bestFit="1" customWidth="1"/>
    <col min="966" max="966" width="22.83203125" bestFit="1" customWidth="1"/>
    <col min="967" max="967" width="21.6640625" bestFit="1" customWidth="1"/>
    <col min="968" max="968" width="27" bestFit="1" customWidth="1"/>
    <col min="969" max="969" width="19" bestFit="1" customWidth="1"/>
    <col min="970" max="970" width="45.5" bestFit="1" customWidth="1"/>
    <col min="971" max="971" width="49.33203125" bestFit="1" customWidth="1"/>
    <col min="972" max="972" width="38" bestFit="1" customWidth="1"/>
    <col min="973" max="973" width="18" bestFit="1" customWidth="1"/>
    <col min="974" max="974" width="23" bestFit="1" customWidth="1"/>
    <col min="975" max="975" width="9.33203125" bestFit="1" customWidth="1"/>
    <col min="976" max="976" width="14.1640625" bestFit="1" customWidth="1"/>
    <col min="977" max="977" width="37" bestFit="1" customWidth="1"/>
    <col min="978" max="978" width="22.83203125" bestFit="1" customWidth="1"/>
    <col min="979" max="979" width="9.1640625" bestFit="1" customWidth="1"/>
    <col min="980" max="980" width="36.5" bestFit="1" customWidth="1"/>
    <col min="981" max="981" width="32.6640625" bestFit="1" customWidth="1"/>
    <col min="982" max="982" width="39" bestFit="1" customWidth="1"/>
    <col min="983" max="983" width="18.33203125" bestFit="1" customWidth="1"/>
    <col min="984" max="984" width="42.6640625" bestFit="1" customWidth="1"/>
    <col min="985" max="985" width="8.33203125" bestFit="1" customWidth="1"/>
    <col min="986" max="986" width="31.83203125" bestFit="1" customWidth="1"/>
    <col min="987" max="987" width="40.33203125" bestFit="1" customWidth="1"/>
    <col min="988" max="988" width="18.33203125" bestFit="1" customWidth="1"/>
    <col min="989" max="989" width="34.33203125" bestFit="1" customWidth="1"/>
    <col min="990" max="990" width="33.33203125" bestFit="1" customWidth="1"/>
    <col min="991" max="991" width="44.6640625" bestFit="1" customWidth="1"/>
    <col min="992" max="992" width="19.5" bestFit="1" customWidth="1"/>
    <col min="993" max="993" width="28.33203125" bestFit="1" customWidth="1"/>
    <col min="994" max="994" width="14.1640625" bestFit="1" customWidth="1"/>
    <col min="995" max="995" width="30.5" bestFit="1" customWidth="1"/>
    <col min="996" max="996" width="41.33203125" bestFit="1" customWidth="1"/>
    <col min="997" max="997" width="17.83203125" bestFit="1" customWidth="1"/>
    <col min="998" max="998" width="15.6640625" bestFit="1" customWidth="1"/>
    <col min="999" max="999" width="48.33203125" bestFit="1" customWidth="1"/>
    <col min="1000" max="1000" width="8.1640625" bestFit="1" customWidth="1"/>
    <col min="1001" max="1001" width="13.6640625" bestFit="1" customWidth="1"/>
    <col min="1002" max="1002" width="24.6640625" bestFit="1" customWidth="1"/>
    <col min="1003" max="1003" width="33.6640625" bestFit="1" customWidth="1"/>
    <col min="1004" max="1004" width="19.1640625" bestFit="1" customWidth="1"/>
    <col min="1005" max="1005" width="44.6640625" bestFit="1" customWidth="1"/>
    <col min="1006" max="1006" width="9.5" bestFit="1" customWidth="1"/>
    <col min="1007" max="1007" width="8.33203125" bestFit="1" customWidth="1"/>
    <col min="1008" max="1008" width="40.1640625" bestFit="1" customWidth="1"/>
    <col min="1009" max="1009" width="64.1640625" bestFit="1" customWidth="1"/>
    <col min="1010" max="1010" width="50.1640625" bestFit="1" customWidth="1"/>
    <col min="1011" max="1011" width="12.6640625" bestFit="1" customWidth="1"/>
    <col min="1012" max="1012" width="34.6640625" bestFit="1" customWidth="1"/>
    <col min="1013" max="1013" width="27.6640625" bestFit="1" customWidth="1"/>
    <col min="1014" max="1014" width="29.33203125" bestFit="1" customWidth="1"/>
    <col min="1015" max="1015" width="41" bestFit="1" customWidth="1"/>
    <col min="1016" max="1016" width="8.6640625" bestFit="1" customWidth="1"/>
    <col min="1017" max="1017" width="29.6640625" bestFit="1" customWidth="1"/>
    <col min="1018" max="1018" width="31" bestFit="1" customWidth="1"/>
    <col min="1019" max="1019" width="35.83203125" bestFit="1" customWidth="1"/>
    <col min="1020" max="1020" width="31.33203125" bestFit="1" customWidth="1"/>
    <col min="1021" max="1021" width="15.5" bestFit="1" customWidth="1"/>
    <col min="1022" max="1022" width="48" bestFit="1" customWidth="1"/>
    <col min="1023" max="1023" width="37.33203125" bestFit="1" customWidth="1"/>
    <col min="1024" max="1024" width="17.5" bestFit="1" customWidth="1"/>
    <col min="1025" max="1025" width="18.1640625" bestFit="1" customWidth="1"/>
    <col min="1026" max="1026" width="24.1640625" bestFit="1" customWidth="1"/>
    <col min="1027" max="1027" width="45.33203125" bestFit="1" customWidth="1"/>
    <col min="1028" max="1028" width="34.5" bestFit="1" customWidth="1"/>
    <col min="1029" max="1029" width="32.83203125" bestFit="1" customWidth="1"/>
    <col min="1030" max="1030" width="46.1640625" bestFit="1" customWidth="1"/>
    <col min="1031" max="1031" width="27" bestFit="1" customWidth="1"/>
    <col min="1032" max="1032" width="23.33203125" bestFit="1" customWidth="1"/>
    <col min="1033" max="1033" width="10.83203125" bestFit="1" customWidth="1"/>
    <col min="1034" max="1034" width="33.83203125" bestFit="1" customWidth="1"/>
    <col min="1035" max="1035" width="39" bestFit="1" customWidth="1"/>
    <col min="1036" max="1036" width="50.1640625" bestFit="1" customWidth="1"/>
    <col min="1037" max="1037" width="16.33203125" bestFit="1" customWidth="1"/>
    <col min="1038" max="1038" width="22.1640625" bestFit="1" customWidth="1"/>
    <col min="1039" max="1039" width="7.83203125" bestFit="1" customWidth="1"/>
    <col min="1040" max="1040" width="25.33203125" bestFit="1" customWidth="1"/>
    <col min="1041" max="1041" width="12.83203125" bestFit="1" customWidth="1"/>
    <col min="1042" max="1042" width="38.33203125" bestFit="1" customWidth="1"/>
    <col min="1043" max="1043" width="36.6640625" bestFit="1" customWidth="1"/>
    <col min="1044" max="1044" width="12" bestFit="1" customWidth="1"/>
    <col min="1045" max="1045" width="42.6640625" bestFit="1" customWidth="1"/>
    <col min="1046" max="1046" width="18.6640625" bestFit="1" customWidth="1"/>
    <col min="1047" max="1047" width="8" bestFit="1" customWidth="1"/>
    <col min="1048" max="1048" width="45.1640625" bestFit="1" customWidth="1"/>
    <col min="1049" max="1049" width="37.33203125" bestFit="1" customWidth="1"/>
    <col min="1050" max="1050" width="49.33203125" bestFit="1" customWidth="1"/>
    <col min="1051" max="1051" width="52" bestFit="1" customWidth="1"/>
    <col min="1052" max="1052" width="49" bestFit="1" customWidth="1"/>
    <col min="1053" max="1053" width="23.6640625" bestFit="1" customWidth="1"/>
    <col min="1054" max="1054" width="35.6640625" bestFit="1" customWidth="1"/>
    <col min="1055" max="1055" width="6.1640625" bestFit="1" customWidth="1"/>
    <col min="1056" max="1056" width="8.5" bestFit="1" customWidth="1"/>
    <col min="1057" max="1057" width="53.1640625" bestFit="1" customWidth="1"/>
    <col min="1058" max="1058" width="11.6640625" bestFit="1" customWidth="1"/>
    <col min="1059" max="1059" width="27.1640625" bestFit="1" customWidth="1"/>
    <col min="1060" max="1060" width="18.33203125" bestFit="1" customWidth="1"/>
    <col min="1061" max="1061" width="27.5" bestFit="1" customWidth="1"/>
    <col min="1062" max="1062" width="23.6640625" bestFit="1" customWidth="1"/>
    <col min="1063" max="1063" width="35.33203125" bestFit="1" customWidth="1"/>
    <col min="1064" max="1064" width="28.33203125" bestFit="1" customWidth="1"/>
    <col min="1065" max="1065" width="34.33203125" bestFit="1" customWidth="1"/>
    <col min="1066" max="1066" width="42.6640625" bestFit="1" customWidth="1"/>
    <col min="1067" max="1067" width="34.83203125" bestFit="1" customWidth="1"/>
    <col min="1068" max="1068" width="40" bestFit="1" customWidth="1"/>
    <col min="1069" max="1069" width="47" bestFit="1" customWidth="1"/>
    <col min="1070" max="1070" width="13.5" bestFit="1" customWidth="1"/>
    <col min="1071" max="1071" width="12.33203125" bestFit="1" customWidth="1"/>
    <col min="1072" max="1072" width="39.33203125" bestFit="1" customWidth="1"/>
    <col min="1073" max="1073" width="10.33203125" bestFit="1" customWidth="1"/>
    <col min="1074" max="1074" width="20.5" bestFit="1" customWidth="1"/>
    <col min="1075" max="1075" width="48.5" bestFit="1" customWidth="1"/>
    <col min="1076" max="1076" width="14.33203125" bestFit="1" customWidth="1"/>
    <col min="1077" max="1077" width="43.83203125" bestFit="1" customWidth="1"/>
    <col min="1078" max="1078" width="48.83203125" bestFit="1" customWidth="1"/>
    <col min="1079" max="1079" width="30.83203125" bestFit="1" customWidth="1"/>
    <col min="1080" max="1080" width="19.1640625" bestFit="1" customWidth="1"/>
    <col min="1081" max="1081" width="42.33203125" bestFit="1" customWidth="1"/>
    <col min="1082" max="1082" width="12.33203125" bestFit="1" customWidth="1"/>
    <col min="1083" max="1083" width="47.6640625" bestFit="1" customWidth="1"/>
    <col min="1084" max="1084" width="52.6640625" bestFit="1" customWidth="1"/>
    <col min="1085" max="1085" width="12.6640625" bestFit="1" customWidth="1"/>
    <col min="1086" max="1086" width="31.1640625" bestFit="1" customWidth="1"/>
    <col min="1087" max="1087" width="34.33203125" bestFit="1" customWidth="1"/>
    <col min="1088" max="1088" width="24" bestFit="1" customWidth="1"/>
    <col min="1089" max="1089" width="34.6640625" bestFit="1" customWidth="1"/>
    <col min="1090" max="1090" width="24.33203125" bestFit="1" customWidth="1"/>
    <col min="1091" max="1091" width="14.6640625" bestFit="1" customWidth="1"/>
    <col min="1092" max="1092" width="15.33203125" bestFit="1" customWidth="1"/>
    <col min="1093" max="1093" width="26" bestFit="1" customWidth="1"/>
    <col min="1094" max="1094" width="19" bestFit="1" customWidth="1"/>
    <col min="1095" max="1095" width="14.83203125" bestFit="1" customWidth="1"/>
    <col min="1096" max="1096" width="14" bestFit="1" customWidth="1"/>
    <col min="1097" max="1097" width="37.83203125" bestFit="1" customWidth="1"/>
    <col min="1098" max="1098" width="36.33203125" bestFit="1" customWidth="1"/>
    <col min="1099" max="1099" width="13.83203125" bestFit="1" customWidth="1"/>
    <col min="1100" max="1100" width="13.6640625" bestFit="1" customWidth="1"/>
    <col min="1101" max="1101" width="40.5" bestFit="1" customWidth="1"/>
    <col min="1102" max="1102" width="20.83203125" bestFit="1" customWidth="1"/>
    <col min="1103" max="1103" width="4.1640625" bestFit="1" customWidth="1"/>
    <col min="1104" max="1104" width="30.6640625" bestFit="1" customWidth="1"/>
    <col min="1105" max="1105" width="40" bestFit="1" customWidth="1"/>
    <col min="1106" max="1106" width="36.6640625" bestFit="1" customWidth="1"/>
    <col min="1107" max="1107" width="47" bestFit="1" customWidth="1"/>
    <col min="1108" max="1108" width="24.33203125" bestFit="1" customWidth="1"/>
    <col min="1109" max="1109" width="35" bestFit="1" customWidth="1"/>
    <col min="1110" max="1110" width="36.33203125" bestFit="1" customWidth="1"/>
    <col min="1111" max="1111" width="13.83203125" bestFit="1" customWidth="1"/>
    <col min="1112" max="1112" width="8" bestFit="1" customWidth="1"/>
    <col min="1113" max="1113" width="33.6640625" bestFit="1" customWidth="1"/>
    <col min="1114" max="1114" width="25.6640625" bestFit="1" customWidth="1"/>
    <col min="1115" max="1115" width="12.33203125" bestFit="1" customWidth="1"/>
    <col min="1116" max="1116" width="40.33203125" bestFit="1" customWidth="1"/>
    <col min="1117" max="1117" width="18.1640625" bestFit="1" customWidth="1"/>
    <col min="1118" max="1118" width="9" bestFit="1" customWidth="1"/>
    <col min="1119" max="1119" width="12" bestFit="1" customWidth="1"/>
    <col min="1120" max="1120" width="32.33203125" bestFit="1" customWidth="1"/>
    <col min="1121" max="1121" width="22.5" bestFit="1" customWidth="1"/>
    <col min="1122" max="1122" width="37.5" bestFit="1" customWidth="1"/>
    <col min="1123" max="1123" width="38.83203125" bestFit="1" customWidth="1"/>
    <col min="1124" max="1124" width="28.33203125" bestFit="1" customWidth="1"/>
    <col min="1125" max="1125" width="16" bestFit="1" customWidth="1"/>
    <col min="1126" max="1126" width="45.33203125" bestFit="1" customWidth="1"/>
    <col min="1127" max="1127" width="32.6640625" bestFit="1" customWidth="1"/>
    <col min="1128" max="1128" width="26" bestFit="1" customWidth="1"/>
    <col min="1129" max="1129" width="15.83203125" bestFit="1" customWidth="1"/>
    <col min="1130" max="1130" width="41.33203125" bestFit="1" customWidth="1"/>
    <col min="1131" max="1131" width="43.33203125" bestFit="1" customWidth="1"/>
    <col min="1132" max="1132" width="22.83203125" bestFit="1" customWidth="1"/>
    <col min="1133" max="1133" width="12.1640625" bestFit="1" customWidth="1"/>
    <col min="1134" max="1134" width="41.83203125" bestFit="1" customWidth="1"/>
    <col min="1135" max="1135" width="27" bestFit="1" customWidth="1"/>
    <col min="1136" max="1136" width="49" bestFit="1" customWidth="1"/>
    <col min="1137" max="1137" width="44" bestFit="1" customWidth="1"/>
    <col min="1138" max="1138" width="41.83203125" bestFit="1" customWidth="1"/>
    <col min="1139" max="1139" width="35.33203125" bestFit="1" customWidth="1"/>
    <col min="1140" max="1140" width="32.83203125" bestFit="1" customWidth="1"/>
    <col min="1141" max="1141" width="16.33203125" bestFit="1" customWidth="1"/>
    <col min="1142" max="1142" width="43.1640625" bestFit="1" customWidth="1"/>
    <col min="1143" max="1143" width="7.5" bestFit="1" customWidth="1"/>
    <col min="1144" max="1144" width="35.1640625" bestFit="1" customWidth="1"/>
    <col min="1145" max="1145" width="18" bestFit="1" customWidth="1"/>
    <col min="1146" max="1146" width="39.5" bestFit="1" customWidth="1"/>
    <col min="1147" max="1147" width="32.33203125" bestFit="1" customWidth="1"/>
    <col min="1148" max="1148" width="6.1640625" bestFit="1" customWidth="1"/>
    <col min="1149" max="1149" width="25.33203125" bestFit="1" customWidth="1"/>
    <col min="1150" max="1150" width="23.5" bestFit="1" customWidth="1"/>
    <col min="1151" max="1151" width="26.1640625" bestFit="1" customWidth="1"/>
    <col min="1152" max="1152" width="13.5" bestFit="1" customWidth="1"/>
    <col min="1153" max="1153" width="38.6640625" bestFit="1" customWidth="1"/>
    <col min="1154" max="1154" width="6.83203125" bestFit="1" customWidth="1"/>
    <col min="1155" max="1155" width="33.6640625" bestFit="1" customWidth="1"/>
    <col min="1156" max="1156" width="52.83203125" bestFit="1" customWidth="1"/>
    <col min="1157" max="1157" width="52.5" bestFit="1" customWidth="1"/>
    <col min="1158" max="1158" width="59.5" bestFit="1" customWidth="1"/>
    <col min="1159" max="1159" width="38.6640625" bestFit="1" customWidth="1"/>
    <col min="1160" max="1160" width="20.33203125" bestFit="1" customWidth="1"/>
    <col min="1161" max="1161" width="14" bestFit="1" customWidth="1"/>
    <col min="1162" max="1162" width="27.6640625" bestFit="1" customWidth="1"/>
    <col min="1163" max="1163" width="35.1640625" bestFit="1" customWidth="1"/>
    <col min="1164" max="1164" width="17" bestFit="1" customWidth="1"/>
    <col min="1165" max="1165" width="6.83203125" bestFit="1" customWidth="1"/>
    <col min="1166" max="1166" width="46.6640625" bestFit="1" customWidth="1"/>
    <col min="1167" max="1167" width="8.5" bestFit="1" customWidth="1"/>
    <col min="1168" max="1168" width="47.83203125" bestFit="1" customWidth="1"/>
    <col min="1169" max="1169" width="20.33203125" bestFit="1" customWidth="1"/>
    <col min="1170" max="1170" width="4.83203125" bestFit="1" customWidth="1"/>
    <col min="1171" max="1171" width="41.5" bestFit="1" customWidth="1"/>
    <col min="1172" max="1172" width="24" bestFit="1" customWidth="1"/>
    <col min="1173" max="1173" width="17" bestFit="1" customWidth="1"/>
    <col min="1174" max="1174" width="28.1640625" bestFit="1" customWidth="1"/>
    <col min="1175" max="1175" width="41.1640625" bestFit="1" customWidth="1"/>
    <col min="1176" max="1176" width="39.33203125" bestFit="1" customWidth="1"/>
    <col min="1177" max="1177" width="24.6640625" bestFit="1" customWidth="1"/>
    <col min="1178" max="1178" width="50.33203125" bestFit="1" customWidth="1"/>
    <col min="1179" max="1179" width="6" bestFit="1" customWidth="1"/>
    <col min="1180" max="1180" width="28.5" bestFit="1" customWidth="1"/>
    <col min="1181" max="1181" width="40.83203125" bestFit="1" customWidth="1"/>
    <col min="1182" max="1182" width="9.6640625" bestFit="1" customWidth="1"/>
    <col min="1183" max="1183" width="47.83203125" bestFit="1" customWidth="1"/>
    <col min="1184" max="1184" width="14.5" bestFit="1" customWidth="1"/>
    <col min="1185" max="1185" width="50.83203125" bestFit="1" customWidth="1"/>
    <col min="1186" max="1186" width="9.33203125" bestFit="1" customWidth="1"/>
    <col min="1187" max="1187" width="29.33203125" bestFit="1" customWidth="1"/>
    <col min="1188" max="1188" width="46.1640625" bestFit="1" customWidth="1"/>
    <col min="1189" max="1189" width="23.5" bestFit="1" customWidth="1"/>
    <col min="1190" max="1190" width="23.6640625" bestFit="1" customWidth="1"/>
    <col min="1191" max="1191" width="39.5" bestFit="1" customWidth="1"/>
    <col min="1192" max="1192" width="13.83203125" bestFit="1" customWidth="1"/>
    <col min="1193" max="1193" width="27.6640625" bestFit="1" customWidth="1"/>
    <col min="1194" max="1194" width="46" bestFit="1" customWidth="1"/>
    <col min="1195" max="1195" width="27.6640625" bestFit="1" customWidth="1"/>
    <col min="1196" max="1196" width="47.5" bestFit="1" customWidth="1"/>
    <col min="1197" max="1197" width="22.1640625" bestFit="1" customWidth="1"/>
    <col min="1198" max="1198" width="36.33203125" bestFit="1" customWidth="1"/>
    <col min="1199" max="1199" width="46.83203125" bestFit="1" customWidth="1"/>
    <col min="1200" max="1200" width="37.5" bestFit="1" customWidth="1"/>
    <col min="1201" max="1201" width="15" bestFit="1" customWidth="1"/>
    <col min="1202" max="1202" width="44.83203125" bestFit="1" customWidth="1"/>
    <col min="1203" max="1203" width="28.83203125" bestFit="1" customWidth="1"/>
    <col min="1204" max="1204" width="20.6640625" bestFit="1" customWidth="1"/>
    <col min="1205" max="1205" width="41.33203125" bestFit="1" customWidth="1"/>
    <col min="1206" max="1206" width="8.33203125" bestFit="1" customWidth="1"/>
    <col min="1207" max="1207" width="44.33203125" bestFit="1" customWidth="1"/>
    <col min="1208" max="1208" width="10" bestFit="1" customWidth="1"/>
    <col min="1209" max="1209" width="38.33203125" bestFit="1" customWidth="1"/>
    <col min="1210" max="1210" width="33.33203125" bestFit="1" customWidth="1"/>
    <col min="1211" max="1211" width="38.5" bestFit="1" customWidth="1"/>
    <col min="1212" max="1212" width="39.83203125" bestFit="1" customWidth="1"/>
    <col min="1213" max="1213" width="7.83203125" bestFit="1" customWidth="1"/>
    <col min="1214" max="1214" width="10.1640625" bestFit="1" customWidth="1"/>
    <col min="1215" max="1215" width="49.5" bestFit="1" customWidth="1"/>
    <col min="1216" max="1216" width="26.33203125" bestFit="1" customWidth="1"/>
    <col min="1217" max="1217" width="34.6640625" bestFit="1" customWidth="1"/>
    <col min="1218" max="1218" width="38.83203125" bestFit="1" customWidth="1"/>
    <col min="1219" max="1219" width="14.5" bestFit="1" customWidth="1"/>
    <col min="1220" max="1220" width="39.6640625" bestFit="1" customWidth="1"/>
    <col min="1221" max="1221" width="41.33203125" bestFit="1" customWidth="1"/>
    <col min="1222" max="1222" width="25.33203125" bestFit="1" customWidth="1"/>
    <col min="1223" max="1223" width="16" bestFit="1" customWidth="1"/>
    <col min="1224" max="1224" width="40.83203125" bestFit="1" customWidth="1"/>
    <col min="1225" max="1225" width="8.83203125" bestFit="1" customWidth="1"/>
    <col min="1226" max="1226" width="42.1640625" bestFit="1" customWidth="1"/>
    <col min="1227" max="1227" width="43.33203125" bestFit="1" customWidth="1"/>
    <col min="1228" max="1228" width="26.1640625" bestFit="1" customWidth="1"/>
    <col min="1229" max="1229" width="43.83203125" bestFit="1" customWidth="1"/>
    <col min="1230" max="1230" width="7.6640625" bestFit="1" customWidth="1"/>
    <col min="1231" max="1231" width="14.1640625" bestFit="1" customWidth="1"/>
    <col min="1232" max="1232" width="46.5" bestFit="1" customWidth="1"/>
    <col min="1233" max="1233" width="8.33203125" bestFit="1" customWidth="1"/>
    <col min="1234" max="1234" width="28.6640625" bestFit="1" customWidth="1"/>
    <col min="1235" max="1235" width="51" bestFit="1" customWidth="1"/>
    <col min="1236" max="1236" width="13.83203125" bestFit="1" customWidth="1"/>
    <col min="1237" max="1237" width="22.83203125" bestFit="1" customWidth="1"/>
    <col min="1238" max="1238" width="40.1640625" bestFit="1" customWidth="1"/>
    <col min="1239" max="1239" width="24.6640625" bestFit="1" customWidth="1"/>
    <col min="1240" max="1240" width="21" bestFit="1" customWidth="1"/>
    <col min="1241" max="1241" width="43.33203125" bestFit="1" customWidth="1"/>
    <col min="1242" max="1242" width="22" bestFit="1" customWidth="1"/>
    <col min="1243" max="1243" width="41.1640625" bestFit="1" customWidth="1"/>
    <col min="1244" max="1244" width="29.83203125" bestFit="1" customWidth="1"/>
    <col min="1245" max="1245" width="37.5" bestFit="1" customWidth="1"/>
    <col min="1246" max="1246" width="31.83203125" bestFit="1" customWidth="1"/>
    <col min="1247" max="1247" width="12.33203125" bestFit="1" customWidth="1"/>
    <col min="1248" max="1248" width="20.83203125" bestFit="1" customWidth="1"/>
    <col min="1249" max="1249" width="38.33203125" bestFit="1" customWidth="1"/>
    <col min="1250" max="1250" width="29.1640625" bestFit="1" customWidth="1"/>
    <col min="1251" max="1251" width="46.33203125" bestFit="1" customWidth="1"/>
    <col min="1252" max="1252" width="23.6640625" bestFit="1" customWidth="1"/>
    <col min="1253" max="1253" width="21.5" bestFit="1" customWidth="1"/>
    <col min="1254" max="1254" width="26.33203125" bestFit="1" customWidth="1"/>
    <col min="1255" max="1255" width="34.6640625" bestFit="1" customWidth="1"/>
    <col min="1256" max="1256" width="41.1640625" bestFit="1" customWidth="1"/>
    <col min="1257" max="1257" width="42.5" bestFit="1" customWidth="1"/>
    <col min="1258" max="1258" width="17.83203125" bestFit="1" customWidth="1"/>
    <col min="1259" max="1259" width="44.83203125" bestFit="1" customWidth="1"/>
    <col min="1260" max="1260" width="22.6640625" bestFit="1" customWidth="1"/>
    <col min="1261" max="1261" width="24.83203125" bestFit="1" customWidth="1"/>
    <col min="1262" max="1262" width="46.83203125" bestFit="1" customWidth="1"/>
    <col min="1263" max="1263" width="37.83203125" bestFit="1" customWidth="1"/>
    <col min="1264" max="1264" width="19" bestFit="1" customWidth="1"/>
    <col min="1265" max="1265" width="15.83203125" bestFit="1" customWidth="1"/>
    <col min="1266" max="1266" width="29.1640625" bestFit="1" customWidth="1"/>
    <col min="1267" max="1267" width="41.1640625" bestFit="1" customWidth="1"/>
    <col min="1268" max="1268" width="34" bestFit="1" customWidth="1"/>
    <col min="1269" max="1269" width="46.33203125" bestFit="1" customWidth="1"/>
    <col min="1270" max="1270" width="46.5" bestFit="1" customWidth="1"/>
    <col min="1271" max="1271" width="43.6640625" bestFit="1" customWidth="1"/>
    <col min="1272" max="1272" width="18.1640625" bestFit="1" customWidth="1"/>
    <col min="1273" max="1273" width="43.5" bestFit="1" customWidth="1"/>
    <col min="1274" max="1274" width="22.5" bestFit="1" customWidth="1"/>
    <col min="1275" max="1275" width="48.6640625" bestFit="1" customWidth="1"/>
    <col min="1276" max="1276" width="24.33203125" bestFit="1" customWidth="1"/>
    <col min="1277" max="1277" width="25.6640625" bestFit="1" customWidth="1"/>
    <col min="1278" max="1278" width="27.6640625" bestFit="1" customWidth="1"/>
    <col min="1279" max="1279" width="25.83203125" bestFit="1" customWidth="1"/>
    <col min="1280" max="1280" width="18.5" bestFit="1" customWidth="1"/>
    <col min="1281" max="1281" width="33.6640625" bestFit="1" customWidth="1"/>
    <col min="1282" max="1282" width="24.83203125" bestFit="1" customWidth="1"/>
    <col min="1283" max="1283" width="19.83203125" bestFit="1" customWidth="1"/>
    <col min="1284" max="1284" width="14.6640625" bestFit="1" customWidth="1"/>
    <col min="1285" max="1285" width="28.5" bestFit="1" customWidth="1"/>
    <col min="1286" max="1286" width="40.1640625" bestFit="1" customWidth="1"/>
    <col min="1287" max="1287" width="21.5" bestFit="1" customWidth="1"/>
    <col min="1288" max="1288" width="15.6640625" bestFit="1" customWidth="1"/>
    <col min="1289" max="1289" width="47.6640625" bestFit="1" customWidth="1"/>
    <col min="1290" max="1290" width="40.6640625" bestFit="1" customWidth="1"/>
    <col min="1291" max="1291" width="44.1640625" bestFit="1" customWidth="1"/>
    <col min="1292" max="1292" width="41.6640625" bestFit="1" customWidth="1"/>
    <col min="1293" max="1293" width="34.33203125" bestFit="1" customWidth="1"/>
    <col min="1294" max="1294" width="26.1640625" bestFit="1" customWidth="1"/>
    <col min="1295" max="1295" width="25.83203125" bestFit="1" customWidth="1"/>
    <col min="1296" max="1296" width="30.1640625" bestFit="1" customWidth="1"/>
    <col min="1297" max="1297" width="30.5" bestFit="1" customWidth="1"/>
    <col min="1298" max="1298" width="29.6640625" bestFit="1" customWidth="1"/>
    <col min="1299" max="1299" width="37.33203125" bestFit="1" customWidth="1"/>
    <col min="1300" max="1300" width="20.83203125" bestFit="1" customWidth="1"/>
    <col min="1301" max="1301" width="17.83203125" bestFit="1" customWidth="1"/>
    <col min="1302" max="1302" width="45.5" bestFit="1" customWidth="1"/>
    <col min="1303" max="1303" width="23.33203125" bestFit="1" customWidth="1"/>
    <col min="1304" max="1304" width="40.5" bestFit="1" customWidth="1"/>
    <col min="1305" max="1305" width="33.33203125" bestFit="1" customWidth="1"/>
    <col min="1306" max="1306" width="26.6640625" bestFit="1" customWidth="1"/>
    <col min="1307" max="1307" width="20.83203125" bestFit="1" customWidth="1"/>
    <col min="1308" max="1308" width="46.1640625" bestFit="1" customWidth="1"/>
    <col min="1309" max="1309" width="23" bestFit="1" customWidth="1"/>
    <col min="1310" max="1310" width="47.5" bestFit="1" customWidth="1"/>
    <col min="1311" max="1311" width="28" bestFit="1" customWidth="1"/>
    <col min="1312" max="1312" width="51.1640625" bestFit="1" customWidth="1"/>
    <col min="1313" max="1313" width="33.83203125" bestFit="1" customWidth="1"/>
    <col min="1314" max="1314" width="12.83203125" bestFit="1" customWidth="1"/>
    <col min="1315" max="1315" width="47" bestFit="1" customWidth="1"/>
    <col min="1316" max="1316" width="46" bestFit="1" customWidth="1"/>
    <col min="1317" max="1317" width="46.33203125" bestFit="1" customWidth="1"/>
    <col min="1318" max="1318" width="15.6640625" bestFit="1" customWidth="1"/>
    <col min="1319" max="1319" width="15" bestFit="1" customWidth="1"/>
    <col min="1320" max="1320" width="41.83203125" bestFit="1" customWidth="1"/>
    <col min="1321" max="1321" width="46" bestFit="1" customWidth="1"/>
    <col min="1322" max="1322" width="18.6640625" bestFit="1" customWidth="1"/>
    <col min="1323" max="1323" width="17.5" bestFit="1" customWidth="1"/>
    <col min="1324" max="1324" width="35.33203125" bestFit="1" customWidth="1"/>
    <col min="1325" max="1325" width="33.5" bestFit="1" customWidth="1"/>
    <col min="1326" max="1326" width="27.5" bestFit="1" customWidth="1"/>
    <col min="1327" max="1327" width="10" bestFit="1" customWidth="1"/>
    <col min="1328" max="1328" width="39.5" bestFit="1" customWidth="1"/>
    <col min="1329" max="1329" width="32.1640625" bestFit="1" customWidth="1"/>
    <col min="1330" max="1330" width="18.33203125" bestFit="1" customWidth="1"/>
    <col min="1331" max="1331" width="20.83203125" bestFit="1" customWidth="1"/>
    <col min="1332" max="1332" width="37" bestFit="1" customWidth="1"/>
    <col min="1333" max="1333" width="34" bestFit="1" customWidth="1"/>
    <col min="1334" max="1334" width="17.5" bestFit="1" customWidth="1"/>
    <col min="1335" max="1335" width="33.33203125" bestFit="1" customWidth="1"/>
    <col min="1336" max="1336" width="19" bestFit="1" customWidth="1"/>
    <col min="1337" max="1337" width="28.83203125" bestFit="1" customWidth="1"/>
    <col min="1338" max="1338" width="38.5" bestFit="1" customWidth="1"/>
    <col min="1339" max="1340" width="19.83203125" bestFit="1" customWidth="1"/>
    <col min="1341" max="1341" width="29.83203125" bestFit="1" customWidth="1"/>
    <col min="1342" max="1342" width="16.5" bestFit="1" customWidth="1"/>
    <col min="1343" max="1343" width="36" bestFit="1" customWidth="1"/>
    <col min="1344" max="1344" width="23.83203125" bestFit="1" customWidth="1"/>
    <col min="1345" max="1345" width="48.33203125" bestFit="1" customWidth="1"/>
    <col min="1346" max="1346" width="8.5" bestFit="1" customWidth="1"/>
    <col min="1347" max="1347" width="26.1640625" bestFit="1" customWidth="1"/>
    <col min="1348" max="1348" width="48.33203125" bestFit="1" customWidth="1"/>
    <col min="1349" max="1349" width="44" bestFit="1" customWidth="1"/>
    <col min="1350" max="1350" width="31.1640625" bestFit="1" customWidth="1"/>
    <col min="1351" max="1351" width="26.1640625" bestFit="1" customWidth="1"/>
    <col min="1352" max="1352" width="11.33203125" bestFit="1" customWidth="1"/>
    <col min="1353" max="1353" width="13.83203125" bestFit="1" customWidth="1"/>
    <col min="1354" max="1354" width="11.33203125" bestFit="1" customWidth="1"/>
    <col min="1355" max="1355" width="7.33203125" bestFit="1" customWidth="1"/>
    <col min="1356" max="1356" width="44.6640625" bestFit="1" customWidth="1"/>
    <col min="1357" max="1357" width="13.83203125" bestFit="1" customWidth="1"/>
    <col min="1358" max="1358" width="17.83203125" bestFit="1" customWidth="1"/>
    <col min="1359" max="1359" width="23.83203125" bestFit="1" customWidth="1"/>
    <col min="1360" max="1360" width="32.6640625" bestFit="1" customWidth="1"/>
    <col min="1361" max="1361" width="24.5" bestFit="1" customWidth="1"/>
    <col min="1362" max="1362" width="38.33203125" bestFit="1" customWidth="1"/>
    <col min="1363" max="1363" width="14.83203125" bestFit="1" customWidth="1"/>
    <col min="1364" max="1364" width="14.5" bestFit="1" customWidth="1"/>
    <col min="1365" max="1365" width="27.1640625" bestFit="1" customWidth="1"/>
    <col min="1366" max="1366" width="37.6640625" bestFit="1" customWidth="1"/>
    <col min="1367" max="1367" width="55.33203125" bestFit="1" customWidth="1"/>
    <col min="1368" max="1368" width="25" bestFit="1" customWidth="1"/>
    <col min="1369" max="1369" width="36.6640625" bestFit="1" customWidth="1"/>
    <col min="1370" max="1370" width="17.1640625" bestFit="1" customWidth="1"/>
    <col min="1371" max="1371" width="33.83203125" bestFit="1" customWidth="1"/>
    <col min="1372" max="1372" width="49.83203125" bestFit="1" customWidth="1"/>
    <col min="1373" max="1373" width="29.6640625" bestFit="1" customWidth="1"/>
    <col min="1374" max="1374" width="25" bestFit="1" customWidth="1"/>
    <col min="1375" max="1375" width="48.33203125" bestFit="1" customWidth="1"/>
    <col min="1376" max="1376" width="36.6640625" bestFit="1" customWidth="1"/>
    <col min="1377" max="1377" width="26.1640625" bestFit="1" customWidth="1"/>
    <col min="1378" max="1378" width="37.6640625" bestFit="1" customWidth="1"/>
    <col min="1379" max="1379" width="40.6640625" bestFit="1" customWidth="1"/>
    <col min="1380" max="1380" width="14.6640625" bestFit="1" customWidth="1"/>
    <col min="1381" max="1381" width="23.6640625" bestFit="1" customWidth="1"/>
    <col min="1382" max="1382" width="17.33203125" bestFit="1" customWidth="1"/>
    <col min="1383" max="1383" width="28" bestFit="1" customWidth="1"/>
    <col min="1384" max="1384" width="31.1640625" bestFit="1" customWidth="1"/>
    <col min="1385" max="1385" width="33.83203125" bestFit="1" customWidth="1"/>
    <col min="1386" max="1386" width="37.33203125" bestFit="1" customWidth="1"/>
    <col min="1387" max="1387" width="48.5" bestFit="1" customWidth="1"/>
    <col min="1388" max="1388" width="31.1640625" bestFit="1" customWidth="1"/>
    <col min="1389" max="1389" width="49.33203125" bestFit="1" customWidth="1"/>
    <col min="1390" max="1390" width="46.6640625" bestFit="1" customWidth="1"/>
    <col min="1391" max="1391" width="34" bestFit="1" customWidth="1"/>
    <col min="1392" max="1392" width="48.6640625" bestFit="1" customWidth="1"/>
    <col min="1393" max="1393" width="24.5" bestFit="1" customWidth="1"/>
    <col min="1394" max="1394" width="12.83203125" bestFit="1" customWidth="1"/>
    <col min="1395" max="1395" width="47.5" bestFit="1" customWidth="1"/>
    <col min="1396" max="1396" width="23.83203125" bestFit="1" customWidth="1"/>
    <col min="1397" max="1397" width="17.83203125" bestFit="1" customWidth="1"/>
    <col min="1398" max="1398" width="25" bestFit="1" customWidth="1"/>
    <col min="1399" max="1399" width="46.1640625" bestFit="1" customWidth="1"/>
    <col min="1400" max="1400" width="24.6640625" bestFit="1" customWidth="1"/>
    <col min="1401" max="1401" width="20.6640625" bestFit="1" customWidth="1"/>
    <col min="1402" max="1402" width="35.33203125" bestFit="1" customWidth="1"/>
    <col min="1403" max="1403" width="14.1640625" bestFit="1" customWidth="1"/>
    <col min="1404" max="1404" width="25.33203125" bestFit="1" customWidth="1"/>
    <col min="1405" max="1405" width="16.83203125" bestFit="1" customWidth="1"/>
    <col min="1406" max="1406" width="44.83203125" bestFit="1" customWidth="1"/>
    <col min="1407" max="1407" width="52.5" bestFit="1" customWidth="1"/>
    <col min="1408" max="1408" width="28.33203125" bestFit="1" customWidth="1"/>
    <col min="1409" max="1409" width="17.1640625" bestFit="1" customWidth="1"/>
    <col min="1410" max="1410" width="43.83203125" bestFit="1" customWidth="1"/>
    <col min="1411" max="1411" width="27.1640625" bestFit="1" customWidth="1"/>
    <col min="1412" max="1412" width="27.83203125" bestFit="1" customWidth="1"/>
    <col min="1413" max="1413" width="19.6640625" bestFit="1" customWidth="1"/>
    <col min="1414" max="1414" width="15" bestFit="1" customWidth="1"/>
    <col min="1415" max="1415" width="63" bestFit="1" customWidth="1"/>
    <col min="1416" max="1416" width="34.1640625" bestFit="1" customWidth="1"/>
    <col min="1417" max="1417" width="35.5" bestFit="1" customWidth="1"/>
    <col min="1418" max="1418" width="27.6640625" bestFit="1" customWidth="1"/>
    <col min="1419" max="1419" width="45.1640625" bestFit="1" customWidth="1"/>
    <col min="1420" max="1420" width="30.83203125" bestFit="1" customWidth="1"/>
    <col min="1421" max="1421" width="47.83203125" bestFit="1" customWidth="1"/>
    <col min="1422" max="1422" width="30.83203125" bestFit="1" customWidth="1"/>
    <col min="1423" max="1423" width="38.5" bestFit="1" customWidth="1"/>
    <col min="1424" max="1424" width="47.5" bestFit="1" customWidth="1"/>
    <col min="1425" max="1425" width="21.83203125" bestFit="1" customWidth="1"/>
    <col min="1426" max="1426" width="35.5" bestFit="1" customWidth="1"/>
    <col min="1427" max="1427" width="47.6640625" bestFit="1" customWidth="1"/>
    <col min="1428" max="1428" width="25.1640625" bestFit="1" customWidth="1"/>
    <col min="1429" max="1429" width="8.6640625" bestFit="1" customWidth="1"/>
    <col min="1430" max="1430" width="23" bestFit="1" customWidth="1"/>
    <col min="1431" max="1431" width="26.6640625" bestFit="1" customWidth="1"/>
    <col min="1432" max="1432" width="9.33203125" bestFit="1" customWidth="1"/>
    <col min="1433" max="1433" width="18" bestFit="1" customWidth="1"/>
    <col min="1434" max="1434" width="26" bestFit="1" customWidth="1"/>
    <col min="1435" max="1435" width="33.83203125" bestFit="1" customWidth="1"/>
    <col min="1436" max="1436" width="42.83203125" bestFit="1" customWidth="1"/>
    <col min="1437" max="1437" width="47.33203125" bestFit="1" customWidth="1"/>
    <col min="1438" max="1438" width="15.5" bestFit="1" customWidth="1"/>
    <col min="1439" max="1439" width="22.33203125" bestFit="1" customWidth="1"/>
    <col min="1440" max="1440" width="20.5" bestFit="1" customWidth="1"/>
    <col min="1441" max="1441" width="64.33203125" bestFit="1" customWidth="1"/>
    <col min="1442" max="1442" width="44.6640625" bestFit="1" customWidth="1"/>
    <col min="1443" max="1443" width="44" bestFit="1" customWidth="1"/>
    <col min="1444" max="1444" width="48.33203125" bestFit="1" customWidth="1"/>
    <col min="1445" max="1445" width="44.5" bestFit="1" customWidth="1"/>
    <col min="1446" max="1446" width="7" bestFit="1" customWidth="1"/>
    <col min="1447" max="1447" width="35.6640625" bestFit="1" customWidth="1"/>
    <col min="1448" max="1448" width="50" bestFit="1" customWidth="1"/>
    <col min="1449" max="1449" width="24" bestFit="1" customWidth="1"/>
    <col min="1450" max="1450" width="12.33203125" bestFit="1" customWidth="1"/>
    <col min="1451" max="1451" width="46.6640625" bestFit="1" customWidth="1"/>
    <col min="1452" max="1452" width="35.83203125" bestFit="1" customWidth="1"/>
    <col min="1453" max="1453" width="6.6640625" bestFit="1" customWidth="1"/>
    <col min="1454" max="1454" width="25.5" bestFit="1" customWidth="1"/>
    <col min="1455" max="1455" width="38.5" bestFit="1" customWidth="1"/>
    <col min="1456" max="1456" width="57.33203125" bestFit="1" customWidth="1"/>
    <col min="1457" max="1457" width="46.33203125" bestFit="1" customWidth="1"/>
    <col min="1458" max="1458" width="35" bestFit="1" customWidth="1"/>
    <col min="1459" max="1459" width="29.33203125" bestFit="1" customWidth="1"/>
    <col min="1460" max="1460" width="28.83203125" bestFit="1" customWidth="1"/>
    <col min="1461" max="1461" width="12.33203125" bestFit="1" customWidth="1"/>
    <col min="1462" max="1462" width="29.83203125" bestFit="1" customWidth="1"/>
    <col min="1463" max="1463" width="36" bestFit="1" customWidth="1"/>
    <col min="1464" max="1464" width="44.5" bestFit="1" customWidth="1"/>
    <col min="1465" max="1465" width="37.6640625" bestFit="1" customWidth="1"/>
    <col min="1466" max="1466" width="36" bestFit="1" customWidth="1"/>
    <col min="1467" max="1467" width="20.83203125" bestFit="1" customWidth="1"/>
    <col min="1468" max="1468" width="27.6640625" bestFit="1" customWidth="1"/>
    <col min="1469" max="1469" width="27.5" bestFit="1" customWidth="1"/>
    <col min="1470" max="1470" width="30.5" bestFit="1" customWidth="1"/>
    <col min="1471" max="1471" width="42.1640625" bestFit="1" customWidth="1"/>
    <col min="1472" max="1472" width="41.6640625" bestFit="1" customWidth="1"/>
    <col min="1473" max="1473" width="35.33203125" bestFit="1" customWidth="1"/>
    <col min="1474" max="1474" width="50.1640625" bestFit="1" customWidth="1"/>
    <col min="1475" max="1475" width="35.1640625" bestFit="1" customWidth="1"/>
    <col min="1476" max="1476" width="41.33203125" bestFit="1" customWidth="1"/>
    <col min="1477" max="1477" width="41.5" bestFit="1" customWidth="1"/>
    <col min="1478" max="1478" width="47" bestFit="1" customWidth="1"/>
    <col min="1479" max="1479" width="19.83203125" bestFit="1" customWidth="1"/>
    <col min="1480" max="1480" width="33.5" bestFit="1" customWidth="1"/>
    <col min="1481" max="1481" width="47.6640625" bestFit="1" customWidth="1"/>
    <col min="1482" max="1482" width="38.83203125" bestFit="1" customWidth="1"/>
    <col min="1483" max="1483" width="44" bestFit="1" customWidth="1"/>
    <col min="1484" max="1484" width="48.83203125" bestFit="1" customWidth="1"/>
    <col min="1485" max="1485" width="45.5" bestFit="1" customWidth="1"/>
    <col min="1486" max="1486" width="35.5" bestFit="1" customWidth="1"/>
    <col min="1487" max="1487" width="46.6640625" bestFit="1" customWidth="1"/>
    <col min="1488" max="1488" width="36.33203125" bestFit="1" customWidth="1"/>
    <col min="1489" max="1489" width="36" bestFit="1" customWidth="1"/>
    <col min="1490" max="1490" width="23.33203125" bestFit="1" customWidth="1"/>
    <col min="1491" max="1491" width="32" bestFit="1" customWidth="1"/>
    <col min="1492" max="1492" width="35.33203125" bestFit="1" customWidth="1"/>
    <col min="1493" max="1493" width="47.6640625" bestFit="1" customWidth="1"/>
    <col min="1494" max="1494" width="50.6640625" bestFit="1" customWidth="1"/>
    <col min="1495" max="1495" width="49" bestFit="1" customWidth="1"/>
    <col min="1496" max="1496" width="31.83203125" bestFit="1" customWidth="1"/>
    <col min="1497" max="1497" width="43.6640625" bestFit="1" customWidth="1"/>
    <col min="1498" max="1498" width="28.83203125" bestFit="1" customWidth="1"/>
    <col min="1499" max="1499" width="36.1640625" bestFit="1" customWidth="1"/>
    <col min="1500" max="1500" width="43.83203125" bestFit="1" customWidth="1"/>
    <col min="1501" max="1501" width="28.83203125" bestFit="1" customWidth="1"/>
    <col min="1502" max="1502" width="52.6640625" bestFit="1" customWidth="1"/>
    <col min="1503" max="1503" width="29.1640625" bestFit="1" customWidth="1"/>
    <col min="1504" max="1504" width="29.6640625" bestFit="1" customWidth="1"/>
    <col min="1505" max="1505" width="45.5" bestFit="1" customWidth="1"/>
    <col min="1506" max="1506" width="24.6640625" bestFit="1" customWidth="1"/>
    <col min="1507" max="1507" width="23.1640625" bestFit="1" customWidth="1"/>
    <col min="1508" max="1508" width="45.6640625" bestFit="1" customWidth="1"/>
    <col min="1509" max="1509" width="66.1640625" bestFit="1" customWidth="1"/>
    <col min="1510" max="1510" width="45.1640625" bestFit="1" customWidth="1"/>
    <col min="1511" max="1511" width="31.5" bestFit="1" customWidth="1"/>
    <col min="1512" max="1512" width="27.33203125" bestFit="1" customWidth="1"/>
    <col min="1513" max="1513" width="49.1640625" bestFit="1" customWidth="1"/>
    <col min="1514" max="1514" width="35" bestFit="1" customWidth="1"/>
    <col min="1515" max="1515" width="45.83203125" bestFit="1" customWidth="1"/>
    <col min="1516" max="1516" width="38.33203125" bestFit="1" customWidth="1"/>
    <col min="1517" max="1517" width="50" bestFit="1" customWidth="1"/>
    <col min="1518" max="1518" width="20.33203125" bestFit="1" customWidth="1"/>
    <col min="1519" max="1519" width="34.6640625" bestFit="1" customWidth="1"/>
    <col min="1520" max="1520" width="38.5" bestFit="1" customWidth="1"/>
    <col min="1521" max="1521" width="16.5" bestFit="1" customWidth="1"/>
    <col min="1522" max="1522" width="25.1640625" bestFit="1" customWidth="1"/>
    <col min="1523" max="1523" width="43.1640625" bestFit="1" customWidth="1"/>
    <col min="1524" max="1524" width="50.1640625" bestFit="1" customWidth="1"/>
    <col min="1525" max="1525" width="28.5" bestFit="1" customWidth="1"/>
    <col min="1526" max="1526" width="45.6640625" bestFit="1" customWidth="1"/>
    <col min="1527" max="1527" width="44" bestFit="1" customWidth="1"/>
    <col min="1528" max="1528" width="38.1640625" bestFit="1" customWidth="1"/>
    <col min="1529" max="1529" width="24.83203125" bestFit="1" customWidth="1"/>
    <col min="1530" max="1530" width="7.33203125" bestFit="1" customWidth="1"/>
    <col min="1531" max="1531" width="24.83203125" bestFit="1" customWidth="1"/>
    <col min="1532" max="1532" width="50.1640625" bestFit="1" customWidth="1"/>
    <col min="1533" max="1533" width="15.83203125" bestFit="1" customWidth="1"/>
    <col min="1534" max="1534" width="48.6640625" bestFit="1" customWidth="1"/>
    <col min="1535" max="1535" width="15.5" bestFit="1" customWidth="1"/>
    <col min="1536" max="1536" width="39" bestFit="1" customWidth="1"/>
    <col min="1537" max="1537" width="26.33203125" bestFit="1" customWidth="1"/>
    <col min="1538" max="1538" width="8.1640625" bestFit="1" customWidth="1"/>
    <col min="1539" max="1539" width="52.5" bestFit="1" customWidth="1"/>
    <col min="1540" max="1540" width="37.83203125" bestFit="1" customWidth="1"/>
    <col min="1541" max="1541" width="29.6640625" bestFit="1" customWidth="1"/>
    <col min="1542" max="1542" width="30" bestFit="1" customWidth="1"/>
    <col min="1543" max="1543" width="13.1640625" bestFit="1" customWidth="1"/>
    <col min="1544" max="1544" width="18.5" bestFit="1" customWidth="1"/>
    <col min="1545" max="1545" width="29.6640625" bestFit="1" customWidth="1"/>
    <col min="1546" max="1546" width="23" bestFit="1" customWidth="1"/>
    <col min="1547" max="1547" width="14.33203125" bestFit="1" customWidth="1"/>
    <col min="1548" max="1548" width="35.33203125" bestFit="1" customWidth="1"/>
    <col min="1549" max="1549" width="23.83203125" bestFit="1" customWidth="1"/>
    <col min="1550" max="1550" width="19.33203125" bestFit="1" customWidth="1"/>
    <col min="1551" max="1551" width="26.83203125" bestFit="1" customWidth="1"/>
    <col min="1552" max="1552" width="32.83203125" bestFit="1" customWidth="1"/>
    <col min="1553" max="1553" width="36.33203125" bestFit="1" customWidth="1"/>
    <col min="1554" max="1554" width="24.1640625" bestFit="1" customWidth="1"/>
    <col min="1555" max="1555" width="51.1640625" bestFit="1" customWidth="1"/>
    <col min="1556" max="1556" width="31" bestFit="1" customWidth="1"/>
    <col min="1557" max="1557" width="29.5" bestFit="1" customWidth="1"/>
    <col min="1558" max="1558" width="29.33203125" bestFit="1" customWidth="1"/>
    <col min="1559" max="1559" width="13.33203125" bestFit="1" customWidth="1"/>
    <col min="1560" max="1560" width="8.6640625" bestFit="1" customWidth="1"/>
    <col min="1561" max="1561" width="45.83203125" bestFit="1" customWidth="1"/>
    <col min="1562" max="1562" width="31.1640625" bestFit="1" customWidth="1"/>
    <col min="1563" max="1563" width="5.83203125" bestFit="1" customWidth="1"/>
    <col min="1564" max="1564" width="33.6640625" bestFit="1" customWidth="1"/>
    <col min="1565" max="1565" width="6.6640625" bestFit="1" customWidth="1"/>
    <col min="1566" max="1566" width="35.6640625" bestFit="1" customWidth="1"/>
    <col min="1567" max="1567" width="39.5" bestFit="1" customWidth="1"/>
    <col min="1568" max="1568" width="40.83203125" bestFit="1" customWidth="1"/>
    <col min="1569" max="1569" width="31.83203125" bestFit="1" customWidth="1"/>
    <col min="1570" max="1570" width="41.1640625" bestFit="1" customWidth="1"/>
    <col min="1571" max="1571" width="27.6640625" bestFit="1" customWidth="1"/>
    <col min="1572" max="1572" width="26.33203125" bestFit="1" customWidth="1"/>
    <col min="1573" max="1573" width="24.1640625" bestFit="1" customWidth="1"/>
    <col min="1574" max="1574" width="31.1640625" bestFit="1" customWidth="1"/>
    <col min="1575" max="1575" width="10.33203125" bestFit="1" customWidth="1"/>
    <col min="1576" max="1576" width="32.6640625" bestFit="1" customWidth="1"/>
    <col min="1577" max="1577" width="26.1640625" bestFit="1" customWidth="1"/>
    <col min="1578" max="1578" width="17.1640625" bestFit="1" customWidth="1"/>
    <col min="1579" max="1579" width="51.6640625" bestFit="1" customWidth="1"/>
    <col min="1580" max="1580" width="35.5" bestFit="1" customWidth="1"/>
    <col min="1581" max="1581" width="47.83203125" bestFit="1" customWidth="1"/>
    <col min="1582" max="1582" width="30.83203125" bestFit="1" customWidth="1"/>
    <col min="1583" max="1583" width="10.83203125" bestFit="1" customWidth="1"/>
    <col min="1584" max="1584" width="36.6640625" bestFit="1" customWidth="1"/>
    <col min="1585" max="1585" width="27" bestFit="1" customWidth="1"/>
    <col min="1586" max="1586" width="45.83203125" bestFit="1" customWidth="1"/>
    <col min="1587" max="1587" width="46.6640625" bestFit="1" customWidth="1"/>
    <col min="1588" max="1588" width="44" bestFit="1" customWidth="1"/>
    <col min="1589" max="1589" width="30.6640625" bestFit="1" customWidth="1"/>
    <col min="1590" max="1590" width="42.6640625" bestFit="1" customWidth="1"/>
    <col min="1591" max="1591" width="14.33203125" bestFit="1" customWidth="1"/>
    <col min="1592" max="1592" width="51.5" bestFit="1" customWidth="1"/>
    <col min="1593" max="1593" width="37.1640625" bestFit="1" customWidth="1"/>
    <col min="1594" max="1594" width="46.1640625" bestFit="1" customWidth="1"/>
    <col min="1595" max="1595" width="14.6640625" bestFit="1" customWidth="1"/>
    <col min="1596" max="1596" width="46.33203125" bestFit="1" customWidth="1"/>
    <col min="1597" max="1597" width="23.1640625" bestFit="1" customWidth="1"/>
    <col min="1598" max="1598" width="23.6640625" bestFit="1" customWidth="1"/>
    <col min="1599" max="1599" width="10.1640625" bestFit="1" customWidth="1"/>
    <col min="1600" max="1600" width="49.33203125" bestFit="1" customWidth="1"/>
    <col min="1601" max="1601" width="50" bestFit="1" customWidth="1"/>
    <col min="1602" max="1602" width="42.6640625" bestFit="1" customWidth="1"/>
    <col min="1603" max="1603" width="44" bestFit="1" customWidth="1"/>
    <col min="1604" max="1604" width="17.83203125" bestFit="1" customWidth="1"/>
    <col min="1605" max="1605" width="47.83203125" bestFit="1" customWidth="1"/>
    <col min="1606" max="1606" width="47" bestFit="1" customWidth="1"/>
    <col min="1607" max="1607" width="49.5" bestFit="1" customWidth="1"/>
    <col min="1608" max="1608" width="12" bestFit="1" customWidth="1"/>
    <col min="1609" max="1609" width="10.1640625" bestFit="1" customWidth="1"/>
    <col min="1610" max="1610" width="12.6640625" bestFit="1" customWidth="1"/>
    <col min="1611" max="1611" width="15" bestFit="1" customWidth="1"/>
    <col min="1612" max="1612" width="35" bestFit="1" customWidth="1"/>
    <col min="1613" max="1613" width="27.33203125" bestFit="1" customWidth="1"/>
    <col min="1614" max="1614" width="10.83203125" bestFit="1" customWidth="1"/>
    <col min="1615" max="1615" width="31" bestFit="1" customWidth="1"/>
    <col min="1616" max="1616" width="20.33203125" bestFit="1" customWidth="1"/>
    <col min="1617" max="1617" width="31.1640625" bestFit="1" customWidth="1"/>
    <col min="1618" max="1618" width="18.6640625" bestFit="1" customWidth="1"/>
    <col min="1619" max="1619" width="41.5" bestFit="1" customWidth="1"/>
    <col min="1620" max="1620" width="45.6640625" bestFit="1" customWidth="1"/>
    <col min="1621" max="1621" width="18.1640625" bestFit="1" customWidth="1"/>
    <col min="1622" max="1622" width="20.33203125" bestFit="1" customWidth="1"/>
    <col min="1623" max="1623" width="31.5" bestFit="1" customWidth="1"/>
    <col min="1624" max="1624" width="9.5" bestFit="1" customWidth="1"/>
    <col min="1625" max="1625" width="44.1640625" bestFit="1" customWidth="1"/>
    <col min="1626" max="1626" width="47.5" bestFit="1" customWidth="1"/>
    <col min="1627" max="1627" width="5.83203125" bestFit="1" customWidth="1"/>
    <col min="1628" max="1628" width="46.6640625" bestFit="1" customWidth="1"/>
    <col min="1629" max="1629" width="30.1640625" bestFit="1" customWidth="1"/>
    <col min="1630" max="1630" width="10.33203125" bestFit="1" customWidth="1"/>
    <col min="1631" max="1631" width="27.1640625" bestFit="1" customWidth="1"/>
    <col min="1632" max="1632" width="12.33203125" bestFit="1" customWidth="1"/>
    <col min="1633" max="1633" width="38.83203125" bestFit="1" customWidth="1"/>
    <col min="1634" max="1634" width="11.1640625" bestFit="1" customWidth="1"/>
    <col min="1635" max="1635" width="41.33203125" bestFit="1" customWidth="1"/>
    <col min="1636" max="1636" width="40.5" bestFit="1" customWidth="1"/>
    <col min="1637" max="1637" width="49.6640625" bestFit="1" customWidth="1"/>
    <col min="1638" max="1638" width="16.5" bestFit="1" customWidth="1"/>
    <col min="1639" max="1639" width="50.1640625" bestFit="1" customWidth="1"/>
    <col min="1640" max="1640" width="25.5" bestFit="1" customWidth="1"/>
    <col min="1641" max="1641" width="10.6640625" bestFit="1" customWidth="1"/>
    <col min="1642" max="1642" width="8.33203125" bestFit="1" customWidth="1"/>
    <col min="1643" max="1643" width="49.83203125" bestFit="1" customWidth="1"/>
    <col min="1644" max="1644" width="40.1640625" bestFit="1" customWidth="1"/>
    <col min="1645" max="1645" width="47" bestFit="1" customWidth="1"/>
    <col min="1646" max="1646" width="14.83203125" bestFit="1" customWidth="1"/>
    <col min="1647" max="1647" width="26.1640625" bestFit="1" customWidth="1"/>
    <col min="1648" max="1648" width="41.83203125" bestFit="1" customWidth="1"/>
    <col min="1649" max="1649" width="24.5" bestFit="1" customWidth="1"/>
    <col min="1650" max="1650" width="19" bestFit="1" customWidth="1"/>
    <col min="1651" max="1651" width="12.83203125" bestFit="1" customWidth="1"/>
    <col min="1652" max="1652" width="16.33203125" bestFit="1" customWidth="1"/>
    <col min="1653" max="1653" width="40" bestFit="1" customWidth="1"/>
    <col min="1654" max="1654" width="31.1640625" bestFit="1" customWidth="1"/>
    <col min="1655" max="1655" width="47.33203125" bestFit="1" customWidth="1"/>
    <col min="1656" max="1656" width="43.1640625" bestFit="1" customWidth="1"/>
    <col min="1657" max="1657" width="47.33203125" bestFit="1" customWidth="1"/>
    <col min="1658" max="1658" width="15.5" bestFit="1" customWidth="1"/>
    <col min="1659" max="1659" width="36" bestFit="1" customWidth="1"/>
    <col min="1660" max="1660" width="19.6640625" bestFit="1" customWidth="1"/>
    <col min="1661" max="1661" width="26.1640625" bestFit="1" customWidth="1"/>
    <col min="1662" max="1662" width="32.83203125" bestFit="1" customWidth="1"/>
    <col min="1663" max="1663" width="5.83203125" bestFit="1" customWidth="1"/>
    <col min="1664" max="1664" width="16.5" bestFit="1" customWidth="1"/>
    <col min="1665" max="1665" width="41" bestFit="1" customWidth="1"/>
    <col min="1666" max="1666" width="22" bestFit="1" customWidth="1"/>
    <col min="1667" max="1667" width="18.5" bestFit="1" customWidth="1"/>
    <col min="1668" max="1668" width="32.5" bestFit="1" customWidth="1"/>
    <col min="1669" max="1669" width="22.1640625" bestFit="1" customWidth="1"/>
    <col min="1670" max="1670" width="28.6640625" bestFit="1" customWidth="1"/>
    <col min="1671" max="1671" width="37.5" bestFit="1" customWidth="1"/>
    <col min="1672" max="1672" width="35.5" bestFit="1" customWidth="1"/>
    <col min="1673" max="1673" width="36.1640625" bestFit="1" customWidth="1"/>
    <col min="1674" max="1674" width="39.6640625" bestFit="1" customWidth="1"/>
    <col min="1675" max="1675" width="23.5" bestFit="1" customWidth="1"/>
    <col min="1676" max="1676" width="33.5" bestFit="1" customWidth="1"/>
    <col min="1677" max="1677" width="36.33203125" bestFit="1" customWidth="1"/>
    <col min="1678" max="1678" width="18" bestFit="1" customWidth="1"/>
    <col min="1679" max="1679" width="48" bestFit="1" customWidth="1"/>
    <col min="1680" max="1680" width="18.6640625" bestFit="1" customWidth="1"/>
    <col min="1681" max="1681" width="35.6640625" bestFit="1" customWidth="1"/>
    <col min="1682" max="1682" width="46.5" bestFit="1" customWidth="1"/>
    <col min="1683" max="1683" width="37.83203125" bestFit="1" customWidth="1"/>
    <col min="1684" max="1684" width="38.33203125" bestFit="1" customWidth="1"/>
    <col min="1685" max="1685" width="46.5" bestFit="1" customWidth="1"/>
    <col min="1686" max="1686" width="22.33203125" bestFit="1" customWidth="1"/>
    <col min="1687" max="1687" width="52" bestFit="1" customWidth="1"/>
    <col min="1688" max="1688" width="18" bestFit="1" customWidth="1"/>
    <col min="1689" max="1689" width="32.33203125" bestFit="1" customWidth="1"/>
    <col min="1690" max="1690" width="34.83203125" bestFit="1" customWidth="1"/>
    <col min="1691" max="1691" width="45" bestFit="1" customWidth="1"/>
    <col min="1692" max="1692" width="21.6640625" bestFit="1" customWidth="1"/>
    <col min="1693" max="1693" width="43.83203125" bestFit="1" customWidth="1"/>
    <col min="1694" max="1694" width="11.83203125" bestFit="1" customWidth="1"/>
    <col min="1695" max="1695" width="14.5" bestFit="1" customWidth="1"/>
    <col min="1696" max="1696" width="50" bestFit="1" customWidth="1"/>
    <col min="1697" max="1697" width="7.33203125" bestFit="1" customWidth="1"/>
    <col min="1698" max="1698" width="49.83203125" bestFit="1" customWidth="1"/>
    <col min="1699" max="1699" width="46.83203125" bestFit="1" customWidth="1"/>
    <col min="1700" max="1700" width="38.5" bestFit="1" customWidth="1"/>
    <col min="1701" max="1701" width="14.83203125" bestFit="1" customWidth="1"/>
    <col min="1702" max="1702" width="41" bestFit="1" customWidth="1"/>
    <col min="1703" max="1703" width="47.33203125" bestFit="1" customWidth="1"/>
    <col min="1704" max="1704" width="36.33203125" bestFit="1" customWidth="1"/>
    <col min="1705" max="1705" width="34.1640625" bestFit="1" customWidth="1"/>
    <col min="1706" max="1706" width="42.33203125" bestFit="1" customWidth="1"/>
    <col min="1707" max="1707" width="35.5" bestFit="1" customWidth="1"/>
    <col min="1708" max="1708" width="43.33203125" bestFit="1" customWidth="1"/>
    <col min="1709" max="1709" width="8.83203125" bestFit="1" customWidth="1"/>
    <col min="1710" max="1710" width="41.83203125" bestFit="1" customWidth="1"/>
    <col min="1711" max="1711" width="14" bestFit="1" customWidth="1"/>
    <col min="1712" max="1712" width="35.6640625" bestFit="1" customWidth="1"/>
    <col min="1713" max="1713" width="37.1640625" bestFit="1" customWidth="1"/>
    <col min="1714" max="1714" width="13.6640625" bestFit="1" customWidth="1"/>
    <col min="1715" max="1715" width="20.1640625" bestFit="1" customWidth="1"/>
    <col min="1716" max="1716" width="17.83203125" bestFit="1" customWidth="1"/>
    <col min="1717" max="1717" width="46.5" bestFit="1" customWidth="1"/>
    <col min="1718" max="1718" width="45.83203125" bestFit="1" customWidth="1"/>
    <col min="1719" max="1719" width="8.5" bestFit="1" customWidth="1"/>
    <col min="1720" max="1720" width="30.6640625" bestFit="1" customWidth="1"/>
    <col min="1721" max="1721" width="29.1640625" bestFit="1" customWidth="1"/>
    <col min="1722" max="1722" width="11.83203125" bestFit="1" customWidth="1"/>
    <col min="1723" max="1723" width="42.33203125" bestFit="1" customWidth="1"/>
    <col min="1724" max="1724" width="28.5" bestFit="1" customWidth="1"/>
    <col min="1725" max="1725" width="34.1640625" bestFit="1" customWidth="1"/>
    <col min="1726" max="1726" width="20.5" bestFit="1" customWidth="1"/>
    <col min="1727" max="1727" width="11.33203125" bestFit="1" customWidth="1"/>
    <col min="1728" max="1728" width="50.5" bestFit="1" customWidth="1"/>
    <col min="1729" max="1729" width="38.83203125" bestFit="1" customWidth="1"/>
    <col min="1730" max="1730" width="10.33203125" bestFit="1" customWidth="1"/>
    <col min="1731" max="1731" width="19.83203125" bestFit="1" customWidth="1"/>
    <col min="1732" max="1732" width="22.83203125" bestFit="1" customWidth="1"/>
    <col min="1733" max="1733" width="45.33203125" bestFit="1" customWidth="1"/>
    <col min="1734" max="1734" width="6.6640625" bestFit="1" customWidth="1"/>
    <col min="1735" max="1735" width="23" bestFit="1" customWidth="1"/>
    <col min="1736" max="1736" width="25.83203125" bestFit="1" customWidth="1"/>
    <col min="1737" max="1737" width="27.5" bestFit="1" customWidth="1"/>
    <col min="1738" max="1738" width="42.83203125" bestFit="1" customWidth="1"/>
    <col min="1739" max="1739" width="15.5" bestFit="1" customWidth="1"/>
    <col min="1740" max="1740" width="33.83203125" bestFit="1" customWidth="1"/>
    <col min="1741" max="1741" width="28.83203125" bestFit="1" customWidth="1"/>
    <col min="1742" max="1742" width="22.6640625" bestFit="1" customWidth="1"/>
    <col min="1743" max="1743" width="32.33203125" bestFit="1" customWidth="1"/>
    <col min="1744" max="1744" width="15.6640625" bestFit="1" customWidth="1"/>
    <col min="1745" max="1745" width="48.6640625" bestFit="1" customWidth="1"/>
    <col min="1746" max="1746" width="47.33203125" bestFit="1" customWidth="1"/>
    <col min="1747" max="1747" width="41.83203125" bestFit="1" customWidth="1"/>
    <col min="1748" max="1748" width="19.5" bestFit="1" customWidth="1"/>
    <col min="1749" max="1749" width="15" bestFit="1" customWidth="1"/>
    <col min="1750" max="1750" width="43.33203125" bestFit="1" customWidth="1"/>
    <col min="1751" max="1751" width="20.83203125" bestFit="1" customWidth="1"/>
    <col min="1752" max="1752" width="40.6640625" bestFit="1" customWidth="1"/>
    <col min="1753" max="1753" width="28.5" bestFit="1" customWidth="1"/>
    <col min="1754" max="1754" width="53.6640625" bestFit="1" customWidth="1"/>
    <col min="1755" max="1755" width="19.33203125" bestFit="1" customWidth="1"/>
    <col min="1756" max="1756" width="11.6640625" bestFit="1" customWidth="1"/>
    <col min="1757" max="1757" width="24.33203125" bestFit="1" customWidth="1"/>
    <col min="1758" max="1758" width="36.5" bestFit="1" customWidth="1"/>
    <col min="1759" max="1759" width="14.83203125" bestFit="1" customWidth="1"/>
    <col min="1760" max="1760" width="18.5" bestFit="1" customWidth="1"/>
    <col min="1761" max="1761" width="24.83203125" bestFit="1" customWidth="1"/>
    <col min="1762" max="1762" width="50.1640625" bestFit="1" customWidth="1"/>
    <col min="1763" max="1763" width="45.83203125" bestFit="1" customWidth="1"/>
    <col min="1764" max="1764" width="39" bestFit="1" customWidth="1"/>
    <col min="1765" max="1765" width="60.1640625" bestFit="1" customWidth="1"/>
    <col min="1766" max="1766" width="28.5" bestFit="1" customWidth="1"/>
    <col min="1767" max="1767" width="21.1640625" bestFit="1" customWidth="1"/>
    <col min="1768" max="1768" width="24.5" bestFit="1" customWidth="1"/>
    <col min="1769" max="1769" width="36.5" bestFit="1" customWidth="1"/>
    <col min="1770" max="1770" width="26.83203125" bestFit="1" customWidth="1"/>
    <col min="1771" max="1771" width="48.83203125" bestFit="1" customWidth="1"/>
    <col min="1772" max="1772" width="42.6640625" bestFit="1" customWidth="1"/>
    <col min="1773" max="1773" width="41.33203125" bestFit="1" customWidth="1"/>
    <col min="1774" max="1774" width="34" bestFit="1" customWidth="1"/>
    <col min="1775" max="1775" width="41.6640625" bestFit="1" customWidth="1"/>
    <col min="1776" max="1776" width="31.1640625" bestFit="1" customWidth="1"/>
    <col min="1777" max="1777" width="19" bestFit="1" customWidth="1"/>
    <col min="1778" max="1778" width="44.6640625" bestFit="1" customWidth="1"/>
    <col min="1779" max="1779" width="42.1640625" bestFit="1" customWidth="1"/>
    <col min="1780" max="1780" width="45.1640625" bestFit="1" customWidth="1"/>
    <col min="1781" max="1781" width="31" bestFit="1" customWidth="1"/>
    <col min="1782" max="1782" width="39" bestFit="1" customWidth="1"/>
    <col min="1783" max="1783" width="15.33203125" bestFit="1" customWidth="1"/>
    <col min="1784" max="1784" width="31" bestFit="1" customWidth="1"/>
    <col min="1785" max="1785" width="46" bestFit="1" customWidth="1"/>
    <col min="1786" max="1786" width="35.83203125" bestFit="1" customWidth="1"/>
    <col min="1787" max="1787" width="16.5" bestFit="1" customWidth="1"/>
    <col min="1788" max="1788" width="15.6640625" bestFit="1" customWidth="1"/>
    <col min="1789" max="1789" width="35.5" bestFit="1" customWidth="1"/>
    <col min="1790" max="1790" width="28.5" bestFit="1" customWidth="1"/>
    <col min="1791" max="1791" width="51.6640625" bestFit="1" customWidth="1"/>
    <col min="1792" max="1792" width="14" bestFit="1" customWidth="1"/>
    <col min="1793" max="1793" width="12.1640625" bestFit="1" customWidth="1"/>
    <col min="1794" max="1794" width="17.1640625" bestFit="1" customWidth="1"/>
    <col min="1795" max="1795" width="22.83203125" bestFit="1" customWidth="1"/>
    <col min="1796" max="1796" width="10.83203125" bestFit="1" customWidth="1"/>
    <col min="1797" max="1797" width="34.1640625" bestFit="1" customWidth="1"/>
    <col min="1798" max="1798" width="29.5" bestFit="1" customWidth="1"/>
    <col min="1799" max="1799" width="45.83203125" bestFit="1" customWidth="1"/>
    <col min="1800" max="1800" width="31.1640625" bestFit="1" customWidth="1"/>
    <col min="1801" max="1801" width="20.1640625" bestFit="1" customWidth="1"/>
    <col min="1802" max="1802" width="24.83203125" bestFit="1" customWidth="1"/>
    <col min="1803" max="1803" width="48" bestFit="1" customWidth="1"/>
    <col min="1804" max="1804" width="29" bestFit="1" customWidth="1"/>
    <col min="1805" max="1805" width="28.6640625" bestFit="1" customWidth="1"/>
    <col min="1806" max="1806" width="24.6640625" bestFit="1" customWidth="1"/>
    <col min="1807" max="1807" width="20.6640625" bestFit="1" customWidth="1"/>
    <col min="1808" max="1808" width="34.33203125" bestFit="1" customWidth="1"/>
    <col min="1809" max="1809" width="15.33203125" bestFit="1" customWidth="1"/>
    <col min="1810" max="1810" width="37.83203125" bestFit="1" customWidth="1"/>
    <col min="1811" max="1811" width="43" bestFit="1" customWidth="1"/>
    <col min="1812" max="1812" width="19.83203125" bestFit="1" customWidth="1"/>
    <col min="1813" max="1813" width="27.5" bestFit="1" customWidth="1"/>
    <col min="1814" max="1814" width="51.5" bestFit="1" customWidth="1"/>
    <col min="1815" max="1815" width="35.6640625" bestFit="1" customWidth="1"/>
    <col min="1816" max="1816" width="22.5" bestFit="1" customWidth="1"/>
    <col min="1817" max="1817" width="16" bestFit="1" customWidth="1"/>
    <col min="1818" max="1818" width="19" bestFit="1" customWidth="1"/>
    <col min="1819" max="1819" width="14.1640625" bestFit="1" customWidth="1"/>
    <col min="1820" max="1820" width="21.6640625" bestFit="1" customWidth="1"/>
    <col min="1821" max="1821" width="36.33203125" bestFit="1" customWidth="1"/>
    <col min="1822" max="1822" width="44.83203125" bestFit="1" customWidth="1"/>
    <col min="1823" max="1823" width="54.6640625" bestFit="1" customWidth="1"/>
    <col min="1824" max="1824" width="22.83203125" bestFit="1" customWidth="1"/>
    <col min="1825" max="1825" width="48.5" bestFit="1" customWidth="1"/>
    <col min="1826" max="1826" width="18.6640625" bestFit="1" customWidth="1"/>
    <col min="1827" max="1827" width="12.1640625" bestFit="1" customWidth="1"/>
    <col min="1828" max="1828" width="7.5" bestFit="1" customWidth="1"/>
    <col min="1829" max="1829" width="19.1640625" bestFit="1" customWidth="1"/>
    <col min="1830" max="1830" width="30" bestFit="1" customWidth="1"/>
    <col min="1831" max="1831" width="39.83203125" bestFit="1" customWidth="1"/>
    <col min="1832" max="1832" width="42.6640625" bestFit="1" customWidth="1"/>
    <col min="1833" max="1833" width="39.5" bestFit="1" customWidth="1"/>
    <col min="1834" max="1834" width="23.5" bestFit="1" customWidth="1"/>
    <col min="1835" max="1835" width="49.1640625" bestFit="1" customWidth="1"/>
    <col min="1836" max="1836" width="14.5" bestFit="1" customWidth="1"/>
    <col min="1837" max="1837" width="42.33203125" bestFit="1" customWidth="1"/>
    <col min="1838" max="1838" width="17.83203125" bestFit="1" customWidth="1"/>
    <col min="1839" max="1839" width="30" bestFit="1" customWidth="1"/>
    <col min="1840" max="1840" width="36.5" bestFit="1" customWidth="1"/>
    <col min="1841" max="1841" width="42.1640625" bestFit="1" customWidth="1"/>
    <col min="1842" max="1842" width="31.5" bestFit="1" customWidth="1"/>
    <col min="1843" max="1843" width="16" bestFit="1" customWidth="1"/>
    <col min="1844" max="1844" width="29.1640625" bestFit="1" customWidth="1"/>
    <col min="1845" max="1845" width="28.1640625" bestFit="1" customWidth="1"/>
    <col min="1846" max="1846" width="44.1640625" bestFit="1" customWidth="1"/>
    <col min="1847" max="1847" width="41.83203125" bestFit="1" customWidth="1"/>
    <col min="1848" max="1848" width="36.33203125" bestFit="1" customWidth="1"/>
    <col min="1849" max="1849" width="33.33203125" bestFit="1" customWidth="1"/>
    <col min="1850" max="1850" width="14.6640625" bestFit="1" customWidth="1"/>
    <col min="1851" max="1851" width="10.6640625" bestFit="1" customWidth="1"/>
    <col min="1852" max="1852" width="12.1640625" bestFit="1" customWidth="1"/>
    <col min="1853" max="1853" width="19.33203125" bestFit="1" customWidth="1"/>
    <col min="1854" max="1854" width="17.6640625" bestFit="1" customWidth="1"/>
    <col min="1855" max="1855" width="44.6640625" bestFit="1" customWidth="1"/>
    <col min="1856" max="1856" width="8.1640625" bestFit="1" customWidth="1"/>
    <col min="1857" max="1857" width="13.5" bestFit="1" customWidth="1"/>
    <col min="1858" max="1858" width="11.33203125" bestFit="1" customWidth="1"/>
    <col min="1859" max="1859" width="8" bestFit="1" customWidth="1"/>
    <col min="1860" max="1860" width="16" bestFit="1" customWidth="1"/>
    <col min="1861" max="1861" width="50.5" bestFit="1" customWidth="1"/>
    <col min="1862" max="1862" width="16.6640625" bestFit="1" customWidth="1"/>
    <col min="1863" max="1863" width="7.6640625" bestFit="1" customWidth="1"/>
    <col min="1864" max="1864" width="8.33203125" bestFit="1" customWidth="1"/>
    <col min="1865" max="1865" width="11.83203125" bestFit="1" customWidth="1"/>
    <col min="1866" max="1866" width="39.1640625" bestFit="1" customWidth="1"/>
    <col min="1867" max="1867" width="23.33203125" bestFit="1" customWidth="1"/>
    <col min="1868" max="1868" width="22.6640625" bestFit="1" customWidth="1"/>
    <col min="1869" max="1869" width="34" bestFit="1" customWidth="1"/>
    <col min="1870" max="1870" width="32.83203125" bestFit="1" customWidth="1"/>
    <col min="1871" max="1871" width="5.6640625" bestFit="1" customWidth="1"/>
    <col min="1872" max="1872" width="27.33203125" bestFit="1" customWidth="1"/>
    <col min="1873" max="1873" width="15.33203125" bestFit="1" customWidth="1"/>
    <col min="1874" max="1874" width="18.5" bestFit="1" customWidth="1"/>
    <col min="1875" max="1875" width="28.33203125" bestFit="1" customWidth="1"/>
    <col min="1876" max="1876" width="44" bestFit="1" customWidth="1"/>
    <col min="1877" max="1877" width="24.6640625" bestFit="1" customWidth="1"/>
    <col min="1878" max="1878" width="27.33203125" bestFit="1" customWidth="1"/>
    <col min="1879" max="1879" width="19" bestFit="1" customWidth="1"/>
    <col min="1880" max="1880" width="6" bestFit="1" customWidth="1"/>
    <col min="1881" max="1881" width="30.1640625" bestFit="1" customWidth="1"/>
    <col min="1882" max="1882" width="15.83203125" bestFit="1" customWidth="1"/>
    <col min="1883" max="1883" width="27.6640625" bestFit="1" customWidth="1"/>
    <col min="1884" max="1884" width="13.33203125" bestFit="1" customWidth="1"/>
    <col min="1885" max="1885" width="20.5" bestFit="1" customWidth="1"/>
    <col min="1886" max="1886" width="44.1640625" bestFit="1" customWidth="1"/>
    <col min="1887" max="1887" width="38.33203125" bestFit="1" customWidth="1"/>
    <col min="1888" max="1888" width="51.5" bestFit="1" customWidth="1"/>
    <col min="1889" max="1889" width="17.83203125" bestFit="1" customWidth="1"/>
    <col min="1890" max="1890" width="42.6640625" bestFit="1" customWidth="1"/>
    <col min="1891" max="1891" width="46.5" bestFit="1" customWidth="1"/>
    <col min="1892" max="1892" width="45.5" bestFit="1" customWidth="1"/>
    <col min="1893" max="1893" width="20.83203125" bestFit="1" customWidth="1"/>
    <col min="1894" max="1894" width="17" bestFit="1" customWidth="1"/>
    <col min="1895" max="1895" width="23" bestFit="1" customWidth="1"/>
    <col min="1896" max="1896" width="23.33203125" bestFit="1" customWidth="1"/>
    <col min="1897" max="1897" width="47.83203125" bestFit="1" customWidth="1"/>
    <col min="1898" max="1898" width="46.1640625" bestFit="1" customWidth="1"/>
    <col min="1899" max="1899" width="27.1640625" bestFit="1" customWidth="1"/>
    <col min="1900" max="1900" width="10.1640625" bestFit="1" customWidth="1"/>
    <col min="1901" max="1901" width="24.5" bestFit="1" customWidth="1"/>
    <col min="1902" max="1902" width="33.33203125" bestFit="1" customWidth="1"/>
    <col min="1903" max="1903" width="22.83203125" bestFit="1" customWidth="1"/>
    <col min="1904" max="1904" width="24.83203125" bestFit="1" customWidth="1"/>
    <col min="1905" max="1905" width="47" bestFit="1" customWidth="1"/>
    <col min="1906" max="1906" width="44.33203125" bestFit="1" customWidth="1"/>
    <col min="1907" max="1907" width="23.1640625" bestFit="1" customWidth="1"/>
    <col min="1908" max="1908" width="46.6640625" bestFit="1" customWidth="1"/>
    <col min="1909" max="1909" width="21.6640625" bestFit="1" customWidth="1"/>
    <col min="1910" max="1910" width="57" bestFit="1" customWidth="1"/>
    <col min="1911" max="1911" width="48.1640625" bestFit="1" customWidth="1"/>
    <col min="1912" max="1912" width="13.6640625" bestFit="1" customWidth="1"/>
    <col min="1913" max="1913" width="37" bestFit="1" customWidth="1"/>
    <col min="1914" max="1914" width="34.83203125" bestFit="1" customWidth="1"/>
    <col min="1915" max="1915" width="45.83203125" bestFit="1" customWidth="1"/>
    <col min="1916" max="1916" width="21.1640625" bestFit="1" customWidth="1"/>
    <col min="1917" max="1917" width="30.33203125" bestFit="1" customWidth="1"/>
    <col min="1918" max="1918" width="40.1640625" bestFit="1" customWidth="1"/>
    <col min="1919" max="1919" width="20.6640625" bestFit="1" customWidth="1"/>
    <col min="1920" max="1920" width="24.33203125" bestFit="1" customWidth="1"/>
    <col min="1921" max="1921" width="29.1640625" bestFit="1" customWidth="1"/>
    <col min="1922" max="1922" width="19.6640625" bestFit="1" customWidth="1"/>
    <col min="1923" max="1923" width="23.6640625" bestFit="1" customWidth="1"/>
    <col min="1924" max="1924" width="22.6640625" bestFit="1" customWidth="1"/>
    <col min="1925" max="1925" width="16.83203125" bestFit="1" customWidth="1"/>
    <col min="1926" max="1926" width="42.83203125" bestFit="1" customWidth="1"/>
    <col min="1927" max="1927" width="46.83203125" bestFit="1" customWidth="1"/>
    <col min="1928" max="1928" width="27.5" bestFit="1" customWidth="1"/>
    <col min="1929" max="1929" width="56.6640625" bestFit="1" customWidth="1"/>
    <col min="1930" max="1930" width="30.33203125" bestFit="1" customWidth="1"/>
    <col min="1931" max="1931" width="44.1640625" bestFit="1" customWidth="1"/>
    <col min="1932" max="1932" width="19.5" bestFit="1" customWidth="1"/>
    <col min="1933" max="1933" width="35.1640625" bestFit="1" customWidth="1"/>
    <col min="1934" max="1934" width="47.5" bestFit="1" customWidth="1"/>
    <col min="1935" max="1935" width="20.83203125" bestFit="1" customWidth="1"/>
    <col min="1936" max="1936" width="24.6640625" bestFit="1" customWidth="1"/>
    <col min="1937" max="1937" width="37" bestFit="1" customWidth="1"/>
    <col min="1938" max="1938" width="20.6640625" bestFit="1" customWidth="1"/>
    <col min="1939" max="1939" width="14" bestFit="1" customWidth="1"/>
    <col min="1940" max="1940" width="21" bestFit="1" customWidth="1"/>
    <col min="1941" max="1941" width="10.83203125" bestFit="1" customWidth="1"/>
    <col min="1942" max="1942" width="16.33203125" bestFit="1" customWidth="1"/>
    <col min="1943" max="1943" width="46.33203125" bestFit="1" customWidth="1"/>
    <col min="1944" max="1944" width="16.6640625" bestFit="1" customWidth="1"/>
    <col min="1945" max="1945" width="12" bestFit="1" customWidth="1"/>
    <col min="1946" max="1946" width="11" bestFit="1" customWidth="1"/>
    <col min="1947" max="1947" width="35" bestFit="1" customWidth="1"/>
    <col min="1948" max="1948" width="31" bestFit="1" customWidth="1"/>
    <col min="1949" max="1949" width="11.83203125" bestFit="1" customWidth="1"/>
    <col min="1950" max="1950" width="30.83203125" bestFit="1" customWidth="1"/>
    <col min="1951" max="1951" width="49.6640625" bestFit="1" customWidth="1"/>
    <col min="1952" max="1952" width="24.6640625" bestFit="1" customWidth="1"/>
    <col min="1953" max="1953" width="33.6640625" bestFit="1" customWidth="1"/>
    <col min="1954" max="1954" width="40.1640625" bestFit="1" customWidth="1"/>
    <col min="1955" max="1955" width="41.6640625" bestFit="1" customWidth="1"/>
    <col min="1956" max="1956" width="47.5" bestFit="1" customWidth="1"/>
    <col min="1957" max="1957" width="39.5" bestFit="1" customWidth="1"/>
    <col min="1958" max="1958" width="6.33203125" bestFit="1" customWidth="1"/>
    <col min="1959" max="1959" width="23.6640625" bestFit="1" customWidth="1"/>
    <col min="1960" max="1960" width="17" bestFit="1" customWidth="1"/>
    <col min="1961" max="1961" width="24.6640625" bestFit="1" customWidth="1"/>
    <col min="1962" max="1962" width="14.1640625" bestFit="1" customWidth="1"/>
    <col min="1963" max="1963" width="41.1640625" bestFit="1" customWidth="1"/>
    <col min="1964" max="1964" width="73.83203125" bestFit="1" customWidth="1"/>
    <col min="1965" max="1965" width="8.1640625" bestFit="1" customWidth="1"/>
    <col min="1966" max="1966" width="37.5" bestFit="1" customWidth="1"/>
    <col min="1967" max="1967" width="14.83203125" bestFit="1" customWidth="1"/>
    <col min="1968" max="1968" width="35.1640625" bestFit="1" customWidth="1"/>
    <col min="1969" max="1969" width="20.1640625" bestFit="1" customWidth="1"/>
    <col min="1970" max="1970" width="20.6640625" bestFit="1" customWidth="1"/>
    <col min="1971" max="1971" width="10.83203125" bestFit="1" customWidth="1"/>
    <col min="1972" max="1973" width="22.5" bestFit="1" customWidth="1"/>
    <col min="1974" max="1974" width="44.5" bestFit="1" customWidth="1"/>
    <col min="1975" max="1975" width="12.83203125" bestFit="1" customWidth="1"/>
    <col min="1976" max="1976" width="15.5" bestFit="1" customWidth="1"/>
    <col min="1977" max="1977" width="43.5" bestFit="1" customWidth="1"/>
    <col min="1978" max="1978" width="18.1640625" bestFit="1" customWidth="1"/>
    <col min="1979" max="1979" width="17.6640625" bestFit="1" customWidth="1"/>
    <col min="1980" max="1980" width="8.83203125" bestFit="1" customWidth="1"/>
    <col min="1981" max="1981" width="23.1640625" bestFit="1" customWidth="1"/>
    <col min="1982" max="1982" width="33.6640625" bestFit="1" customWidth="1"/>
    <col min="1983" max="1983" width="28.83203125" bestFit="1" customWidth="1"/>
    <col min="1984" max="1984" width="42.33203125" bestFit="1" customWidth="1"/>
    <col min="1985" max="1985" width="28.33203125" bestFit="1" customWidth="1"/>
    <col min="1986" max="1986" width="35" bestFit="1" customWidth="1"/>
    <col min="1987" max="1987" width="48.33203125" bestFit="1" customWidth="1"/>
    <col min="1988" max="1988" width="25.83203125" bestFit="1" customWidth="1"/>
    <col min="1989" max="1989" width="44.6640625" bestFit="1" customWidth="1"/>
    <col min="1990" max="1990" width="36" bestFit="1" customWidth="1"/>
    <col min="1991" max="1991" width="33" bestFit="1" customWidth="1"/>
    <col min="1992" max="1992" width="51.1640625" bestFit="1" customWidth="1"/>
    <col min="1993" max="1993" width="6.33203125" bestFit="1" customWidth="1"/>
    <col min="1994" max="1994" width="44.1640625" bestFit="1" customWidth="1"/>
    <col min="1995" max="1995" width="21.1640625" bestFit="1" customWidth="1"/>
    <col min="1996" max="1996" width="42.1640625" bestFit="1" customWidth="1"/>
    <col min="1997" max="1997" width="42.83203125" bestFit="1" customWidth="1"/>
    <col min="1998" max="1998" width="46.33203125" bestFit="1" customWidth="1"/>
    <col min="1999" max="1999" width="15.83203125" bestFit="1" customWidth="1"/>
    <col min="2000" max="2000" width="29.83203125" bestFit="1" customWidth="1"/>
    <col min="2001" max="2001" width="48.5" bestFit="1" customWidth="1"/>
    <col min="2002" max="2002" width="14.1640625" bestFit="1" customWidth="1"/>
    <col min="2003" max="2003" width="32.5" bestFit="1" customWidth="1"/>
    <col min="2004" max="2004" width="16.33203125" bestFit="1" customWidth="1"/>
    <col min="2005" max="2005" width="12.6640625" bestFit="1" customWidth="1"/>
    <col min="2006" max="2006" width="8.5" bestFit="1" customWidth="1"/>
    <col min="2007" max="2007" width="10.6640625" bestFit="1" customWidth="1"/>
    <col min="2008" max="2008" width="50.83203125" bestFit="1" customWidth="1"/>
    <col min="2009" max="2009" width="45.1640625" bestFit="1" customWidth="1"/>
    <col min="2010" max="2010" width="28.83203125" bestFit="1" customWidth="1"/>
    <col min="2011" max="2011" width="13.83203125" bestFit="1" customWidth="1"/>
    <col min="2012" max="2012" width="40.33203125" bestFit="1" customWidth="1"/>
    <col min="2013" max="2013" width="30.6640625" bestFit="1" customWidth="1"/>
    <col min="2014" max="2014" width="33.5" bestFit="1" customWidth="1"/>
    <col min="2015" max="2015" width="24.33203125" bestFit="1" customWidth="1"/>
    <col min="2016" max="2016" width="47.6640625" bestFit="1" customWidth="1"/>
    <col min="2017" max="2017" width="24.5" bestFit="1" customWidth="1"/>
    <col min="2018" max="2018" width="43.83203125" bestFit="1" customWidth="1"/>
    <col min="2019" max="2019" width="44" bestFit="1" customWidth="1"/>
    <col min="2020" max="2020" width="39.33203125" bestFit="1" customWidth="1"/>
    <col min="2021" max="2021" width="11.1640625" bestFit="1" customWidth="1"/>
    <col min="2022" max="2022" width="11.5" bestFit="1" customWidth="1"/>
    <col min="2023" max="2023" width="21" bestFit="1" customWidth="1"/>
    <col min="2024" max="2024" width="27.6640625" bestFit="1" customWidth="1"/>
    <col min="2025" max="2025" width="8.83203125" bestFit="1" customWidth="1"/>
    <col min="2026" max="2026" width="10" bestFit="1" customWidth="1"/>
    <col min="2027" max="2027" width="18.6640625" bestFit="1" customWidth="1"/>
    <col min="2028" max="2028" width="12.1640625" bestFit="1" customWidth="1"/>
    <col min="2029" max="2029" width="19.1640625" bestFit="1" customWidth="1"/>
    <col min="2030" max="2030" width="36" bestFit="1" customWidth="1"/>
    <col min="2031" max="2031" width="38.1640625" bestFit="1" customWidth="1"/>
    <col min="2032" max="2032" width="42.6640625" bestFit="1" customWidth="1"/>
    <col min="2033" max="2033" width="32" bestFit="1" customWidth="1"/>
    <col min="2034" max="2034" width="27.33203125" bestFit="1" customWidth="1"/>
    <col min="2035" max="2035" width="37.33203125" bestFit="1" customWidth="1"/>
    <col min="2036" max="2036" width="27.33203125" bestFit="1" customWidth="1"/>
    <col min="2037" max="2037" width="21.1640625" bestFit="1" customWidth="1"/>
    <col min="2038" max="2038" width="28" bestFit="1" customWidth="1"/>
    <col min="2039" max="2039" width="22.6640625" bestFit="1" customWidth="1"/>
    <col min="2040" max="2040" width="19.83203125" bestFit="1" customWidth="1"/>
    <col min="2041" max="2041" width="8.1640625" bestFit="1" customWidth="1"/>
    <col min="2042" max="2042" width="23.5" bestFit="1" customWidth="1"/>
    <col min="2043" max="2043" width="21.1640625" bestFit="1" customWidth="1"/>
    <col min="2044" max="2044" width="50.6640625" bestFit="1" customWidth="1"/>
    <col min="2045" max="2045" width="29.1640625" bestFit="1" customWidth="1"/>
    <col min="2046" max="2046" width="13.5" bestFit="1" customWidth="1"/>
    <col min="2047" max="2047" width="9.33203125" bestFit="1" customWidth="1"/>
    <col min="2048" max="2048" width="42.5" bestFit="1" customWidth="1"/>
    <col min="2049" max="2049" width="29" bestFit="1" customWidth="1"/>
    <col min="2050" max="2050" width="41.5" bestFit="1" customWidth="1"/>
    <col min="2051" max="2051" width="25.33203125" bestFit="1" customWidth="1"/>
    <col min="2052" max="2052" width="26.1640625" bestFit="1" customWidth="1"/>
    <col min="2053" max="2053" width="11.33203125" bestFit="1" customWidth="1"/>
    <col min="2054" max="2054" width="48.33203125" bestFit="1" customWidth="1"/>
    <col min="2055" max="2055" width="37" bestFit="1" customWidth="1"/>
    <col min="2056" max="2056" width="50.33203125" bestFit="1" customWidth="1"/>
    <col min="2057" max="2057" width="45.6640625" bestFit="1" customWidth="1"/>
    <col min="2058" max="2058" width="31.83203125" bestFit="1" customWidth="1"/>
    <col min="2059" max="2059" width="38.1640625" bestFit="1" customWidth="1"/>
    <col min="2060" max="2060" width="11.6640625" bestFit="1" customWidth="1"/>
    <col min="2061" max="2061" width="39.1640625" bestFit="1" customWidth="1"/>
    <col min="2062" max="2062" width="17" bestFit="1" customWidth="1"/>
    <col min="2063" max="2063" width="32.33203125" bestFit="1" customWidth="1"/>
    <col min="2064" max="2064" width="8.83203125" bestFit="1" customWidth="1"/>
    <col min="2065" max="2065" width="13.6640625" bestFit="1" customWidth="1"/>
    <col min="2066" max="2066" width="31.5" bestFit="1" customWidth="1"/>
    <col min="2067" max="2067" width="37.6640625" bestFit="1" customWidth="1"/>
    <col min="2068" max="2068" width="41.1640625" bestFit="1" customWidth="1"/>
    <col min="2069" max="2069" width="38.1640625" bestFit="1" customWidth="1"/>
    <col min="2070" max="2070" width="51.83203125" bestFit="1" customWidth="1"/>
    <col min="2071" max="2071" width="23.83203125" bestFit="1" customWidth="1"/>
    <col min="2072" max="2072" width="15.6640625" bestFit="1" customWidth="1"/>
    <col min="2073" max="2073" width="33.6640625" bestFit="1" customWidth="1"/>
    <col min="2074" max="2074" width="34" bestFit="1" customWidth="1"/>
    <col min="2075" max="2075" width="26.6640625" bestFit="1" customWidth="1"/>
    <col min="2076" max="2076" width="22.83203125" bestFit="1" customWidth="1"/>
    <col min="2077" max="2077" width="34.5" bestFit="1" customWidth="1"/>
    <col min="2078" max="2078" width="23.83203125" bestFit="1" customWidth="1"/>
    <col min="2079" max="2079" width="50.6640625" bestFit="1" customWidth="1"/>
    <col min="2080" max="2080" width="45.83203125" bestFit="1" customWidth="1"/>
    <col min="2081" max="2081" width="30.33203125" bestFit="1" customWidth="1"/>
    <col min="2082" max="2082" width="33.1640625" bestFit="1" customWidth="1"/>
    <col min="2083" max="2083" width="25.33203125" bestFit="1" customWidth="1"/>
    <col min="2084" max="2084" width="31.33203125" bestFit="1" customWidth="1"/>
    <col min="2085" max="2085" width="25.83203125" bestFit="1" customWidth="1"/>
    <col min="2086" max="2086" width="41.83203125" bestFit="1" customWidth="1"/>
    <col min="2087" max="2087" width="23.1640625" bestFit="1" customWidth="1"/>
    <col min="2088" max="2088" width="48.6640625" bestFit="1" customWidth="1"/>
    <col min="2089" max="2089" width="9.83203125" bestFit="1" customWidth="1"/>
    <col min="2090" max="2090" width="49.5" bestFit="1" customWidth="1"/>
    <col min="2091" max="2091" width="38.5" bestFit="1" customWidth="1"/>
    <col min="2092" max="2092" width="43.6640625" bestFit="1" customWidth="1"/>
    <col min="2093" max="2094" width="19.1640625" bestFit="1" customWidth="1"/>
    <col min="2095" max="2095" width="25.83203125" bestFit="1" customWidth="1"/>
    <col min="2096" max="2096" width="39.5" bestFit="1" customWidth="1"/>
    <col min="2097" max="2097" width="38" bestFit="1" customWidth="1"/>
    <col min="2098" max="2098" width="45.33203125" bestFit="1" customWidth="1"/>
    <col min="2099" max="2099" width="26" bestFit="1" customWidth="1"/>
    <col min="2100" max="2100" width="29.33203125" bestFit="1" customWidth="1"/>
    <col min="2101" max="2101" width="45.5" bestFit="1" customWidth="1"/>
    <col min="2102" max="2102" width="20.33203125" bestFit="1" customWidth="1"/>
    <col min="2103" max="2103" width="9.5" bestFit="1" customWidth="1"/>
    <col min="2104" max="2104" width="29.6640625" bestFit="1" customWidth="1"/>
    <col min="2105" max="2105" width="23.1640625" bestFit="1" customWidth="1"/>
    <col min="2106" max="2107" width="44" bestFit="1" customWidth="1"/>
    <col min="2108" max="2108" width="49.1640625" bestFit="1" customWidth="1"/>
    <col min="2109" max="2109" width="29" bestFit="1" customWidth="1"/>
    <col min="2110" max="2110" width="34.6640625" bestFit="1" customWidth="1"/>
    <col min="2111" max="2111" width="24.1640625" bestFit="1" customWidth="1"/>
    <col min="2112" max="2112" width="41.83203125" bestFit="1" customWidth="1"/>
    <col min="2113" max="2113" width="31.5" bestFit="1" customWidth="1"/>
    <col min="2114" max="2114" width="19.33203125" bestFit="1" customWidth="1"/>
    <col min="2115" max="2115" width="46.6640625" bestFit="1" customWidth="1"/>
    <col min="2116" max="2116" width="30.1640625" bestFit="1" customWidth="1"/>
    <col min="2117" max="2117" width="37" bestFit="1" customWidth="1"/>
    <col min="2118" max="2118" width="20.1640625" bestFit="1" customWidth="1"/>
    <col min="2119" max="2119" width="14.6640625" bestFit="1" customWidth="1"/>
    <col min="2120" max="2120" width="20.33203125" bestFit="1" customWidth="1"/>
    <col min="2121" max="2121" width="17.83203125" bestFit="1" customWidth="1"/>
    <col min="2122" max="2122" width="40" bestFit="1" customWidth="1"/>
    <col min="2123" max="2123" width="50.6640625" bestFit="1" customWidth="1"/>
    <col min="2124" max="2124" width="44.1640625" bestFit="1" customWidth="1"/>
    <col min="2125" max="2125" width="18.6640625" bestFit="1" customWidth="1"/>
    <col min="2126" max="2126" width="45.33203125" bestFit="1" customWidth="1"/>
    <col min="2127" max="2127" width="26.1640625" bestFit="1" customWidth="1"/>
    <col min="2128" max="2128" width="14.1640625" bestFit="1" customWidth="1"/>
    <col min="2129" max="2129" width="37.1640625" bestFit="1" customWidth="1"/>
    <col min="2130" max="2130" width="51" bestFit="1" customWidth="1"/>
    <col min="2131" max="2131" width="18.1640625" bestFit="1" customWidth="1"/>
    <col min="2132" max="2132" width="49.5" bestFit="1" customWidth="1"/>
    <col min="2133" max="2133" width="18.6640625" bestFit="1" customWidth="1"/>
    <col min="2134" max="2134" width="28.1640625" bestFit="1" customWidth="1"/>
    <col min="2135" max="2135" width="44.5" bestFit="1" customWidth="1"/>
    <col min="2136" max="2136" width="19" bestFit="1" customWidth="1"/>
    <col min="2137" max="2137" width="22.33203125" bestFit="1" customWidth="1"/>
    <col min="2138" max="2138" width="23.5" bestFit="1" customWidth="1"/>
    <col min="2139" max="2139" width="11.1640625" bestFit="1" customWidth="1"/>
    <col min="2140" max="2140" width="24.6640625" bestFit="1" customWidth="1"/>
    <col min="2141" max="2141" width="41.33203125" bestFit="1" customWidth="1"/>
    <col min="2142" max="2142" width="37.83203125" bestFit="1" customWidth="1"/>
    <col min="2143" max="2143" width="34.5" bestFit="1" customWidth="1"/>
    <col min="2144" max="2144" width="8.5" bestFit="1" customWidth="1"/>
    <col min="2145" max="2145" width="31.1640625" bestFit="1" customWidth="1"/>
    <col min="2146" max="2146" width="30.1640625" bestFit="1" customWidth="1"/>
    <col min="2147" max="2147" width="16" bestFit="1" customWidth="1"/>
    <col min="2148" max="2148" width="38.1640625" bestFit="1" customWidth="1"/>
    <col min="2149" max="2149" width="42.33203125" bestFit="1" customWidth="1"/>
    <col min="2150" max="2150" width="40.6640625" bestFit="1" customWidth="1"/>
    <col min="2151" max="2151" width="49.33203125" bestFit="1" customWidth="1"/>
    <col min="2152" max="2152" width="54.33203125" bestFit="1" customWidth="1"/>
    <col min="2153" max="2153" width="32.5" bestFit="1" customWidth="1"/>
    <col min="2154" max="2154" width="21.5" bestFit="1" customWidth="1"/>
    <col min="2155" max="2155" width="40.33203125" bestFit="1" customWidth="1"/>
    <col min="2156" max="2156" width="13.6640625" bestFit="1" customWidth="1"/>
    <col min="2157" max="2157" width="22.5" bestFit="1" customWidth="1"/>
    <col min="2158" max="2158" width="33.33203125" bestFit="1" customWidth="1"/>
    <col min="2159" max="2159" width="22" bestFit="1" customWidth="1"/>
    <col min="2160" max="2160" width="23" bestFit="1" customWidth="1"/>
    <col min="2161" max="2161" width="47" bestFit="1" customWidth="1"/>
    <col min="2162" max="2162" width="14.83203125" bestFit="1" customWidth="1"/>
    <col min="2163" max="2163" width="24" bestFit="1" customWidth="1"/>
    <col min="2164" max="2164" width="25.5" bestFit="1" customWidth="1"/>
    <col min="2165" max="2165" width="31.83203125" bestFit="1" customWidth="1"/>
    <col min="2166" max="2166" width="46.83203125" bestFit="1" customWidth="1"/>
    <col min="2167" max="2167" width="18.33203125" bestFit="1" customWidth="1"/>
    <col min="2168" max="2168" width="37.5" bestFit="1" customWidth="1"/>
    <col min="2169" max="2169" width="41.1640625" bestFit="1" customWidth="1"/>
    <col min="2170" max="2170" width="46" bestFit="1" customWidth="1"/>
    <col min="2171" max="2171" width="26.83203125" bestFit="1" customWidth="1"/>
    <col min="2172" max="2172" width="49.5" bestFit="1" customWidth="1"/>
    <col min="2173" max="2173" width="15.1640625" bestFit="1" customWidth="1"/>
    <col min="2174" max="2174" width="13.83203125" bestFit="1" customWidth="1"/>
    <col min="2175" max="2175" width="41" bestFit="1" customWidth="1"/>
    <col min="2176" max="2176" width="5.5" bestFit="1" customWidth="1"/>
    <col min="2177" max="2177" width="9.1640625" bestFit="1" customWidth="1"/>
    <col min="2178" max="2178" width="9.33203125" bestFit="1" customWidth="1"/>
    <col min="2179" max="2179" width="11.5" bestFit="1" customWidth="1"/>
    <col min="2180" max="2180" width="27.83203125" bestFit="1" customWidth="1"/>
    <col min="2181" max="2181" width="21.1640625" bestFit="1" customWidth="1"/>
    <col min="2182" max="2182" width="43.83203125" bestFit="1" customWidth="1"/>
    <col min="2183" max="2183" width="30" bestFit="1" customWidth="1"/>
    <col min="2184" max="2184" width="29.1640625" bestFit="1" customWidth="1"/>
    <col min="2185" max="2185" width="12" bestFit="1" customWidth="1"/>
    <col min="2186" max="2186" width="16.5" bestFit="1" customWidth="1"/>
    <col min="2187" max="2187" width="32.5" bestFit="1" customWidth="1"/>
    <col min="2188" max="2188" width="13.1640625" bestFit="1" customWidth="1"/>
    <col min="2189" max="2189" width="17.6640625" bestFit="1" customWidth="1"/>
    <col min="2190" max="2190" width="27.83203125" bestFit="1" customWidth="1"/>
    <col min="2191" max="2191" width="30.5" bestFit="1" customWidth="1"/>
    <col min="2192" max="2192" width="20" bestFit="1" customWidth="1"/>
    <col min="2193" max="2193" width="15.33203125" bestFit="1" customWidth="1"/>
    <col min="2194" max="2194" width="40.5" bestFit="1" customWidth="1"/>
    <col min="2195" max="2195" width="35.5" bestFit="1" customWidth="1"/>
    <col min="2196" max="2196" width="33.83203125" bestFit="1" customWidth="1"/>
    <col min="2197" max="2197" width="11.5" bestFit="1" customWidth="1"/>
    <col min="2198" max="2198" width="14" bestFit="1" customWidth="1"/>
    <col min="2199" max="2199" width="29.83203125" bestFit="1" customWidth="1"/>
    <col min="2200" max="2200" width="17.6640625" bestFit="1" customWidth="1"/>
    <col min="2201" max="2201" width="16.6640625" bestFit="1" customWidth="1"/>
    <col min="2202" max="2202" width="14.6640625" bestFit="1" customWidth="1"/>
    <col min="2203" max="2203" width="5.6640625" bestFit="1" customWidth="1"/>
    <col min="2204" max="2204" width="20" bestFit="1" customWidth="1"/>
    <col min="2205" max="2205" width="7.83203125" bestFit="1" customWidth="1"/>
    <col min="2206" max="2206" width="10.83203125" bestFit="1" customWidth="1"/>
    <col min="2207" max="2207" width="14.83203125" bestFit="1" customWidth="1"/>
    <col min="2208" max="2208" width="18.83203125" bestFit="1" customWidth="1"/>
    <col min="2209" max="2209" width="24.1640625" bestFit="1" customWidth="1"/>
    <col min="2210" max="2210" width="48" bestFit="1" customWidth="1"/>
    <col min="2211" max="2211" width="51" bestFit="1" customWidth="1"/>
    <col min="2212" max="2212" width="18.83203125" bestFit="1" customWidth="1"/>
    <col min="2213" max="2213" width="43.83203125" bestFit="1" customWidth="1"/>
    <col min="2214" max="2214" width="10.1640625" bestFit="1" customWidth="1"/>
    <col min="2215" max="2215" width="56.83203125" bestFit="1" customWidth="1"/>
    <col min="2216" max="2216" width="15.5" bestFit="1" customWidth="1"/>
    <col min="2217" max="2217" width="34.33203125" bestFit="1" customWidth="1"/>
    <col min="2218" max="2218" width="12.33203125" bestFit="1" customWidth="1"/>
    <col min="2219" max="2219" width="26.83203125" bestFit="1" customWidth="1"/>
    <col min="2220" max="2220" width="50.83203125" bestFit="1" customWidth="1"/>
    <col min="2221" max="2221" width="15.83203125" bestFit="1" customWidth="1"/>
    <col min="2222" max="2222" width="50.33203125" bestFit="1" customWidth="1"/>
    <col min="2223" max="2223" width="16" bestFit="1" customWidth="1"/>
    <col min="2224" max="2224" width="50.6640625" bestFit="1" customWidth="1"/>
    <col min="2225" max="2225" width="50.83203125" bestFit="1" customWidth="1"/>
    <col min="2226" max="2226" width="20.1640625" bestFit="1" customWidth="1"/>
    <col min="2227" max="2227" width="43.1640625" bestFit="1" customWidth="1"/>
    <col min="2228" max="2228" width="49.5" bestFit="1" customWidth="1"/>
    <col min="2229" max="2229" width="11.83203125" bestFit="1" customWidth="1"/>
    <col min="2230" max="2230" width="44.6640625" bestFit="1" customWidth="1"/>
    <col min="2231" max="2231" width="8.33203125" bestFit="1" customWidth="1"/>
    <col min="2232" max="2232" width="27.83203125" bestFit="1" customWidth="1"/>
    <col min="2233" max="2233" width="29.1640625" bestFit="1" customWidth="1"/>
    <col min="2234" max="2234" width="32.83203125" bestFit="1" customWidth="1"/>
    <col min="2235" max="2235" width="9.5" bestFit="1" customWidth="1"/>
    <col min="2236" max="2236" width="46.33203125" bestFit="1" customWidth="1"/>
    <col min="2237" max="2237" width="34.33203125" bestFit="1" customWidth="1"/>
    <col min="2238" max="2238" width="48.33203125" bestFit="1" customWidth="1"/>
    <col min="2239" max="2239" width="20.83203125" bestFit="1" customWidth="1"/>
    <col min="2240" max="2240" width="13.1640625" bestFit="1" customWidth="1"/>
    <col min="2241" max="2241" width="30.83203125" bestFit="1" customWidth="1"/>
    <col min="2242" max="2242" width="25.83203125" bestFit="1" customWidth="1"/>
    <col min="2243" max="2243" width="35" bestFit="1" customWidth="1"/>
    <col min="2244" max="2244" width="21" bestFit="1" customWidth="1"/>
    <col min="2245" max="2245" width="49.83203125" bestFit="1" customWidth="1"/>
    <col min="2246" max="2246" width="25.6640625" bestFit="1" customWidth="1"/>
    <col min="2247" max="2247" width="38.6640625" bestFit="1" customWidth="1"/>
    <col min="2248" max="2248" width="23.33203125" bestFit="1" customWidth="1"/>
    <col min="2249" max="2249" width="12.33203125" bestFit="1" customWidth="1"/>
    <col min="2250" max="2250" width="17.6640625" bestFit="1" customWidth="1"/>
    <col min="2251" max="2251" width="47" bestFit="1" customWidth="1"/>
    <col min="2252" max="2252" width="47.6640625" bestFit="1" customWidth="1"/>
    <col min="2253" max="2253" width="44.83203125" bestFit="1" customWidth="1"/>
    <col min="2254" max="2254" width="22" bestFit="1" customWidth="1"/>
    <col min="2255" max="2255" width="13.33203125" bestFit="1" customWidth="1"/>
    <col min="2256" max="2256" width="18" bestFit="1" customWidth="1"/>
    <col min="2257" max="2257" width="14.83203125" bestFit="1" customWidth="1"/>
    <col min="2258" max="2258" width="17.33203125" bestFit="1" customWidth="1"/>
    <col min="2259" max="2259" width="26.33203125" bestFit="1" customWidth="1"/>
    <col min="2260" max="2260" width="15.1640625" bestFit="1" customWidth="1"/>
    <col min="2261" max="2261" width="19.1640625" bestFit="1" customWidth="1"/>
    <col min="2262" max="2262" width="33.5" bestFit="1" customWidth="1"/>
    <col min="2263" max="2263" width="13.83203125" bestFit="1" customWidth="1"/>
    <col min="2264" max="2264" width="13.5" bestFit="1" customWidth="1"/>
    <col min="2265" max="2265" width="21" bestFit="1" customWidth="1"/>
    <col min="2266" max="2266" width="31.83203125" bestFit="1" customWidth="1"/>
    <col min="2267" max="2267" width="44.83203125" bestFit="1" customWidth="1"/>
    <col min="2268" max="2268" width="27.6640625" bestFit="1" customWidth="1"/>
    <col min="2269" max="2269" width="16.33203125" bestFit="1" customWidth="1"/>
    <col min="2270" max="2270" width="33.6640625" bestFit="1" customWidth="1"/>
    <col min="2271" max="2271" width="44.33203125" bestFit="1" customWidth="1"/>
    <col min="2272" max="2272" width="12.83203125" bestFit="1" customWidth="1"/>
    <col min="2273" max="2273" width="18.83203125" bestFit="1" customWidth="1"/>
    <col min="2274" max="2274" width="49.6640625" bestFit="1" customWidth="1"/>
    <col min="2275" max="2275" width="15.83203125" bestFit="1" customWidth="1"/>
    <col min="2276" max="2276" width="66.6640625" bestFit="1" customWidth="1"/>
    <col min="2277" max="2277" width="26.6640625" bestFit="1" customWidth="1"/>
    <col min="2278" max="2278" width="13.1640625" bestFit="1" customWidth="1"/>
    <col min="2279" max="2279" width="9.83203125" bestFit="1" customWidth="1"/>
    <col min="2280" max="2280" width="36.6640625" bestFit="1" customWidth="1"/>
    <col min="2281" max="2281" width="46" bestFit="1" customWidth="1"/>
    <col min="2282" max="2282" width="28.33203125" bestFit="1" customWidth="1"/>
    <col min="2283" max="2283" width="30.83203125" bestFit="1" customWidth="1"/>
    <col min="2284" max="2284" width="35.83203125" bestFit="1" customWidth="1"/>
    <col min="2285" max="2285" width="11.6640625" bestFit="1" customWidth="1"/>
    <col min="2286" max="2286" width="18.83203125" bestFit="1" customWidth="1"/>
    <col min="2287" max="2287" width="18.1640625" bestFit="1" customWidth="1"/>
    <col min="2288" max="2288" width="31.1640625" bestFit="1" customWidth="1"/>
    <col min="2289" max="2289" width="27.1640625" bestFit="1" customWidth="1"/>
    <col min="2290" max="2290" width="39.5" bestFit="1" customWidth="1"/>
    <col min="2291" max="2291" width="42.33203125" bestFit="1" customWidth="1"/>
    <col min="2292" max="2292" width="49.83203125" bestFit="1" customWidth="1"/>
    <col min="2293" max="2293" width="4" bestFit="1" customWidth="1"/>
    <col min="2294" max="2294" width="50.6640625" bestFit="1" customWidth="1"/>
    <col min="2295" max="2295" width="32.5" bestFit="1" customWidth="1"/>
    <col min="2296" max="2296" width="48.1640625" bestFit="1" customWidth="1"/>
    <col min="2297" max="2297" width="18.1640625" bestFit="1" customWidth="1"/>
    <col min="2298" max="2298" width="27.6640625" bestFit="1" customWidth="1"/>
    <col min="2299" max="2299" width="23.1640625" bestFit="1" customWidth="1"/>
    <col min="2300" max="2300" width="36.33203125" bestFit="1" customWidth="1"/>
    <col min="2301" max="2301" width="42.83203125" bestFit="1" customWidth="1"/>
    <col min="2302" max="2302" width="50.6640625" bestFit="1" customWidth="1"/>
    <col min="2303" max="2303" width="21" bestFit="1" customWidth="1"/>
    <col min="2304" max="2304" width="33" bestFit="1" customWidth="1"/>
    <col min="2305" max="2305" width="16.5" bestFit="1" customWidth="1"/>
    <col min="2306" max="2306" width="26.33203125" bestFit="1" customWidth="1"/>
    <col min="2307" max="2307" width="44.33203125" bestFit="1" customWidth="1"/>
    <col min="2308" max="2308" width="28.6640625" bestFit="1" customWidth="1"/>
    <col min="2309" max="2309" width="49.5" bestFit="1" customWidth="1"/>
    <col min="2310" max="2310" width="20.1640625" bestFit="1" customWidth="1"/>
    <col min="2311" max="2311" width="23.33203125" bestFit="1" customWidth="1"/>
    <col min="2312" max="2312" width="42.6640625" bestFit="1" customWidth="1"/>
    <col min="2313" max="2313" width="31.33203125" bestFit="1" customWidth="1"/>
    <col min="2314" max="2314" width="22.33203125" bestFit="1" customWidth="1"/>
    <col min="2315" max="2315" width="38.33203125" bestFit="1" customWidth="1"/>
    <col min="2316" max="2316" width="48.6640625" bestFit="1" customWidth="1"/>
    <col min="2317" max="2317" width="22.1640625" bestFit="1" customWidth="1"/>
    <col min="2318" max="2318" width="13.6640625" bestFit="1" customWidth="1"/>
    <col min="2319" max="2319" width="12" bestFit="1" customWidth="1"/>
    <col min="2320" max="2320" width="16.33203125" bestFit="1" customWidth="1"/>
    <col min="2321" max="2321" width="20.33203125" bestFit="1" customWidth="1"/>
    <col min="2322" max="2322" width="3.83203125" bestFit="1" customWidth="1"/>
    <col min="2323" max="2323" width="9" bestFit="1" customWidth="1"/>
    <col min="2324" max="2324" width="26.6640625" bestFit="1" customWidth="1"/>
    <col min="2325" max="2325" width="46.6640625" bestFit="1" customWidth="1"/>
    <col min="2326" max="2326" width="13.6640625" bestFit="1" customWidth="1"/>
    <col min="2327" max="2327" width="15.6640625" bestFit="1" customWidth="1"/>
    <col min="2328" max="2328" width="16.6640625" bestFit="1" customWidth="1"/>
    <col min="2329" max="2329" width="44.33203125" bestFit="1" customWidth="1"/>
    <col min="2330" max="2330" width="30" bestFit="1" customWidth="1"/>
    <col min="2331" max="2331" width="46" bestFit="1" customWidth="1"/>
    <col min="2332" max="2332" width="41" bestFit="1" customWidth="1"/>
    <col min="2333" max="2333" width="29.6640625" bestFit="1" customWidth="1"/>
    <col min="2334" max="2334" width="35.1640625" bestFit="1" customWidth="1"/>
    <col min="2335" max="2335" width="35.83203125" bestFit="1" customWidth="1"/>
    <col min="2336" max="2336" width="35.1640625" bestFit="1" customWidth="1"/>
    <col min="2337" max="2337" width="33" bestFit="1" customWidth="1"/>
    <col min="2338" max="2338" width="43.33203125" bestFit="1" customWidth="1"/>
    <col min="2339" max="2339" width="24.5" bestFit="1" customWidth="1"/>
    <col min="2340" max="2340" width="48.5" bestFit="1" customWidth="1"/>
    <col min="2341" max="2341" width="26.83203125" bestFit="1" customWidth="1"/>
    <col min="2342" max="2342" width="14" bestFit="1" customWidth="1"/>
    <col min="2343" max="2343" width="22.83203125" bestFit="1" customWidth="1"/>
    <col min="2344" max="2344" width="35" bestFit="1" customWidth="1"/>
    <col min="2345" max="2345" width="47.5" bestFit="1" customWidth="1"/>
    <col min="2346" max="2346" width="28" bestFit="1" customWidth="1"/>
    <col min="2347" max="2347" width="45.33203125" bestFit="1" customWidth="1"/>
    <col min="2348" max="2348" width="18.6640625" bestFit="1" customWidth="1"/>
    <col min="2349" max="2349" width="22.6640625" bestFit="1" customWidth="1"/>
    <col min="2350" max="2350" width="32" bestFit="1" customWidth="1"/>
    <col min="2351" max="2351" width="24.1640625" bestFit="1" customWidth="1"/>
    <col min="2352" max="2352" width="12.83203125" bestFit="1" customWidth="1"/>
    <col min="2353" max="2353" width="48.33203125" bestFit="1" customWidth="1"/>
    <col min="2354" max="2354" width="39.5" bestFit="1" customWidth="1"/>
    <col min="2355" max="2355" width="44" bestFit="1" customWidth="1"/>
    <col min="2356" max="2356" width="16" bestFit="1" customWidth="1"/>
    <col min="2357" max="2357" width="16.33203125" bestFit="1" customWidth="1"/>
    <col min="2358" max="2358" width="30.6640625" bestFit="1" customWidth="1"/>
    <col min="2359" max="2359" width="45" bestFit="1" customWidth="1"/>
    <col min="2360" max="2360" width="50" bestFit="1" customWidth="1"/>
    <col min="2361" max="2361" width="38.6640625" bestFit="1" customWidth="1"/>
    <col min="2362" max="2362" width="44.83203125" bestFit="1" customWidth="1"/>
    <col min="2363" max="2363" width="18" bestFit="1" customWidth="1"/>
    <col min="2364" max="2364" width="50.5" bestFit="1" customWidth="1"/>
    <col min="2365" max="2365" width="24.1640625" bestFit="1" customWidth="1"/>
    <col min="2366" max="2366" width="32.83203125" bestFit="1" customWidth="1"/>
    <col min="2367" max="2367" width="45.1640625" bestFit="1" customWidth="1"/>
    <col min="2368" max="2368" width="36.5" bestFit="1" customWidth="1"/>
    <col min="2369" max="2369" width="46.83203125" bestFit="1" customWidth="1"/>
    <col min="2370" max="2370" width="30" bestFit="1" customWidth="1"/>
    <col min="2371" max="2371" width="30.1640625" bestFit="1" customWidth="1"/>
    <col min="2372" max="2372" width="11.6640625" bestFit="1" customWidth="1"/>
    <col min="2373" max="2373" width="22.1640625" bestFit="1" customWidth="1"/>
    <col min="2374" max="2374" width="6.5" bestFit="1" customWidth="1"/>
    <col min="2375" max="2375" width="31.33203125" bestFit="1" customWidth="1"/>
    <col min="2376" max="2376" width="19.33203125" bestFit="1" customWidth="1"/>
    <col min="2377" max="2377" width="45.33203125" bestFit="1" customWidth="1"/>
    <col min="2378" max="2378" width="14.83203125" bestFit="1" customWidth="1"/>
    <col min="2379" max="2379" width="17.5" bestFit="1" customWidth="1"/>
    <col min="2380" max="2380" width="63.33203125" bestFit="1" customWidth="1"/>
    <col min="2381" max="2381" width="50.5" bestFit="1" customWidth="1"/>
    <col min="2382" max="2382" width="19.6640625" bestFit="1" customWidth="1"/>
    <col min="2383" max="2383" width="19.83203125" bestFit="1" customWidth="1"/>
    <col min="2384" max="2384" width="4.33203125" bestFit="1" customWidth="1"/>
    <col min="2385" max="2385" width="28.33203125" bestFit="1" customWidth="1"/>
    <col min="2386" max="2386" width="27.1640625" bestFit="1" customWidth="1"/>
    <col min="2387" max="2387" width="19.1640625" bestFit="1" customWidth="1"/>
    <col min="2388" max="2388" width="50.5" bestFit="1" customWidth="1"/>
    <col min="2389" max="2389" width="22.33203125" bestFit="1" customWidth="1"/>
    <col min="2390" max="2390" width="37.83203125" bestFit="1" customWidth="1"/>
    <col min="2391" max="2391" width="44.83203125" bestFit="1" customWidth="1"/>
    <col min="2392" max="2392" width="41.5" bestFit="1" customWidth="1"/>
    <col min="2393" max="2393" width="54.5" bestFit="1" customWidth="1"/>
    <col min="2394" max="2394" width="44.83203125" bestFit="1" customWidth="1"/>
    <col min="2395" max="2395" width="27.33203125" bestFit="1" customWidth="1"/>
    <col min="2396" max="2396" width="31.83203125" bestFit="1" customWidth="1"/>
    <col min="2397" max="2397" width="43" bestFit="1" customWidth="1"/>
    <col min="2398" max="2398" width="40.5" bestFit="1" customWidth="1"/>
    <col min="2399" max="2399" width="17" bestFit="1" customWidth="1"/>
    <col min="2400" max="2400" width="41" bestFit="1" customWidth="1"/>
    <col min="2401" max="2401" width="37.33203125" bestFit="1" customWidth="1"/>
    <col min="2402" max="2402" width="51.6640625" bestFit="1" customWidth="1"/>
    <col min="2403" max="2403" width="26.33203125" bestFit="1" customWidth="1"/>
    <col min="2404" max="2404" width="36.6640625" bestFit="1" customWidth="1"/>
    <col min="2405" max="2405" width="28.1640625" bestFit="1" customWidth="1"/>
    <col min="2406" max="2406" width="45.6640625" bestFit="1" customWidth="1"/>
    <col min="2407" max="2407" width="45.1640625" bestFit="1" customWidth="1"/>
    <col min="2408" max="2408" width="52.5" bestFit="1" customWidth="1"/>
    <col min="2409" max="2409" width="20" bestFit="1" customWidth="1"/>
    <col min="2410" max="2410" width="13" bestFit="1" customWidth="1"/>
    <col min="2411" max="2411" width="46.5" bestFit="1" customWidth="1"/>
    <col min="2412" max="2412" width="43.33203125" bestFit="1" customWidth="1"/>
    <col min="2413" max="2413" width="37.83203125" bestFit="1" customWidth="1"/>
    <col min="2414" max="2414" width="32.1640625" bestFit="1" customWidth="1"/>
    <col min="2415" max="2415" width="35.33203125" bestFit="1" customWidth="1"/>
    <col min="2416" max="2416" width="39.1640625" bestFit="1" customWidth="1"/>
    <col min="2417" max="2417" width="28.33203125" bestFit="1" customWidth="1"/>
    <col min="2418" max="2418" width="24.5" bestFit="1" customWidth="1"/>
    <col min="2419" max="2419" width="50.1640625" bestFit="1" customWidth="1"/>
    <col min="2420" max="2420" width="31.1640625" bestFit="1" customWidth="1"/>
    <col min="2421" max="2421" width="16.33203125" bestFit="1" customWidth="1"/>
    <col min="2422" max="2422" width="49.33203125" bestFit="1" customWidth="1"/>
    <col min="2423" max="2423" width="14.83203125" bestFit="1" customWidth="1"/>
    <col min="2424" max="2424" width="45.5" bestFit="1" customWidth="1"/>
    <col min="2425" max="2425" width="14.6640625" bestFit="1" customWidth="1"/>
    <col min="2426" max="2426" width="34.5" bestFit="1" customWidth="1"/>
    <col min="2427" max="2427" width="30.6640625" bestFit="1" customWidth="1"/>
    <col min="2428" max="2428" width="23.6640625" bestFit="1" customWidth="1"/>
    <col min="2429" max="2429" width="13" bestFit="1" customWidth="1"/>
    <col min="2430" max="2430" width="43.6640625" bestFit="1" customWidth="1"/>
    <col min="2431" max="2431" width="28.83203125" bestFit="1" customWidth="1"/>
    <col min="2432" max="2432" width="25" bestFit="1" customWidth="1"/>
    <col min="2433" max="2433" width="9.6640625" bestFit="1" customWidth="1"/>
    <col min="2434" max="2434" width="49.83203125" bestFit="1" customWidth="1"/>
    <col min="2435" max="2435" width="46.1640625" bestFit="1" customWidth="1"/>
    <col min="2436" max="2436" width="23.33203125" bestFit="1" customWidth="1"/>
    <col min="2437" max="2437" width="47" bestFit="1" customWidth="1"/>
    <col min="2438" max="2438" width="12.6640625" bestFit="1" customWidth="1"/>
    <col min="2439" max="2439" width="27" bestFit="1" customWidth="1"/>
    <col min="2440" max="2440" width="46" bestFit="1" customWidth="1"/>
    <col min="2441" max="2441" width="21.6640625" bestFit="1" customWidth="1"/>
    <col min="2442" max="2442" width="31.5" bestFit="1" customWidth="1"/>
    <col min="2443" max="2443" width="48.33203125" bestFit="1" customWidth="1"/>
    <col min="2444" max="2444" width="49.5" bestFit="1" customWidth="1"/>
    <col min="2445" max="2445" width="31" bestFit="1" customWidth="1"/>
    <col min="2446" max="2446" width="22.5" bestFit="1" customWidth="1"/>
    <col min="2447" max="2448" width="21" bestFit="1" customWidth="1"/>
    <col min="2449" max="2449" width="45" bestFit="1" customWidth="1"/>
    <col min="2450" max="2450" width="48.1640625" bestFit="1" customWidth="1"/>
    <col min="2451" max="2451" width="38.33203125" bestFit="1" customWidth="1"/>
    <col min="2452" max="2452" width="44.5" bestFit="1" customWidth="1"/>
    <col min="2453" max="2453" width="29.1640625" bestFit="1" customWidth="1"/>
    <col min="2454" max="2454" width="33" bestFit="1" customWidth="1"/>
    <col min="2455" max="2455" width="48" bestFit="1" customWidth="1"/>
    <col min="2456" max="2456" width="30.5" bestFit="1" customWidth="1"/>
    <col min="2457" max="2457" width="20.33203125" bestFit="1" customWidth="1"/>
    <col min="2458" max="2458" width="40.83203125" bestFit="1" customWidth="1"/>
    <col min="2459" max="2459" width="6" bestFit="1" customWidth="1"/>
    <col min="2460" max="2460" width="21" bestFit="1" customWidth="1"/>
    <col min="2461" max="2461" width="12.83203125" bestFit="1" customWidth="1"/>
    <col min="2462" max="2462" width="25.33203125" bestFit="1" customWidth="1"/>
    <col min="2463" max="2463" width="4.33203125" bestFit="1" customWidth="1"/>
    <col min="2464" max="2464" width="11.83203125" bestFit="1" customWidth="1"/>
    <col min="2465" max="2465" width="41.83203125" bestFit="1" customWidth="1"/>
    <col min="2466" max="2466" width="19.6640625" bestFit="1" customWidth="1"/>
    <col min="2467" max="2467" width="13" bestFit="1" customWidth="1"/>
    <col min="2468" max="2468" width="17" bestFit="1" customWidth="1"/>
    <col min="2469" max="2469" width="25" bestFit="1" customWidth="1"/>
    <col min="2470" max="2470" width="37.1640625" bestFit="1" customWidth="1"/>
    <col min="2471" max="2471" width="39.1640625" bestFit="1" customWidth="1"/>
    <col min="2472" max="2472" width="51.83203125" bestFit="1" customWidth="1"/>
    <col min="2473" max="2473" width="15.5" bestFit="1" customWidth="1"/>
    <col min="2474" max="2474" width="29.83203125" bestFit="1" customWidth="1"/>
    <col min="2475" max="2475" width="15" bestFit="1" customWidth="1"/>
    <col min="2476" max="2476" width="43" bestFit="1" customWidth="1"/>
    <col min="2477" max="2477" width="25.6640625" bestFit="1" customWidth="1"/>
    <col min="2478" max="2478" width="50" bestFit="1" customWidth="1"/>
    <col min="2479" max="2479" width="26.33203125" bestFit="1" customWidth="1"/>
    <col min="2480" max="2480" width="30.5" bestFit="1" customWidth="1"/>
    <col min="2481" max="2481" width="10" bestFit="1" customWidth="1"/>
    <col min="2482" max="2482" width="69.5" bestFit="1" customWidth="1"/>
    <col min="2483" max="2483" width="36.5" bestFit="1" customWidth="1"/>
    <col min="2484" max="2484" width="39.6640625" bestFit="1" customWidth="1"/>
    <col min="2485" max="2485" width="46.83203125" bestFit="1" customWidth="1"/>
    <col min="2486" max="2486" width="20.5" bestFit="1" customWidth="1"/>
    <col min="2487" max="2487" width="31.1640625" bestFit="1" customWidth="1"/>
    <col min="2488" max="2488" width="35" bestFit="1" customWidth="1"/>
    <col min="2489" max="2489" width="46" bestFit="1" customWidth="1"/>
    <col min="2490" max="2490" width="17.5" bestFit="1" customWidth="1"/>
    <col min="2491" max="2491" width="10.83203125" bestFit="1" customWidth="1"/>
    <col min="2492" max="2492" width="21.6640625" bestFit="1" customWidth="1"/>
    <col min="2493" max="2493" width="33.33203125" bestFit="1" customWidth="1"/>
    <col min="2494" max="2494" width="22" bestFit="1" customWidth="1"/>
    <col min="2495" max="2495" width="23.33203125" bestFit="1" customWidth="1"/>
    <col min="2496" max="2496" width="32.33203125" bestFit="1" customWidth="1"/>
    <col min="2497" max="2497" width="48.33203125" bestFit="1" customWidth="1"/>
    <col min="2498" max="2498" width="32.6640625" bestFit="1" customWidth="1"/>
    <col min="2499" max="2499" width="42.5" bestFit="1" customWidth="1"/>
    <col min="2500" max="2500" width="36.6640625" bestFit="1" customWidth="1"/>
    <col min="2501" max="2501" width="38.83203125" bestFit="1" customWidth="1"/>
    <col min="2502" max="2502" width="40.1640625" bestFit="1" customWidth="1"/>
    <col min="2503" max="2503" width="20.33203125" bestFit="1" customWidth="1"/>
    <col min="2504" max="2504" width="45" bestFit="1" customWidth="1"/>
    <col min="2505" max="2505" width="43.6640625" bestFit="1" customWidth="1"/>
    <col min="2506" max="2506" width="45.33203125" bestFit="1" customWidth="1"/>
    <col min="2507" max="2507" width="41.5" bestFit="1" customWidth="1"/>
    <col min="2508" max="2508" width="26.1640625" bestFit="1" customWidth="1"/>
    <col min="2509" max="2509" width="43.1640625" bestFit="1" customWidth="1"/>
    <col min="2510" max="2510" width="39" bestFit="1" customWidth="1"/>
    <col min="2511" max="2511" width="11.1640625" bestFit="1" customWidth="1"/>
    <col min="2512" max="2512" width="49.1640625" bestFit="1" customWidth="1"/>
    <col min="2513" max="2513" width="45" bestFit="1" customWidth="1"/>
    <col min="2514" max="2514" width="50" bestFit="1" customWidth="1"/>
    <col min="2515" max="2515" width="27.83203125" bestFit="1" customWidth="1"/>
    <col min="2516" max="2516" width="39.33203125" bestFit="1" customWidth="1"/>
    <col min="2517" max="2517" width="11.83203125" bestFit="1" customWidth="1"/>
    <col min="2518" max="2518" width="42.1640625" bestFit="1" customWidth="1"/>
    <col min="2519" max="2519" width="11" bestFit="1" customWidth="1"/>
    <col min="2520" max="2520" width="18.83203125" bestFit="1" customWidth="1"/>
    <col min="2521" max="2521" width="12.5" bestFit="1" customWidth="1"/>
    <col min="2522" max="2522" width="10.6640625" bestFit="1" customWidth="1"/>
    <col min="2523" max="2523" width="25" bestFit="1" customWidth="1"/>
    <col min="2524" max="2524" width="42.6640625" bestFit="1" customWidth="1"/>
    <col min="2525" max="2525" width="19.83203125" bestFit="1" customWidth="1"/>
    <col min="2526" max="2526" width="44.5" bestFit="1" customWidth="1"/>
    <col min="2527" max="2527" width="41.6640625" bestFit="1" customWidth="1"/>
    <col min="2528" max="2528" width="4.5" bestFit="1" customWidth="1"/>
    <col min="2529" max="2529" width="37.83203125" bestFit="1" customWidth="1"/>
    <col min="2530" max="2530" width="18.33203125" bestFit="1" customWidth="1"/>
    <col min="2531" max="2531" width="51.33203125" bestFit="1" customWidth="1"/>
    <col min="2532" max="2532" width="22.33203125" bestFit="1" customWidth="1"/>
    <col min="2533" max="2533" width="28.5" bestFit="1" customWidth="1"/>
    <col min="2534" max="2534" width="43.83203125" bestFit="1" customWidth="1"/>
    <col min="2535" max="2535" width="38.1640625" bestFit="1" customWidth="1"/>
    <col min="2536" max="2536" width="11.33203125" bestFit="1" customWidth="1"/>
    <col min="2537" max="2537" width="44" bestFit="1" customWidth="1"/>
    <col min="2538" max="2538" width="40.1640625" bestFit="1" customWidth="1"/>
    <col min="2539" max="2539" width="20.83203125" bestFit="1" customWidth="1"/>
    <col min="2540" max="2540" width="17.33203125" bestFit="1" customWidth="1"/>
    <col min="2541" max="2541" width="14.5" bestFit="1" customWidth="1"/>
    <col min="2542" max="2542" width="45.1640625" bestFit="1" customWidth="1"/>
    <col min="2543" max="2543" width="11.33203125" bestFit="1" customWidth="1"/>
    <col min="2544" max="2544" width="43.5" bestFit="1" customWidth="1"/>
    <col min="2545" max="2545" width="45" bestFit="1" customWidth="1"/>
    <col min="2546" max="2546" width="37.5" bestFit="1" customWidth="1"/>
    <col min="2547" max="2547" width="41.33203125" bestFit="1" customWidth="1"/>
    <col min="2548" max="2548" width="22" bestFit="1" customWidth="1"/>
    <col min="2549" max="2549" width="4.83203125" bestFit="1" customWidth="1"/>
    <col min="2550" max="2550" width="10.33203125" bestFit="1" customWidth="1"/>
    <col min="2551" max="2551" width="38" bestFit="1" customWidth="1"/>
    <col min="2552" max="2552" width="41.1640625" bestFit="1" customWidth="1"/>
    <col min="2553" max="2553" width="23" bestFit="1" customWidth="1"/>
    <col min="2554" max="2554" width="12.83203125" bestFit="1" customWidth="1"/>
    <col min="2555" max="2555" width="47.33203125" bestFit="1" customWidth="1"/>
    <col min="2556" max="2556" width="48.5" bestFit="1" customWidth="1"/>
    <col min="2557" max="2557" width="32.5" bestFit="1" customWidth="1"/>
    <col min="2558" max="2558" width="29.6640625" bestFit="1" customWidth="1"/>
    <col min="2559" max="2559" width="28.1640625" bestFit="1" customWidth="1"/>
    <col min="2560" max="2560" width="19.33203125" bestFit="1" customWidth="1"/>
    <col min="2561" max="2561" width="21.5" bestFit="1" customWidth="1"/>
    <col min="2562" max="2562" width="36.33203125" bestFit="1" customWidth="1"/>
    <col min="2563" max="2563" width="47.6640625" bestFit="1" customWidth="1"/>
    <col min="2564" max="2564" width="19.6640625" bestFit="1" customWidth="1"/>
    <col min="2565" max="2565" width="18.1640625" bestFit="1" customWidth="1"/>
    <col min="2566" max="2566" width="45.6640625" bestFit="1" customWidth="1"/>
    <col min="2567" max="2567" width="48.83203125" bestFit="1" customWidth="1"/>
    <col min="2568" max="2568" width="38.5" bestFit="1" customWidth="1"/>
    <col min="2569" max="2569" width="42.33203125" bestFit="1" customWidth="1"/>
    <col min="2570" max="2570" width="10.5" bestFit="1" customWidth="1"/>
    <col min="2571" max="2571" width="31.1640625" bestFit="1" customWidth="1"/>
    <col min="2572" max="2572" width="18.33203125" bestFit="1" customWidth="1"/>
    <col min="2573" max="2573" width="28.6640625" bestFit="1" customWidth="1"/>
    <col min="2574" max="2574" width="34.33203125" bestFit="1" customWidth="1"/>
    <col min="2575" max="2575" width="51" bestFit="1" customWidth="1"/>
    <col min="2576" max="2576" width="30.83203125" bestFit="1" customWidth="1"/>
    <col min="2577" max="2577" width="49.1640625" bestFit="1" customWidth="1"/>
    <col min="2578" max="2578" width="27.5" bestFit="1" customWidth="1"/>
    <col min="2579" max="2579" width="16" bestFit="1" customWidth="1"/>
    <col min="2580" max="2580" width="14.5" bestFit="1" customWidth="1"/>
    <col min="2581" max="2581" width="19.33203125" bestFit="1" customWidth="1"/>
    <col min="2582" max="2582" width="45.83203125" bestFit="1" customWidth="1"/>
    <col min="2583" max="2583" width="24.83203125" bestFit="1" customWidth="1"/>
    <col min="2584" max="2584" width="47" bestFit="1" customWidth="1"/>
    <col min="2585" max="2585" width="43.5" bestFit="1" customWidth="1"/>
    <col min="2586" max="2586" width="27" bestFit="1" customWidth="1"/>
    <col min="2587" max="2587" width="7.83203125" bestFit="1" customWidth="1"/>
    <col min="2588" max="2588" width="10.83203125" bestFit="1" customWidth="1"/>
    <col min="2589" max="2589" width="14.33203125" bestFit="1" customWidth="1"/>
    <col min="2590" max="2590" width="39.5" bestFit="1" customWidth="1"/>
    <col min="2591" max="2591" width="50.33203125" bestFit="1" customWidth="1"/>
    <col min="2592" max="2592" width="40.33203125" bestFit="1" customWidth="1"/>
    <col min="2593" max="2593" width="22.33203125" bestFit="1" customWidth="1"/>
    <col min="2594" max="2594" width="30.6640625" bestFit="1" customWidth="1"/>
    <col min="2595" max="2595" width="42.5" bestFit="1" customWidth="1"/>
    <col min="2596" max="2596" width="44.6640625" bestFit="1" customWidth="1"/>
    <col min="2597" max="2597" width="38.83203125" bestFit="1" customWidth="1"/>
    <col min="2598" max="2598" width="32.1640625" bestFit="1" customWidth="1"/>
    <col min="2599" max="2599" width="33" bestFit="1" customWidth="1"/>
    <col min="2600" max="2600" width="46.1640625" bestFit="1" customWidth="1"/>
    <col min="2601" max="2601" width="30.83203125" bestFit="1" customWidth="1"/>
    <col min="2602" max="2602" width="42.83203125" bestFit="1" customWidth="1"/>
    <col min="2603" max="2603" width="41" bestFit="1" customWidth="1"/>
    <col min="2604" max="2604" width="31" bestFit="1" customWidth="1"/>
    <col min="2605" max="2605" width="37" bestFit="1" customWidth="1"/>
    <col min="2606" max="2606" width="49.83203125" bestFit="1" customWidth="1"/>
    <col min="2607" max="2607" width="41.6640625" bestFit="1" customWidth="1"/>
    <col min="2608" max="2608" width="29.33203125" bestFit="1" customWidth="1"/>
    <col min="2609" max="2609" width="45.6640625" bestFit="1" customWidth="1"/>
    <col min="2610" max="2610" width="44.5" bestFit="1" customWidth="1"/>
    <col min="2611" max="2611" width="20.33203125" bestFit="1" customWidth="1"/>
    <col min="2612" max="2612" width="38.1640625" bestFit="1" customWidth="1"/>
    <col min="2613" max="2613" width="28.83203125" bestFit="1" customWidth="1"/>
    <col min="2614" max="2614" width="52.1640625" bestFit="1" customWidth="1"/>
    <col min="2615" max="2615" width="27.83203125" bestFit="1" customWidth="1"/>
    <col min="2616" max="2616" width="21.1640625" bestFit="1" customWidth="1"/>
    <col min="2617" max="2617" width="28.1640625" bestFit="1" customWidth="1"/>
    <col min="2618" max="2618" width="18.6640625" bestFit="1" customWidth="1"/>
    <col min="2619" max="2619" width="47.6640625" bestFit="1" customWidth="1"/>
    <col min="2620" max="2620" width="12.6640625" bestFit="1" customWidth="1"/>
    <col min="2621" max="2621" width="33" bestFit="1" customWidth="1"/>
    <col min="2622" max="2622" width="38.5" bestFit="1" customWidth="1"/>
    <col min="2623" max="2623" width="15.83203125" bestFit="1" customWidth="1"/>
    <col min="2624" max="2624" width="13.83203125" bestFit="1" customWidth="1"/>
    <col min="2625" max="2625" width="18.5" bestFit="1" customWidth="1"/>
    <col min="2626" max="2626" width="46.33203125" bestFit="1" customWidth="1"/>
    <col min="2627" max="2627" width="37.5" bestFit="1" customWidth="1"/>
    <col min="2628" max="2628" width="14.33203125" bestFit="1" customWidth="1"/>
    <col min="2629" max="2629" width="25.5" bestFit="1" customWidth="1"/>
    <col min="2630" max="2630" width="34.1640625" bestFit="1" customWidth="1"/>
    <col min="2631" max="2631" width="23.5" bestFit="1" customWidth="1"/>
    <col min="2632" max="2632" width="22.83203125" bestFit="1" customWidth="1"/>
    <col min="2633" max="2633" width="12.5" bestFit="1" customWidth="1"/>
    <col min="2634" max="2634" width="37.6640625" bestFit="1" customWidth="1"/>
    <col min="2635" max="2635" width="26.83203125" bestFit="1" customWidth="1"/>
    <col min="2636" max="2636" width="8.5" bestFit="1" customWidth="1"/>
    <col min="2637" max="2637" width="19.6640625" bestFit="1" customWidth="1"/>
    <col min="2638" max="2638" width="50.1640625" bestFit="1" customWidth="1"/>
    <col min="2639" max="2639" width="6.33203125" bestFit="1" customWidth="1"/>
    <col min="2640" max="2640" width="19" bestFit="1" customWidth="1"/>
    <col min="2641" max="2641" width="45.33203125" bestFit="1" customWidth="1"/>
    <col min="2642" max="2642" width="43.5" bestFit="1" customWidth="1"/>
    <col min="2643" max="2643" width="35.83203125" bestFit="1" customWidth="1"/>
    <col min="2644" max="2644" width="17.5" bestFit="1" customWidth="1"/>
    <col min="2645" max="2645" width="25.83203125" bestFit="1" customWidth="1"/>
    <col min="2646" max="2646" width="42.1640625" bestFit="1" customWidth="1"/>
    <col min="2647" max="2647" width="23.83203125" bestFit="1" customWidth="1"/>
    <col min="2648" max="2648" width="40.1640625" bestFit="1" customWidth="1"/>
    <col min="2649" max="2649" width="45.83203125" bestFit="1" customWidth="1"/>
    <col min="2650" max="2650" width="38.33203125" bestFit="1" customWidth="1"/>
    <col min="2651" max="2651" width="32.83203125" bestFit="1" customWidth="1"/>
    <col min="2652" max="2652" width="41.1640625" bestFit="1" customWidth="1"/>
    <col min="2653" max="2653" width="29" bestFit="1" customWidth="1"/>
    <col min="2654" max="2654" width="10" bestFit="1" customWidth="1"/>
    <col min="2655" max="2655" width="35.6640625" bestFit="1" customWidth="1"/>
    <col min="2656" max="2656" width="20.5" bestFit="1" customWidth="1"/>
    <col min="2657" max="2657" width="51" bestFit="1" customWidth="1"/>
    <col min="2658" max="2658" width="44.33203125" bestFit="1" customWidth="1"/>
    <col min="2659" max="2659" width="32.1640625" bestFit="1" customWidth="1"/>
    <col min="2660" max="2660" width="7.1640625" bestFit="1" customWidth="1"/>
    <col min="2661" max="2661" width="37.5" bestFit="1" customWidth="1"/>
    <col min="2662" max="2662" width="28.6640625" bestFit="1" customWidth="1"/>
    <col min="2663" max="2663" width="30.5" bestFit="1" customWidth="1"/>
    <col min="2664" max="2664" width="8.1640625" bestFit="1" customWidth="1"/>
    <col min="2665" max="2665" width="30.5" bestFit="1" customWidth="1"/>
    <col min="2666" max="2666" width="48" bestFit="1" customWidth="1"/>
    <col min="2667" max="2667" width="46.33203125" bestFit="1" customWidth="1"/>
    <col min="2668" max="2668" width="31.83203125" bestFit="1" customWidth="1"/>
    <col min="2669" max="2669" width="11.83203125" bestFit="1" customWidth="1"/>
    <col min="2670" max="2670" width="20.6640625" bestFit="1" customWidth="1"/>
    <col min="2671" max="2671" width="47" bestFit="1" customWidth="1"/>
    <col min="2672" max="2672" width="24.1640625" bestFit="1" customWidth="1"/>
    <col min="2673" max="2673" width="23" bestFit="1" customWidth="1"/>
    <col min="2674" max="2674" width="34.6640625" bestFit="1" customWidth="1"/>
    <col min="2675" max="2675" width="33.5" bestFit="1" customWidth="1"/>
    <col min="2676" max="2676" width="31.1640625" bestFit="1" customWidth="1"/>
    <col min="2677" max="2677" width="26.6640625" bestFit="1" customWidth="1"/>
    <col min="2678" max="2678" width="6.33203125" bestFit="1" customWidth="1"/>
    <col min="2679" max="2679" width="27" bestFit="1" customWidth="1"/>
    <col min="2680" max="2680" width="41.33203125" bestFit="1" customWidth="1"/>
    <col min="2681" max="2681" width="9.5" bestFit="1" customWidth="1"/>
    <col min="2682" max="2682" width="14.5" bestFit="1" customWidth="1"/>
    <col min="2683" max="2683" width="21.6640625" bestFit="1" customWidth="1"/>
    <col min="2684" max="2684" width="11.1640625" bestFit="1" customWidth="1"/>
    <col min="2685" max="2685" width="43" bestFit="1" customWidth="1"/>
    <col min="2686" max="2686" width="46.6640625" bestFit="1" customWidth="1"/>
    <col min="2687" max="2687" width="22.1640625" bestFit="1" customWidth="1"/>
    <col min="2688" max="2688" width="11.83203125" bestFit="1" customWidth="1"/>
    <col min="2689" max="2689" width="15.5" bestFit="1" customWidth="1"/>
    <col min="2690" max="2690" width="47.6640625" bestFit="1" customWidth="1"/>
    <col min="2691" max="2691" width="31.83203125" bestFit="1" customWidth="1"/>
    <col min="2692" max="2692" width="9.6640625" bestFit="1" customWidth="1"/>
    <col min="2693" max="2693" width="50.33203125" bestFit="1" customWidth="1"/>
    <col min="2694" max="2694" width="23.1640625" bestFit="1" customWidth="1"/>
    <col min="2695" max="2695" width="47.83203125" bestFit="1" customWidth="1"/>
    <col min="2696" max="2696" width="18" bestFit="1" customWidth="1"/>
    <col min="2697" max="2697" width="43.6640625" bestFit="1" customWidth="1"/>
    <col min="2698" max="2698" width="19.5" bestFit="1" customWidth="1"/>
    <col min="2699" max="2699" width="48.83203125" bestFit="1" customWidth="1"/>
    <col min="2700" max="2700" width="12.6640625" bestFit="1" customWidth="1"/>
    <col min="2701" max="2701" width="19" bestFit="1" customWidth="1"/>
    <col min="2702" max="2702" width="15.83203125" bestFit="1" customWidth="1"/>
    <col min="2703" max="2703" width="48.6640625" bestFit="1" customWidth="1"/>
    <col min="2704" max="2704" width="33.83203125" bestFit="1" customWidth="1"/>
    <col min="2705" max="2705" width="22.6640625" bestFit="1" customWidth="1"/>
    <col min="2706" max="2706" width="19.1640625" bestFit="1" customWidth="1"/>
    <col min="2707" max="2707" width="20.5" bestFit="1" customWidth="1"/>
    <col min="2708" max="2708" width="31.5" bestFit="1" customWidth="1"/>
    <col min="2709" max="2709" width="24.5" bestFit="1" customWidth="1"/>
    <col min="2710" max="2710" width="12.83203125" bestFit="1" customWidth="1"/>
    <col min="2711" max="2711" width="43.1640625" bestFit="1" customWidth="1"/>
    <col min="2712" max="2712" width="52.6640625" bestFit="1" customWidth="1"/>
    <col min="2713" max="2713" width="41" bestFit="1" customWidth="1"/>
    <col min="2714" max="2714" width="13.6640625" bestFit="1" customWidth="1"/>
    <col min="2715" max="2715" width="18.6640625" bestFit="1" customWidth="1"/>
    <col min="2716" max="2716" width="40" bestFit="1" customWidth="1"/>
    <col min="2717" max="2717" width="40.5" bestFit="1" customWidth="1"/>
    <col min="2718" max="2718" width="9.83203125" bestFit="1" customWidth="1"/>
    <col min="2719" max="2719" width="37.5" bestFit="1" customWidth="1"/>
    <col min="2720" max="2720" width="34" bestFit="1" customWidth="1"/>
    <col min="2721" max="2721" width="41.1640625" bestFit="1" customWidth="1"/>
    <col min="2722" max="2722" width="20" bestFit="1" customWidth="1"/>
    <col min="2723" max="2723" width="20.5" bestFit="1" customWidth="1"/>
    <col min="2724" max="2724" width="24.33203125" bestFit="1" customWidth="1"/>
    <col min="2725" max="2726" width="18.33203125" bestFit="1" customWidth="1"/>
    <col min="2727" max="2727" width="18.83203125" bestFit="1" customWidth="1"/>
    <col min="2728" max="2728" width="20.33203125" bestFit="1" customWidth="1"/>
    <col min="2729" max="2729" width="16.33203125" bestFit="1" customWidth="1"/>
    <col min="2730" max="2730" width="28.6640625" bestFit="1" customWidth="1"/>
    <col min="2731" max="2731" width="21.83203125" bestFit="1" customWidth="1"/>
    <col min="2732" max="2732" width="26.33203125" bestFit="1" customWidth="1"/>
    <col min="2733" max="2733" width="37.5" bestFit="1" customWidth="1"/>
    <col min="2734" max="2734" width="47.33203125" bestFit="1" customWidth="1"/>
    <col min="2735" max="2735" width="37.33203125" bestFit="1" customWidth="1"/>
    <col min="2736" max="2736" width="41.33203125" bestFit="1" customWidth="1"/>
    <col min="2737" max="2737" width="37.33203125" bestFit="1" customWidth="1"/>
    <col min="2738" max="2738" width="45.5" bestFit="1" customWidth="1"/>
    <col min="2739" max="2739" width="18.83203125" bestFit="1" customWidth="1"/>
    <col min="2740" max="2740" width="36.6640625" bestFit="1" customWidth="1"/>
    <col min="2741" max="2741" width="50" bestFit="1" customWidth="1"/>
    <col min="2742" max="2742" width="50.6640625" bestFit="1" customWidth="1"/>
    <col min="2743" max="2743" width="31.1640625" bestFit="1" customWidth="1"/>
    <col min="2744" max="2744" width="26.33203125" bestFit="1" customWidth="1"/>
    <col min="2745" max="2745" width="13.1640625" bestFit="1" customWidth="1"/>
    <col min="2746" max="2746" width="36.1640625" bestFit="1" customWidth="1"/>
    <col min="2747" max="2747" width="23.5" bestFit="1" customWidth="1"/>
    <col min="2748" max="2748" width="14.33203125" bestFit="1" customWidth="1"/>
    <col min="2749" max="2749" width="45.33203125" bestFit="1" customWidth="1"/>
    <col min="2750" max="2750" width="27.1640625" bestFit="1" customWidth="1"/>
    <col min="2751" max="2751" width="25.6640625" bestFit="1" customWidth="1"/>
    <col min="2752" max="2752" width="9" bestFit="1" customWidth="1"/>
    <col min="2753" max="2753" width="43.6640625" bestFit="1" customWidth="1"/>
    <col min="2754" max="2754" width="8.83203125" bestFit="1" customWidth="1"/>
    <col min="2755" max="2755" width="49.5" bestFit="1" customWidth="1"/>
    <col min="2756" max="2756" width="31.83203125" bestFit="1" customWidth="1"/>
    <col min="2757" max="2757" width="30.33203125" bestFit="1" customWidth="1"/>
    <col min="2758" max="2758" width="48" bestFit="1" customWidth="1"/>
    <col min="2759" max="2759" width="34.1640625" bestFit="1" customWidth="1"/>
    <col min="2760" max="2760" width="38.33203125" bestFit="1" customWidth="1"/>
    <col min="2761" max="2761" width="36" bestFit="1" customWidth="1"/>
    <col min="2762" max="2762" width="11.1640625" bestFit="1" customWidth="1"/>
    <col min="2763" max="2763" width="46.83203125" bestFit="1" customWidth="1"/>
    <col min="2764" max="2764" width="47.5" bestFit="1" customWidth="1"/>
    <col min="2765" max="2765" width="18.6640625" bestFit="1" customWidth="1"/>
    <col min="2766" max="2766" width="23.1640625" bestFit="1" customWidth="1"/>
    <col min="2767" max="2767" width="52" bestFit="1" customWidth="1"/>
    <col min="2768" max="2768" width="48" bestFit="1" customWidth="1"/>
    <col min="2769" max="2769" width="22.1640625" bestFit="1" customWidth="1"/>
    <col min="2770" max="2770" width="26.33203125" bestFit="1" customWidth="1"/>
    <col min="2771" max="2771" width="12.5" bestFit="1" customWidth="1"/>
    <col min="2772" max="2772" width="19.5" bestFit="1" customWidth="1"/>
    <col min="2773" max="2773" width="30" bestFit="1" customWidth="1"/>
    <col min="2774" max="2774" width="40.33203125" bestFit="1" customWidth="1"/>
    <col min="2775" max="2775" width="39.5" bestFit="1" customWidth="1"/>
    <col min="2776" max="2776" width="47.6640625" bestFit="1" customWidth="1"/>
    <col min="2777" max="2777" width="51" bestFit="1" customWidth="1"/>
    <col min="2778" max="2778" width="39" bestFit="1" customWidth="1"/>
    <col min="2779" max="2779" width="19.5" bestFit="1" customWidth="1"/>
    <col min="2780" max="2780" width="25.33203125" bestFit="1" customWidth="1"/>
    <col min="2781" max="2781" width="29.83203125" bestFit="1" customWidth="1"/>
    <col min="2782" max="2782" width="34.5" bestFit="1" customWidth="1"/>
    <col min="2783" max="2783" width="19.5" bestFit="1" customWidth="1"/>
    <col min="2784" max="2784" width="23.6640625" bestFit="1" customWidth="1"/>
    <col min="2785" max="2785" width="13" bestFit="1" customWidth="1"/>
    <col min="2786" max="2786" width="27.1640625" bestFit="1" customWidth="1"/>
    <col min="2787" max="2787" width="25.33203125" bestFit="1" customWidth="1"/>
    <col min="2788" max="2788" width="38.6640625" bestFit="1" customWidth="1"/>
    <col min="2789" max="2789" width="35.6640625" bestFit="1" customWidth="1"/>
    <col min="2790" max="2790" width="32.83203125" bestFit="1" customWidth="1"/>
    <col min="2791" max="2791" width="13.33203125" bestFit="1" customWidth="1"/>
    <col min="2792" max="2792" width="18.33203125" bestFit="1" customWidth="1"/>
    <col min="2793" max="2793" width="10.6640625" bestFit="1" customWidth="1"/>
    <col min="2794" max="2794" width="48.5" bestFit="1" customWidth="1"/>
    <col min="2795" max="2795" width="39" bestFit="1" customWidth="1"/>
    <col min="2796" max="2796" width="24" bestFit="1" customWidth="1"/>
    <col min="2797" max="2797" width="42.1640625" bestFit="1" customWidth="1"/>
    <col min="2798" max="2798" width="38.1640625" bestFit="1" customWidth="1"/>
    <col min="2799" max="2799" width="34" bestFit="1" customWidth="1"/>
    <col min="2800" max="2800" width="28" bestFit="1" customWidth="1"/>
    <col min="2801" max="2801" width="50.33203125" bestFit="1" customWidth="1"/>
    <col min="2802" max="2802" width="18" bestFit="1" customWidth="1"/>
    <col min="2803" max="2803" width="29.6640625" bestFit="1" customWidth="1"/>
    <col min="2804" max="2804" width="42.6640625" bestFit="1" customWidth="1"/>
    <col min="2805" max="2805" width="39.5" bestFit="1" customWidth="1"/>
    <col min="2806" max="2806" width="8.6640625" bestFit="1" customWidth="1"/>
    <col min="2807" max="2807" width="36" bestFit="1" customWidth="1"/>
    <col min="2808" max="2808" width="10" bestFit="1" customWidth="1"/>
    <col min="2809" max="2809" width="49.5" bestFit="1" customWidth="1"/>
    <col min="2810" max="2810" width="6.5" bestFit="1" customWidth="1"/>
    <col min="2811" max="2811" width="50.83203125" bestFit="1" customWidth="1"/>
    <col min="2812" max="2812" width="19.1640625" bestFit="1" customWidth="1"/>
    <col min="2813" max="2813" width="13.83203125" bestFit="1" customWidth="1"/>
    <col min="2814" max="2814" width="28.6640625" bestFit="1" customWidth="1"/>
    <col min="2815" max="2815" width="39.6640625" bestFit="1" customWidth="1"/>
    <col min="2816" max="2816" width="40.83203125" bestFit="1" customWidth="1"/>
    <col min="2817" max="2817" width="34" bestFit="1" customWidth="1"/>
    <col min="2818" max="2818" width="45.5" bestFit="1" customWidth="1"/>
    <col min="2819" max="2819" width="8.6640625" bestFit="1" customWidth="1"/>
    <col min="2820" max="2820" width="51.1640625" bestFit="1" customWidth="1"/>
    <col min="2821" max="2821" width="20.83203125" bestFit="1" customWidth="1"/>
    <col min="2822" max="2822" width="48.1640625" bestFit="1" customWidth="1"/>
    <col min="2823" max="2823" width="15.83203125" bestFit="1" customWidth="1"/>
    <col min="2824" max="2824" width="7.6640625" bestFit="1" customWidth="1"/>
    <col min="2825" max="2825" width="36.1640625" bestFit="1" customWidth="1"/>
    <col min="2826" max="2826" width="20.33203125" bestFit="1" customWidth="1"/>
    <col min="2827" max="2827" width="35" bestFit="1" customWidth="1"/>
    <col min="2828" max="2828" width="26.83203125" bestFit="1" customWidth="1"/>
    <col min="2829" max="2829" width="23.83203125" bestFit="1" customWidth="1"/>
    <col min="2830" max="2830" width="27.1640625" bestFit="1" customWidth="1"/>
    <col min="2831" max="2831" width="27.6640625" bestFit="1" customWidth="1"/>
    <col min="2832" max="2832" width="44.33203125" bestFit="1" customWidth="1"/>
    <col min="2833" max="2833" width="25" bestFit="1" customWidth="1"/>
    <col min="2834" max="2834" width="49.1640625" bestFit="1" customWidth="1"/>
    <col min="2835" max="2835" width="8.6640625" bestFit="1" customWidth="1"/>
    <col min="2836" max="2836" width="27" bestFit="1" customWidth="1"/>
    <col min="2837" max="2837" width="29.5" bestFit="1" customWidth="1"/>
    <col min="2838" max="2838" width="23.6640625" bestFit="1" customWidth="1"/>
    <col min="2839" max="2839" width="18.1640625" bestFit="1" customWidth="1"/>
    <col min="2840" max="2840" width="18.33203125" bestFit="1" customWidth="1"/>
    <col min="2841" max="2841" width="23.33203125" bestFit="1" customWidth="1"/>
    <col min="2842" max="2842" width="21.6640625" bestFit="1" customWidth="1"/>
    <col min="2843" max="2843" width="20" bestFit="1" customWidth="1"/>
    <col min="2844" max="2844" width="34.33203125" bestFit="1" customWidth="1"/>
    <col min="2845" max="2845" width="32.5" bestFit="1" customWidth="1"/>
    <col min="2846" max="2846" width="12.1640625" bestFit="1" customWidth="1"/>
    <col min="2847" max="2847" width="13.6640625" bestFit="1" customWidth="1"/>
    <col min="2848" max="2848" width="49.33203125" bestFit="1" customWidth="1"/>
    <col min="2849" max="2849" width="29.33203125" bestFit="1" customWidth="1"/>
    <col min="2850" max="2850" width="35.83203125" bestFit="1" customWidth="1"/>
    <col min="2851" max="2851" width="41" bestFit="1" customWidth="1"/>
    <col min="2852" max="2852" width="26.83203125" bestFit="1" customWidth="1"/>
    <col min="2853" max="2853" width="29.33203125" bestFit="1" customWidth="1"/>
    <col min="2854" max="2854" width="20.6640625" bestFit="1" customWidth="1"/>
    <col min="2855" max="2855" width="12.5" bestFit="1" customWidth="1"/>
    <col min="2856" max="2856" width="22.33203125" bestFit="1" customWidth="1"/>
    <col min="2857" max="2857" width="41.5" bestFit="1" customWidth="1"/>
    <col min="2858" max="2858" width="5.5" bestFit="1" customWidth="1"/>
    <col min="2859" max="2859" width="39.6640625" bestFit="1" customWidth="1"/>
    <col min="2860" max="2860" width="11.83203125" bestFit="1" customWidth="1"/>
    <col min="2861" max="2861" width="41" bestFit="1" customWidth="1"/>
    <col min="2862" max="2862" width="6" bestFit="1" customWidth="1"/>
    <col min="2863" max="2863" width="38.1640625" bestFit="1" customWidth="1"/>
    <col min="2864" max="2864" width="23.6640625" bestFit="1" customWidth="1"/>
    <col min="2865" max="2865" width="37.5" bestFit="1" customWidth="1"/>
    <col min="2866" max="2866" width="37.6640625" bestFit="1" customWidth="1"/>
    <col min="2867" max="2867" width="39" bestFit="1" customWidth="1"/>
    <col min="2868" max="2868" width="42.1640625" bestFit="1" customWidth="1"/>
    <col min="2869" max="2869" width="47.6640625" bestFit="1" customWidth="1"/>
    <col min="2870" max="2870" width="49.33203125" bestFit="1" customWidth="1"/>
    <col min="2871" max="2871" width="39.5" bestFit="1" customWidth="1"/>
    <col min="2872" max="2872" width="40.6640625" bestFit="1" customWidth="1"/>
    <col min="2873" max="2873" width="15.83203125" bestFit="1" customWidth="1"/>
    <col min="2874" max="2874" width="25.83203125" bestFit="1" customWidth="1"/>
    <col min="2875" max="2875" width="32.1640625" bestFit="1" customWidth="1"/>
    <col min="2876" max="2876" width="11.83203125" bestFit="1" customWidth="1"/>
    <col min="2877" max="2877" width="29.33203125" bestFit="1" customWidth="1"/>
    <col min="2878" max="2878" width="29" bestFit="1" customWidth="1"/>
    <col min="2879" max="2879" width="38.6640625" bestFit="1" customWidth="1"/>
    <col min="2880" max="2880" width="19.1640625" bestFit="1" customWidth="1"/>
    <col min="2881" max="2881" width="25.1640625" bestFit="1" customWidth="1"/>
    <col min="2882" max="2882" width="12" bestFit="1" customWidth="1"/>
    <col min="2883" max="2883" width="23.1640625" bestFit="1" customWidth="1"/>
    <col min="2884" max="2884" width="37.33203125" bestFit="1" customWidth="1"/>
    <col min="2885" max="2885" width="15.5" bestFit="1" customWidth="1"/>
    <col min="2886" max="2886" width="9.33203125" bestFit="1" customWidth="1"/>
    <col min="2887" max="2887" width="41.5" bestFit="1" customWidth="1"/>
    <col min="2888" max="2888" width="22.33203125" bestFit="1" customWidth="1"/>
    <col min="2889" max="2889" width="38" bestFit="1" customWidth="1"/>
    <col min="2890" max="2890" width="24.1640625" bestFit="1" customWidth="1"/>
    <col min="2891" max="2891" width="49.83203125" bestFit="1" customWidth="1"/>
    <col min="2892" max="2892" width="51.1640625" bestFit="1" customWidth="1"/>
    <col min="2893" max="2893" width="20.1640625" bestFit="1" customWidth="1"/>
    <col min="2894" max="2894" width="29.83203125" bestFit="1" customWidth="1"/>
    <col min="2895" max="2895" width="29.33203125" bestFit="1" customWidth="1"/>
    <col min="2896" max="2896" width="41.5" bestFit="1" customWidth="1"/>
    <col min="2897" max="2897" width="21.1640625" bestFit="1" customWidth="1"/>
    <col min="2898" max="2898" width="43.33203125" bestFit="1" customWidth="1"/>
    <col min="2899" max="2899" width="34.5" bestFit="1" customWidth="1"/>
    <col min="2900" max="2901" width="43.1640625" bestFit="1" customWidth="1"/>
    <col min="2902" max="2902" width="53.33203125" bestFit="1" customWidth="1"/>
    <col min="2903" max="2903" width="39.5" bestFit="1" customWidth="1"/>
    <col min="2904" max="2904" width="15" bestFit="1" customWidth="1"/>
    <col min="2905" max="2905" width="34.5" bestFit="1" customWidth="1"/>
    <col min="2906" max="2906" width="19.6640625" bestFit="1" customWidth="1"/>
    <col min="2907" max="2907" width="35.33203125" bestFit="1" customWidth="1"/>
    <col min="2908" max="2908" width="19.6640625" bestFit="1" customWidth="1"/>
    <col min="2909" max="2909" width="40.6640625" bestFit="1" customWidth="1"/>
    <col min="2910" max="2910" width="35.5" bestFit="1" customWidth="1"/>
    <col min="2911" max="2911" width="31.33203125" bestFit="1" customWidth="1"/>
    <col min="2912" max="2912" width="41.1640625" bestFit="1" customWidth="1"/>
    <col min="2913" max="2913" width="29.5" bestFit="1" customWidth="1"/>
    <col min="2914" max="2914" width="29.6640625" bestFit="1" customWidth="1"/>
    <col min="2915" max="2915" width="46.83203125" bestFit="1" customWidth="1"/>
    <col min="2916" max="2916" width="30.33203125" bestFit="1" customWidth="1"/>
    <col min="2917" max="2917" width="40.5" bestFit="1" customWidth="1"/>
    <col min="2918" max="2918" width="34" bestFit="1" customWidth="1"/>
    <col min="2919" max="2919" width="39.83203125" bestFit="1" customWidth="1"/>
    <col min="2920" max="2920" width="48.83203125" bestFit="1" customWidth="1"/>
    <col min="2921" max="2921" width="34.83203125" bestFit="1" customWidth="1"/>
    <col min="2922" max="2922" width="45" bestFit="1" customWidth="1"/>
    <col min="2923" max="2923" width="46.33203125" bestFit="1" customWidth="1"/>
    <col min="2924" max="2924" width="15.1640625" bestFit="1" customWidth="1"/>
    <col min="2925" max="2925" width="12.6640625" bestFit="1" customWidth="1"/>
    <col min="2926" max="2926" width="42.83203125" bestFit="1" customWidth="1"/>
    <col min="2927" max="2927" width="11.6640625" bestFit="1" customWidth="1"/>
    <col min="2928" max="2928" width="16.5" bestFit="1" customWidth="1"/>
    <col min="2929" max="2929" width="50.83203125" bestFit="1" customWidth="1"/>
    <col min="2930" max="2930" width="37.5" bestFit="1" customWidth="1"/>
    <col min="2931" max="2931" width="19.5" bestFit="1" customWidth="1"/>
    <col min="2932" max="2932" width="46.5" bestFit="1" customWidth="1"/>
    <col min="2933" max="2933" width="24.83203125" bestFit="1" customWidth="1"/>
    <col min="2934" max="2934" width="9.1640625" bestFit="1" customWidth="1"/>
    <col min="2935" max="2935" width="37.6640625" bestFit="1" customWidth="1"/>
    <col min="2936" max="2936" width="18.1640625" bestFit="1" customWidth="1"/>
    <col min="2937" max="2937" width="9.5" bestFit="1" customWidth="1"/>
    <col min="2938" max="2938" width="41.83203125" bestFit="1" customWidth="1"/>
    <col min="2939" max="2939" width="36" bestFit="1" customWidth="1"/>
    <col min="2940" max="2940" width="50.1640625" bestFit="1" customWidth="1"/>
    <col min="2941" max="2941" width="25.5" bestFit="1" customWidth="1"/>
    <col min="2942" max="2942" width="27.33203125" bestFit="1" customWidth="1"/>
    <col min="2943" max="2943" width="14.5" bestFit="1" customWidth="1"/>
    <col min="2944" max="2944" width="10" bestFit="1" customWidth="1"/>
    <col min="2945" max="2945" width="50.33203125" bestFit="1" customWidth="1"/>
    <col min="2946" max="2946" width="20.5" bestFit="1" customWidth="1"/>
    <col min="2947" max="2947" width="32.5" bestFit="1" customWidth="1"/>
    <col min="2948" max="2948" width="30.83203125" bestFit="1" customWidth="1"/>
    <col min="2949" max="2949" width="12.6640625" bestFit="1" customWidth="1"/>
    <col min="2950" max="2950" width="11" bestFit="1" customWidth="1"/>
    <col min="2951" max="2951" width="20.6640625" bestFit="1" customWidth="1"/>
    <col min="2952" max="2952" width="19" bestFit="1" customWidth="1"/>
    <col min="2953" max="2953" width="47.5" bestFit="1" customWidth="1"/>
    <col min="2954" max="2954" width="33.83203125" bestFit="1" customWidth="1"/>
    <col min="2955" max="2955" width="24.1640625" bestFit="1" customWidth="1"/>
    <col min="2956" max="2956" width="16.83203125" bestFit="1" customWidth="1"/>
    <col min="2957" max="2957" width="20.6640625" bestFit="1" customWidth="1"/>
    <col min="2958" max="2958" width="27.1640625" bestFit="1" customWidth="1"/>
    <col min="2959" max="2959" width="48" bestFit="1" customWidth="1"/>
    <col min="2960" max="2960" width="40.83203125" bestFit="1" customWidth="1"/>
    <col min="2961" max="2961" width="17.1640625" bestFit="1" customWidth="1"/>
    <col min="2962" max="2962" width="24.5" bestFit="1" customWidth="1"/>
    <col min="2963" max="2963" width="23" bestFit="1" customWidth="1"/>
    <col min="2964" max="2964" width="37.6640625" bestFit="1" customWidth="1"/>
    <col min="2965" max="2965" width="28" bestFit="1" customWidth="1"/>
    <col min="2966" max="2966" width="32.6640625" bestFit="1" customWidth="1"/>
    <col min="2967" max="2967" width="46.1640625" bestFit="1" customWidth="1"/>
    <col min="2968" max="2968" width="48.1640625" bestFit="1" customWidth="1"/>
    <col min="2969" max="2969" width="11" bestFit="1" customWidth="1"/>
    <col min="2970" max="2970" width="32.6640625" bestFit="1" customWidth="1"/>
    <col min="2971" max="2971" width="27" bestFit="1" customWidth="1"/>
    <col min="2972" max="2972" width="30.1640625" bestFit="1" customWidth="1"/>
    <col min="2973" max="2973" width="25.5" bestFit="1" customWidth="1"/>
    <col min="2974" max="2974" width="18.5" bestFit="1" customWidth="1"/>
    <col min="2975" max="2975" width="49" bestFit="1" customWidth="1"/>
    <col min="2976" max="2976" width="39.33203125" bestFit="1" customWidth="1"/>
    <col min="2977" max="2977" width="16.83203125" bestFit="1" customWidth="1"/>
    <col min="2978" max="2978" width="12.5" bestFit="1" customWidth="1"/>
    <col min="2979" max="2979" width="42.83203125" bestFit="1" customWidth="1"/>
    <col min="2980" max="2980" width="39" bestFit="1" customWidth="1"/>
    <col min="2981" max="2981" width="31" bestFit="1" customWidth="1"/>
    <col min="2982" max="2982" width="44.6640625" bestFit="1" customWidth="1"/>
    <col min="2983" max="2983" width="27" bestFit="1" customWidth="1"/>
    <col min="2984" max="2984" width="50.6640625" bestFit="1" customWidth="1"/>
    <col min="2985" max="2985" width="10.1640625" bestFit="1" customWidth="1"/>
    <col min="2986" max="2986" width="36" bestFit="1" customWidth="1"/>
    <col min="2987" max="2987" width="41.33203125" bestFit="1" customWidth="1"/>
    <col min="2988" max="2988" width="42.5" bestFit="1" customWidth="1"/>
    <col min="2989" max="2989" width="45.1640625" bestFit="1" customWidth="1"/>
    <col min="2990" max="2990" width="7.6640625" bestFit="1" customWidth="1"/>
    <col min="2991" max="2991" width="33.83203125" bestFit="1" customWidth="1"/>
    <col min="2992" max="2992" width="23.83203125" bestFit="1" customWidth="1"/>
    <col min="2993" max="2993" width="31.83203125" bestFit="1" customWidth="1"/>
    <col min="2994" max="2994" width="22.5" bestFit="1" customWidth="1"/>
    <col min="2995" max="2995" width="41.33203125" bestFit="1" customWidth="1"/>
    <col min="2996" max="2996" width="33.6640625" bestFit="1" customWidth="1"/>
    <col min="2997" max="2997" width="12" bestFit="1" customWidth="1"/>
    <col min="2998" max="2998" width="44" bestFit="1" customWidth="1"/>
    <col min="2999" max="2999" width="46.5" bestFit="1" customWidth="1"/>
    <col min="3000" max="3000" width="44.33203125" bestFit="1" customWidth="1"/>
    <col min="3001" max="3001" width="19.83203125" bestFit="1" customWidth="1"/>
    <col min="3002" max="3002" width="44" bestFit="1" customWidth="1"/>
    <col min="3003" max="3003" width="17.6640625" bestFit="1" customWidth="1"/>
    <col min="3004" max="3004" width="32.6640625" bestFit="1" customWidth="1"/>
    <col min="3005" max="3005" width="22.1640625" bestFit="1" customWidth="1"/>
    <col min="3006" max="3006" width="48" bestFit="1" customWidth="1"/>
    <col min="3007" max="3007" width="9.6640625" bestFit="1" customWidth="1"/>
    <col min="3008" max="3008" width="10" bestFit="1" customWidth="1"/>
    <col min="3009" max="3009" width="51.83203125" bestFit="1" customWidth="1"/>
    <col min="3010" max="3010" width="43.83203125" bestFit="1" customWidth="1"/>
    <col min="3011" max="3011" width="45.83203125" bestFit="1" customWidth="1"/>
    <col min="3012" max="3012" width="44" bestFit="1" customWidth="1"/>
    <col min="3013" max="3013" width="32.6640625" bestFit="1" customWidth="1"/>
    <col min="3014" max="3014" width="15" bestFit="1" customWidth="1"/>
    <col min="3015" max="3015" width="15.1640625" bestFit="1" customWidth="1"/>
    <col min="3016" max="3016" width="43.6640625" bestFit="1" customWidth="1"/>
    <col min="3017" max="3017" width="25.83203125" bestFit="1" customWidth="1"/>
    <col min="3018" max="3018" width="33.33203125" bestFit="1" customWidth="1"/>
    <col min="3019" max="3019" width="26.83203125" bestFit="1" customWidth="1"/>
    <col min="3020" max="3020" width="44.33203125" bestFit="1" customWidth="1"/>
    <col min="3021" max="3021" width="30.1640625" bestFit="1" customWidth="1"/>
    <col min="3022" max="3022" width="45.33203125" bestFit="1" customWidth="1"/>
    <col min="3023" max="3023" width="13.1640625" bestFit="1" customWidth="1"/>
    <col min="3024" max="3024" width="30.6640625" bestFit="1" customWidth="1"/>
    <col min="3025" max="3025" width="45" bestFit="1" customWidth="1"/>
    <col min="3026" max="3026" width="24.5" bestFit="1" customWidth="1"/>
    <col min="3027" max="3027" width="17" bestFit="1" customWidth="1"/>
    <col min="3028" max="3028" width="37" bestFit="1" customWidth="1"/>
    <col min="3029" max="3029" width="27.83203125" bestFit="1" customWidth="1"/>
    <col min="3030" max="3030" width="28" bestFit="1" customWidth="1"/>
    <col min="3031" max="3031" width="13.33203125" bestFit="1" customWidth="1"/>
    <col min="3032" max="3032" width="16.6640625" bestFit="1" customWidth="1"/>
    <col min="3033" max="3033" width="48.83203125" bestFit="1" customWidth="1"/>
    <col min="3034" max="3034" width="28.6640625" bestFit="1" customWidth="1"/>
    <col min="3035" max="3035" width="34.6640625" bestFit="1" customWidth="1"/>
    <col min="3036" max="3036" width="11.1640625" bestFit="1" customWidth="1"/>
    <col min="3037" max="3037" width="8.6640625" bestFit="1" customWidth="1"/>
    <col min="3038" max="3038" width="27.83203125" bestFit="1" customWidth="1"/>
    <col min="3039" max="3039" width="12.6640625" bestFit="1" customWidth="1"/>
    <col min="3040" max="3040" width="18.33203125" bestFit="1" customWidth="1"/>
    <col min="3041" max="3041" width="23" bestFit="1" customWidth="1"/>
    <col min="3042" max="3042" width="36.6640625" bestFit="1" customWidth="1"/>
    <col min="3043" max="3043" width="29.6640625" bestFit="1" customWidth="1"/>
    <col min="3044" max="3044" width="22.33203125" bestFit="1" customWidth="1"/>
    <col min="3045" max="3045" width="21.5" bestFit="1" customWidth="1"/>
    <col min="3046" max="3046" width="32" bestFit="1" customWidth="1"/>
    <col min="3047" max="3047" width="21.6640625" bestFit="1" customWidth="1"/>
    <col min="3048" max="3048" width="9.6640625" bestFit="1" customWidth="1"/>
    <col min="3049" max="3049" width="14.1640625" bestFit="1" customWidth="1"/>
    <col min="3050" max="3050" width="16.33203125" bestFit="1" customWidth="1"/>
    <col min="3051" max="3051" width="48.5" bestFit="1" customWidth="1"/>
    <col min="3052" max="3052" width="15.83203125" bestFit="1" customWidth="1"/>
    <col min="3053" max="3053" width="31.5" bestFit="1" customWidth="1"/>
    <col min="3054" max="3054" width="31.33203125" bestFit="1" customWidth="1"/>
    <col min="3055" max="3055" width="20.83203125" bestFit="1" customWidth="1"/>
    <col min="3056" max="3056" width="30.6640625" bestFit="1" customWidth="1"/>
    <col min="3057" max="3057" width="41" bestFit="1" customWidth="1"/>
    <col min="3058" max="3058" width="49.5" bestFit="1" customWidth="1"/>
    <col min="3059" max="3059" width="48.33203125" bestFit="1" customWidth="1"/>
    <col min="3060" max="3060" width="22.1640625" bestFit="1" customWidth="1"/>
    <col min="3061" max="3061" width="16.6640625" bestFit="1" customWidth="1"/>
    <col min="3062" max="3062" width="33.33203125" bestFit="1" customWidth="1"/>
    <col min="3063" max="3063" width="32.5" bestFit="1" customWidth="1"/>
    <col min="3064" max="3064" width="32.6640625" bestFit="1" customWidth="1"/>
    <col min="3065" max="3065" width="43.83203125" bestFit="1" customWidth="1"/>
    <col min="3066" max="3066" width="44.6640625" bestFit="1" customWidth="1"/>
    <col min="3067" max="3067" width="31.1640625" bestFit="1" customWidth="1"/>
    <col min="3068" max="3068" width="8.83203125" bestFit="1" customWidth="1"/>
    <col min="3069" max="3069" width="31.5" bestFit="1" customWidth="1"/>
    <col min="3070" max="3070" width="16.6640625" bestFit="1" customWidth="1"/>
    <col min="3071" max="3071" width="25.6640625" bestFit="1" customWidth="1"/>
    <col min="3072" max="3072" width="34.5" bestFit="1" customWidth="1"/>
    <col min="3073" max="3073" width="35.6640625" bestFit="1" customWidth="1"/>
    <col min="3074" max="3074" width="9.6640625" bestFit="1" customWidth="1"/>
    <col min="3075" max="3075" width="38.83203125" bestFit="1" customWidth="1"/>
    <col min="3076" max="3076" width="50.6640625" bestFit="1" customWidth="1"/>
    <col min="3077" max="3077" width="28.33203125" bestFit="1" customWidth="1"/>
    <col min="3078" max="3078" width="27.33203125" bestFit="1" customWidth="1"/>
    <col min="3079" max="3079" width="26.33203125" bestFit="1" customWidth="1"/>
    <col min="3080" max="3080" width="19.1640625" bestFit="1" customWidth="1"/>
    <col min="3081" max="3081" width="26" bestFit="1" customWidth="1"/>
    <col min="3082" max="3082" width="24.1640625" bestFit="1" customWidth="1"/>
    <col min="3083" max="3083" width="46.6640625" bestFit="1" customWidth="1"/>
    <col min="3084" max="3084" width="19.33203125" bestFit="1" customWidth="1"/>
    <col min="3085" max="3085" width="17.5" bestFit="1" customWidth="1"/>
    <col min="3086" max="3086" width="36.6640625" bestFit="1" customWidth="1"/>
    <col min="3087" max="3087" width="47" bestFit="1" customWidth="1"/>
    <col min="3088" max="3088" width="44.1640625" bestFit="1" customWidth="1"/>
    <col min="3089" max="3089" width="13.33203125" bestFit="1" customWidth="1"/>
    <col min="3090" max="3090" width="17" bestFit="1" customWidth="1"/>
    <col min="3091" max="3091" width="39.6640625" bestFit="1" customWidth="1"/>
    <col min="3092" max="3092" width="8.5" bestFit="1" customWidth="1"/>
    <col min="3093" max="3093" width="43.6640625" bestFit="1" customWidth="1"/>
    <col min="3094" max="3094" width="73.33203125" bestFit="1" customWidth="1"/>
    <col min="3095" max="3095" width="44.1640625" bestFit="1" customWidth="1"/>
    <col min="3096" max="3096" width="36.1640625" bestFit="1" customWidth="1"/>
    <col min="3097" max="3097" width="27.1640625" bestFit="1" customWidth="1"/>
    <col min="3098" max="3098" width="22.1640625" bestFit="1" customWidth="1"/>
    <col min="3099" max="3099" width="41.1640625" bestFit="1" customWidth="1"/>
    <col min="3100" max="3100" width="34.83203125" bestFit="1" customWidth="1"/>
    <col min="3101" max="3101" width="36.5" bestFit="1" customWidth="1"/>
    <col min="3102" max="3102" width="17.6640625" bestFit="1" customWidth="1"/>
    <col min="3103" max="3103" width="27.1640625" bestFit="1" customWidth="1"/>
    <col min="3104" max="3104" width="23.83203125" bestFit="1" customWidth="1"/>
    <col min="3105" max="3105" width="16" bestFit="1" customWidth="1"/>
    <col min="3106" max="3106" width="36" bestFit="1" customWidth="1"/>
    <col min="3107" max="3107" width="41.1640625" bestFit="1" customWidth="1"/>
    <col min="3108" max="3108" width="24" bestFit="1" customWidth="1"/>
    <col min="3109" max="3109" width="44.1640625" bestFit="1" customWidth="1"/>
    <col min="3110" max="3110" width="37.6640625" bestFit="1" customWidth="1"/>
    <col min="3111" max="3111" width="25" bestFit="1" customWidth="1"/>
    <col min="3112" max="3112" width="19.6640625" bestFit="1" customWidth="1"/>
    <col min="3113" max="3113" width="50.1640625" bestFit="1" customWidth="1"/>
    <col min="3114" max="3114" width="22.6640625" bestFit="1" customWidth="1"/>
    <col min="3115" max="3115" width="46" bestFit="1" customWidth="1"/>
    <col min="3116" max="3116" width="33" bestFit="1" customWidth="1"/>
    <col min="3117" max="3117" width="52" bestFit="1" customWidth="1"/>
    <col min="3118" max="3118" width="51.5" bestFit="1" customWidth="1"/>
    <col min="3119" max="3119" width="26.6640625" bestFit="1" customWidth="1"/>
    <col min="3120" max="3120" width="46.5" bestFit="1" customWidth="1"/>
    <col min="3121" max="3121" width="25" bestFit="1" customWidth="1"/>
    <col min="3122" max="3122" width="15.1640625" bestFit="1" customWidth="1"/>
    <col min="3123" max="3123" width="8.5" bestFit="1" customWidth="1"/>
    <col min="3124" max="3124" width="10" bestFit="1" customWidth="1"/>
    <col min="3125" max="3125" width="23.6640625" bestFit="1" customWidth="1"/>
    <col min="3126" max="3126" width="48.5" bestFit="1" customWidth="1"/>
    <col min="3127" max="3127" width="34.1640625" bestFit="1" customWidth="1"/>
    <col min="3128" max="3128" width="17.6640625" bestFit="1" customWidth="1"/>
    <col min="3129" max="3129" width="41.1640625" bestFit="1" customWidth="1"/>
    <col min="3130" max="3130" width="42.1640625" bestFit="1" customWidth="1"/>
    <col min="3131" max="3131" width="39" bestFit="1" customWidth="1"/>
    <col min="3132" max="3132" width="31.1640625" bestFit="1" customWidth="1"/>
    <col min="3133" max="3133" width="27.5" bestFit="1" customWidth="1"/>
    <col min="3134" max="3134" width="9.83203125" bestFit="1" customWidth="1"/>
    <col min="3135" max="3135" width="35.83203125" bestFit="1" customWidth="1"/>
    <col min="3136" max="3136" width="28.83203125" bestFit="1" customWidth="1"/>
    <col min="3137" max="3137" width="13.83203125" bestFit="1" customWidth="1"/>
    <col min="3138" max="3138" width="32.1640625" bestFit="1" customWidth="1"/>
    <col min="3139" max="3139" width="19.5" bestFit="1" customWidth="1"/>
    <col min="3140" max="3140" width="29.5" bestFit="1" customWidth="1"/>
    <col min="3141" max="3141" width="33.6640625" bestFit="1" customWidth="1"/>
    <col min="3142" max="3142" width="50" bestFit="1" customWidth="1"/>
    <col min="3143" max="3143" width="5.6640625" bestFit="1" customWidth="1"/>
    <col min="3144" max="3144" width="29.33203125" bestFit="1" customWidth="1"/>
    <col min="3145" max="3145" width="47.6640625" bestFit="1" customWidth="1"/>
    <col min="3146" max="3146" width="44" bestFit="1" customWidth="1"/>
    <col min="3147" max="3147" width="16.83203125" bestFit="1" customWidth="1"/>
    <col min="3148" max="3148" width="43.33203125" bestFit="1" customWidth="1"/>
    <col min="3149" max="3149" width="25.33203125" bestFit="1" customWidth="1"/>
    <col min="3150" max="3150" width="33.33203125" bestFit="1" customWidth="1"/>
    <col min="3151" max="3151" width="29.5" bestFit="1" customWidth="1"/>
    <col min="3152" max="3152" width="30.83203125" bestFit="1" customWidth="1"/>
    <col min="3153" max="3153" width="25.33203125" bestFit="1" customWidth="1"/>
    <col min="3154" max="3154" width="13.6640625" bestFit="1" customWidth="1"/>
    <col min="3155" max="3155" width="11.83203125" bestFit="1" customWidth="1"/>
    <col min="3156" max="3156" width="24.5" bestFit="1" customWidth="1"/>
    <col min="3157" max="3157" width="15.1640625" bestFit="1" customWidth="1"/>
    <col min="3158" max="3158" width="25.33203125" bestFit="1" customWidth="1"/>
    <col min="3159" max="3159" width="29.5" bestFit="1" customWidth="1"/>
    <col min="3160" max="3160" width="48.1640625" bestFit="1" customWidth="1"/>
    <col min="3161" max="3161" width="14.6640625" bestFit="1" customWidth="1"/>
    <col min="3162" max="3162" width="27.33203125" bestFit="1" customWidth="1"/>
    <col min="3163" max="3163" width="32.83203125" bestFit="1" customWidth="1"/>
    <col min="3164" max="3164" width="44.6640625" bestFit="1" customWidth="1"/>
    <col min="3165" max="3165" width="14" bestFit="1" customWidth="1"/>
    <col min="3166" max="3166" width="45.5" bestFit="1" customWidth="1"/>
    <col min="3167" max="3167" width="20" bestFit="1" customWidth="1"/>
    <col min="3168" max="3168" width="41.5" bestFit="1" customWidth="1"/>
    <col min="3169" max="3169" width="23.6640625" bestFit="1" customWidth="1"/>
    <col min="3170" max="3170" width="18.33203125" bestFit="1" customWidth="1"/>
    <col min="3171" max="3171" width="16.5" bestFit="1" customWidth="1"/>
    <col min="3172" max="3172" width="44.6640625" bestFit="1" customWidth="1"/>
    <col min="3173" max="3173" width="29" bestFit="1" customWidth="1"/>
    <col min="3174" max="3174" width="32.5" bestFit="1" customWidth="1"/>
    <col min="3175" max="3175" width="34" bestFit="1" customWidth="1"/>
    <col min="3176" max="3176" width="44" bestFit="1" customWidth="1"/>
    <col min="3177" max="3177" width="40.6640625" bestFit="1" customWidth="1"/>
    <col min="3178" max="3178" width="32.33203125" bestFit="1" customWidth="1"/>
    <col min="3179" max="3179" width="37.83203125" bestFit="1" customWidth="1"/>
    <col min="3180" max="3180" width="38.1640625" bestFit="1" customWidth="1"/>
    <col min="3181" max="3181" width="38.5" bestFit="1" customWidth="1"/>
    <col min="3182" max="3182" width="24.1640625" bestFit="1" customWidth="1"/>
    <col min="3183" max="3183" width="68" bestFit="1" customWidth="1"/>
    <col min="3184" max="3184" width="21.1640625" bestFit="1" customWidth="1"/>
    <col min="3185" max="3185" width="40.5" bestFit="1" customWidth="1"/>
    <col min="3186" max="3186" width="51.33203125" bestFit="1" customWidth="1"/>
    <col min="3187" max="3187" width="16.33203125" bestFit="1" customWidth="1"/>
    <col min="3188" max="3188" width="34.1640625" bestFit="1" customWidth="1"/>
    <col min="3189" max="3189" width="14.6640625" bestFit="1" customWidth="1"/>
    <col min="3190" max="3190" width="35" bestFit="1" customWidth="1"/>
    <col min="3191" max="3191" width="17.6640625" bestFit="1" customWidth="1"/>
    <col min="3192" max="3192" width="18.1640625" bestFit="1" customWidth="1"/>
    <col min="3193" max="3193" width="45" bestFit="1" customWidth="1"/>
    <col min="3194" max="3194" width="33" bestFit="1" customWidth="1"/>
    <col min="3195" max="3195" width="52.5" bestFit="1" customWidth="1"/>
    <col min="3196" max="3196" width="44.6640625" bestFit="1" customWidth="1"/>
    <col min="3197" max="3197" width="22.83203125" bestFit="1" customWidth="1"/>
    <col min="3198" max="3198" width="42.33203125" bestFit="1" customWidth="1"/>
    <col min="3199" max="3199" width="21" bestFit="1" customWidth="1"/>
    <col min="3200" max="3200" width="29.83203125" bestFit="1" customWidth="1"/>
    <col min="3201" max="3201" width="33.83203125" bestFit="1" customWidth="1"/>
    <col min="3202" max="3202" width="49.33203125" bestFit="1" customWidth="1"/>
    <col min="3203" max="3203" width="45.33203125" bestFit="1" customWidth="1"/>
    <col min="3204" max="3204" width="17.6640625" bestFit="1" customWidth="1"/>
    <col min="3205" max="3205" width="20.1640625" bestFit="1" customWidth="1"/>
    <col min="3206" max="3206" width="37.6640625" bestFit="1" customWidth="1"/>
    <col min="3207" max="3207" width="25.83203125" bestFit="1" customWidth="1"/>
    <col min="3208" max="3208" width="34.1640625" bestFit="1" customWidth="1"/>
    <col min="3209" max="3209" width="38" bestFit="1" customWidth="1"/>
    <col min="3210" max="3210" width="35.5" bestFit="1" customWidth="1"/>
    <col min="3211" max="3211" width="16" bestFit="1" customWidth="1"/>
    <col min="3212" max="3212" width="30.1640625" bestFit="1" customWidth="1"/>
    <col min="3213" max="3213" width="34.1640625" bestFit="1" customWidth="1"/>
    <col min="3214" max="3214" width="8.83203125" bestFit="1" customWidth="1"/>
    <col min="3215" max="3215" width="30" bestFit="1" customWidth="1"/>
    <col min="3216" max="3216" width="47.33203125" bestFit="1" customWidth="1"/>
    <col min="3217" max="3217" width="26" bestFit="1" customWidth="1"/>
    <col min="3218" max="3218" width="28.5" bestFit="1" customWidth="1"/>
    <col min="3219" max="3219" width="47.83203125" bestFit="1" customWidth="1"/>
    <col min="3220" max="3220" width="34.1640625" bestFit="1" customWidth="1"/>
    <col min="3221" max="3221" width="42.83203125" bestFit="1" customWidth="1"/>
    <col min="3222" max="3222" width="32.1640625" bestFit="1" customWidth="1"/>
    <col min="3223" max="3223" width="8" bestFit="1" customWidth="1"/>
    <col min="3224" max="3224" width="23" bestFit="1" customWidth="1"/>
    <col min="3225" max="3225" width="21.1640625" bestFit="1" customWidth="1"/>
    <col min="3226" max="3226" width="42.6640625" bestFit="1" customWidth="1"/>
    <col min="3227" max="3227" width="21.6640625" bestFit="1" customWidth="1"/>
    <col min="3228" max="3228" width="49.6640625" bestFit="1" customWidth="1"/>
    <col min="3229" max="3229" width="41.1640625" bestFit="1" customWidth="1"/>
    <col min="3230" max="3230" width="51.83203125" bestFit="1" customWidth="1"/>
    <col min="3231" max="3231" width="17.83203125" bestFit="1" customWidth="1"/>
    <col min="3232" max="3232" width="19" bestFit="1" customWidth="1"/>
    <col min="3233" max="3233" width="31.83203125" bestFit="1" customWidth="1"/>
    <col min="3234" max="3234" width="49.6640625" bestFit="1" customWidth="1"/>
    <col min="3235" max="3235" width="24.1640625" bestFit="1" customWidth="1"/>
    <col min="3236" max="3236" width="43.1640625" bestFit="1" customWidth="1"/>
    <col min="3237" max="3237" width="12.6640625" bestFit="1" customWidth="1"/>
    <col min="3238" max="3238" width="16.33203125" bestFit="1" customWidth="1"/>
    <col min="3239" max="3239" width="42.6640625" bestFit="1" customWidth="1"/>
    <col min="3240" max="3240" width="12.6640625" bestFit="1" customWidth="1"/>
    <col min="3241" max="3241" width="13" bestFit="1" customWidth="1"/>
    <col min="3242" max="3242" width="14.6640625" bestFit="1" customWidth="1"/>
    <col min="3243" max="3243" width="33" bestFit="1" customWidth="1"/>
    <col min="3244" max="3244" width="36.1640625" bestFit="1" customWidth="1"/>
    <col min="3245" max="3245" width="35.83203125" bestFit="1" customWidth="1"/>
    <col min="3246" max="3246" width="18.83203125" bestFit="1" customWidth="1"/>
    <col min="3247" max="3247" width="18.33203125" bestFit="1" customWidth="1"/>
    <col min="3248" max="3248" width="25.5" bestFit="1" customWidth="1"/>
    <col min="3249" max="3249" width="48.83203125" bestFit="1" customWidth="1"/>
    <col min="3250" max="3250" width="32" bestFit="1" customWidth="1"/>
    <col min="3251" max="3251" width="26.83203125" bestFit="1" customWidth="1"/>
    <col min="3252" max="3252" width="18.83203125" bestFit="1" customWidth="1"/>
    <col min="3253" max="3253" width="35.6640625" bestFit="1" customWidth="1"/>
    <col min="3254" max="3254" width="27.1640625" bestFit="1" customWidth="1"/>
    <col min="3255" max="3255" width="45.83203125" bestFit="1" customWidth="1"/>
    <col min="3256" max="3256" width="32.1640625" bestFit="1" customWidth="1"/>
    <col min="3257" max="3257" width="37" bestFit="1" customWidth="1"/>
    <col min="3258" max="3258" width="37.5" bestFit="1" customWidth="1"/>
    <col min="3259" max="3259" width="32.6640625" bestFit="1" customWidth="1"/>
    <col min="3260" max="3260" width="46.83203125" bestFit="1" customWidth="1"/>
    <col min="3261" max="3261" width="18" bestFit="1" customWidth="1"/>
    <col min="3262" max="3262" width="23.6640625" bestFit="1" customWidth="1"/>
    <col min="3263" max="3263" width="33.5" bestFit="1" customWidth="1"/>
    <col min="3264" max="3264" width="23.6640625" bestFit="1" customWidth="1"/>
    <col min="3265" max="3265" width="32.83203125" bestFit="1" customWidth="1"/>
    <col min="3266" max="3266" width="15.83203125" bestFit="1" customWidth="1"/>
    <col min="3267" max="3267" width="14.1640625" bestFit="1" customWidth="1"/>
    <col min="3268" max="3268" width="38.6640625" bestFit="1" customWidth="1"/>
    <col min="3269" max="3269" width="33.5" bestFit="1" customWidth="1"/>
    <col min="3270" max="3270" width="44.6640625" bestFit="1" customWidth="1"/>
    <col min="3271" max="3271" width="14.6640625" bestFit="1" customWidth="1"/>
    <col min="3272" max="3272" width="14.5" bestFit="1" customWidth="1"/>
    <col min="3273" max="3273" width="15.1640625" bestFit="1" customWidth="1"/>
    <col min="3274" max="3274" width="38.1640625" bestFit="1" customWidth="1"/>
    <col min="3275" max="3275" width="47.33203125" bestFit="1" customWidth="1"/>
    <col min="3276" max="3276" width="48.1640625" bestFit="1" customWidth="1"/>
    <col min="3277" max="3277" width="8.1640625" bestFit="1" customWidth="1"/>
    <col min="3278" max="3278" width="34" bestFit="1" customWidth="1"/>
    <col min="3279" max="3279" width="39.5" bestFit="1" customWidth="1"/>
    <col min="3280" max="3280" width="22.6640625" bestFit="1" customWidth="1"/>
    <col min="3281" max="3281" width="29.1640625" bestFit="1" customWidth="1"/>
    <col min="3282" max="3282" width="23.6640625" bestFit="1" customWidth="1"/>
    <col min="3283" max="3283" width="23.83203125" bestFit="1" customWidth="1"/>
    <col min="3284" max="3284" width="29.33203125" bestFit="1" customWidth="1"/>
    <col min="3285" max="3285" width="30.1640625" bestFit="1" customWidth="1"/>
    <col min="3286" max="3286" width="26" bestFit="1" customWidth="1"/>
    <col min="3287" max="3287" width="16.6640625" bestFit="1" customWidth="1"/>
    <col min="3288" max="3288" width="34.1640625" bestFit="1" customWidth="1"/>
    <col min="3289" max="3289" width="40.33203125" bestFit="1" customWidth="1"/>
    <col min="3290" max="3290" width="32.1640625" bestFit="1" customWidth="1"/>
    <col min="3291" max="3291" width="28.83203125" bestFit="1" customWidth="1"/>
    <col min="3292" max="3292" width="28.1640625" bestFit="1" customWidth="1"/>
    <col min="3293" max="3293" width="52.5" bestFit="1" customWidth="1"/>
    <col min="3294" max="3294" width="23" bestFit="1" customWidth="1"/>
    <col min="3295" max="3295" width="34.33203125" bestFit="1" customWidth="1"/>
    <col min="3296" max="3296" width="45.83203125" bestFit="1" customWidth="1"/>
    <col min="3297" max="3297" width="31.33203125" bestFit="1" customWidth="1"/>
    <col min="3298" max="3298" width="19.33203125" bestFit="1" customWidth="1"/>
    <col min="3299" max="3299" width="39.6640625" bestFit="1" customWidth="1"/>
    <col min="3300" max="3300" width="23" bestFit="1" customWidth="1"/>
    <col min="3301" max="3301" width="27.1640625" bestFit="1" customWidth="1"/>
    <col min="3302" max="3302" width="38.6640625" bestFit="1" customWidth="1"/>
    <col min="3303" max="3303" width="28.1640625" bestFit="1" customWidth="1"/>
    <col min="3304" max="3304" width="44.83203125" bestFit="1" customWidth="1"/>
    <col min="3305" max="3305" width="47.83203125" bestFit="1" customWidth="1"/>
    <col min="3306" max="3306" width="20" bestFit="1" customWidth="1"/>
    <col min="3307" max="3307" width="41.1640625" bestFit="1" customWidth="1"/>
    <col min="3308" max="3308" width="7.1640625" bestFit="1" customWidth="1"/>
    <col min="3309" max="3309" width="49.5" bestFit="1" customWidth="1"/>
    <col min="3310" max="3310" width="9.1640625" bestFit="1" customWidth="1"/>
    <col min="3311" max="3311" width="48.83203125" bestFit="1" customWidth="1"/>
    <col min="3312" max="3312" width="19.5" bestFit="1" customWidth="1"/>
    <col min="3313" max="3313" width="7.33203125" bestFit="1" customWidth="1"/>
    <col min="3314" max="3314" width="36.5" bestFit="1" customWidth="1"/>
    <col min="3315" max="3315" width="17.6640625" bestFit="1" customWidth="1"/>
    <col min="3316" max="3316" width="9.5" bestFit="1" customWidth="1"/>
    <col min="3317" max="3317" width="25.5" bestFit="1" customWidth="1"/>
    <col min="3318" max="3318" width="10.83203125" bestFit="1" customWidth="1"/>
    <col min="3319" max="3319" width="39.6640625" bestFit="1" customWidth="1"/>
    <col min="3320" max="3320" width="46.33203125" bestFit="1" customWidth="1"/>
    <col min="3321" max="3321" width="35" bestFit="1" customWidth="1"/>
    <col min="3322" max="3322" width="25.83203125" bestFit="1" customWidth="1"/>
    <col min="3323" max="3323" width="15" bestFit="1" customWidth="1"/>
    <col min="3324" max="3324" width="20.6640625" bestFit="1" customWidth="1"/>
    <col min="3325" max="3325" width="36.33203125" bestFit="1" customWidth="1"/>
    <col min="3326" max="3326" width="27.83203125" bestFit="1" customWidth="1"/>
    <col min="3327" max="3327" width="22.83203125" bestFit="1" customWidth="1"/>
    <col min="3328" max="3328" width="21.6640625" bestFit="1" customWidth="1"/>
    <col min="3329" max="3329" width="44.33203125" bestFit="1" customWidth="1"/>
    <col min="3330" max="3330" width="35.83203125" bestFit="1" customWidth="1"/>
    <col min="3331" max="3331" width="49.83203125" bestFit="1" customWidth="1"/>
    <col min="3332" max="3332" width="17.83203125" bestFit="1" customWidth="1"/>
    <col min="3333" max="3333" width="25.33203125" bestFit="1" customWidth="1"/>
    <col min="3334" max="3334" width="23.33203125" bestFit="1" customWidth="1"/>
    <col min="3335" max="3335" width="29.5" bestFit="1" customWidth="1"/>
    <col min="3336" max="3336" width="32" bestFit="1" customWidth="1"/>
    <col min="3337" max="3337" width="23" bestFit="1" customWidth="1"/>
    <col min="3338" max="3338" width="38.5" bestFit="1" customWidth="1"/>
    <col min="3339" max="3339" width="16.83203125" bestFit="1" customWidth="1"/>
    <col min="3340" max="3340" width="23.1640625" bestFit="1" customWidth="1"/>
    <col min="3341" max="3341" width="47.6640625" bestFit="1" customWidth="1"/>
    <col min="3342" max="3342" width="44.83203125" bestFit="1" customWidth="1"/>
    <col min="3343" max="3343" width="21.5" bestFit="1" customWidth="1"/>
    <col min="3344" max="3344" width="15.5" bestFit="1" customWidth="1"/>
    <col min="3345" max="3345" width="48.5" bestFit="1" customWidth="1"/>
    <col min="3346" max="3346" width="15.1640625" bestFit="1" customWidth="1"/>
    <col min="3347" max="3347" width="11.1640625" bestFit="1" customWidth="1"/>
    <col min="3348" max="3348" width="15.5" bestFit="1" customWidth="1"/>
    <col min="3349" max="3349" width="47" bestFit="1" customWidth="1"/>
    <col min="3350" max="3350" width="34.1640625" bestFit="1" customWidth="1"/>
    <col min="3351" max="3351" width="46.1640625" bestFit="1" customWidth="1"/>
    <col min="3352" max="3352" width="45.5" bestFit="1" customWidth="1"/>
    <col min="3353" max="3353" width="11.83203125" bestFit="1" customWidth="1"/>
    <col min="3354" max="3354" width="26" bestFit="1" customWidth="1"/>
    <col min="3355" max="3355" width="35.1640625" bestFit="1" customWidth="1"/>
    <col min="3356" max="3356" width="19" bestFit="1" customWidth="1"/>
    <col min="3357" max="3357" width="41" bestFit="1" customWidth="1"/>
    <col min="3358" max="3358" width="17.83203125" bestFit="1" customWidth="1"/>
    <col min="3359" max="3359" width="35" bestFit="1" customWidth="1"/>
    <col min="3360" max="3360" width="36.6640625" bestFit="1" customWidth="1"/>
    <col min="3361" max="3361" width="20.6640625" bestFit="1" customWidth="1"/>
    <col min="3362" max="3362" width="37.1640625" bestFit="1" customWidth="1"/>
    <col min="3363" max="3363" width="36.33203125" bestFit="1" customWidth="1"/>
    <col min="3364" max="3364" width="40.33203125" bestFit="1" customWidth="1"/>
    <col min="3365" max="3365" width="46" bestFit="1" customWidth="1"/>
    <col min="3366" max="3366" width="26.6640625" bestFit="1" customWidth="1"/>
    <col min="3367" max="3367" width="26.1640625" bestFit="1" customWidth="1"/>
    <col min="3368" max="3368" width="49.5" bestFit="1" customWidth="1"/>
    <col min="3369" max="3369" width="10.1640625" bestFit="1" customWidth="1"/>
    <col min="3370" max="3370" width="18.83203125" bestFit="1" customWidth="1"/>
    <col min="3371" max="3371" width="37.83203125" bestFit="1" customWidth="1"/>
    <col min="3372" max="3372" width="33.33203125" bestFit="1" customWidth="1"/>
    <col min="3373" max="3373" width="19" bestFit="1" customWidth="1"/>
    <col min="3374" max="3374" width="23" bestFit="1" customWidth="1"/>
    <col min="3375" max="3375" width="10.1640625" bestFit="1" customWidth="1"/>
    <col min="3376" max="3376" width="9.6640625" bestFit="1" customWidth="1"/>
    <col min="3377" max="3377" width="16.83203125" bestFit="1" customWidth="1"/>
    <col min="3378" max="3378" width="45.83203125" bestFit="1" customWidth="1"/>
    <col min="3379" max="3379" width="40.5" bestFit="1" customWidth="1"/>
    <col min="3380" max="3380" width="24.1640625" bestFit="1" customWidth="1"/>
    <col min="3381" max="3381" width="15.83203125" bestFit="1" customWidth="1"/>
    <col min="3382" max="3382" width="25" bestFit="1" customWidth="1"/>
    <col min="3383" max="3383" width="29" bestFit="1" customWidth="1"/>
    <col min="3384" max="3384" width="30.6640625" bestFit="1" customWidth="1"/>
    <col min="3385" max="3385" width="37.33203125" bestFit="1" customWidth="1"/>
    <col min="3386" max="3386" width="30" bestFit="1" customWidth="1"/>
    <col min="3387" max="3387" width="46.1640625" bestFit="1" customWidth="1"/>
    <col min="3388" max="3388" width="33.83203125" bestFit="1" customWidth="1"/>
    <col min="3389" max="3389" width="33.5" bestFit="1" customWidth="1"/>
    <col min="3390" max="3390" width="42.6640625" bestFit="1" customWidth="1"/>
    <col min="3391" max="3391" width="40.83203125" bestFit="1" customWidth="1"/>
    <col min="3392" max="3392" width="15.33203125" bestFit="1" customWidth="1"/>
    <col min="3393" max="3393" width="24.5" bestFit="1" customWidth="1"/>
    <col min="3394" max="3394" width="34.1640625" bestFit="1" customWidth="1"/>
    <col min="3395" max="3395" width="20" bestFit="1" customWidth="1"/>
    <col min="3396" max="3396" width="12.33203125" bestFit="1" customWidth="1"/>
    <col min="3397" max="3397" width="15.1640625" bestFit="1" customWidth="1"/>
    <col min="3398" max="3398" width="12.1640625" bestFit="1" customWidth="1"/>
    <col min="3399" max="3399" width="19.33203125" bestFit="1" customWidth="1"/>
    <col min="3400" max="3400" width="18.1640625" bestFit="1" customWidth="1"/>
    <col min="3401" max="3401" width="33.33203125" bestFit="1" customWidth="1"/>
    <col min="3402" max="3402" width="25.6640625" bestFit="1" customWidth="1"/>
    <col min="3403" max="3403" width="24.5" bestFit="1" customWidth="1"/>
    <col min="3404" max="3404" width="41.1640625" bestFit="1" customWidth="1"/>
    <col min="3405" max="3405" width="20.6640625" bestFit="1" customWidth="1"/>
    <col min="3406" max="3406" width="10.1640625" bestFit="1" customWidth="1"/>
    <col min="3407" max="3407" width="38" bestFit="1" customWidth="1"/>
    <col min="3408" max="3408" width="22" bestFit="1" customWidth="1"/>
    <col min="3409" max="3409" width="23.1640625" bestFit="1" customWidth="1"/>
    <col min="3410" max="3410" width="14.1640625" bestFit="1" customWidth="1"/>
    <col min="3411" max="3411" width="17" bestFit="1" customWidth="1"/>
    <col min="3412" max="3412" width="28.5" bestFit="1" customWidth="1"/>
    <col min="3413" max="3413" width="13.6640625" bestFit="1" customWidth="1"/>
    <col min="3414" max="3414" width="25.5" bestFit="1" customWidth="1"/>
    <col min="3415" max="3415" width="24.6640625" bestFit="1" customWidth="1"/>
    <col min="3416" max="3416" width="48.1640625" bestFit="1" customWidth="1"/>
    <col min="3417" max="3417" width="12.83203125" bestFit="1" customWidth="1"/>
    <col min="3418" max="3418" width="21.6640625" bestFit="1" customWidth="1"/>
    <col min="3419" max="3419" width="16.6640625" bestFit="1" customWidth="1"/>
    <col min="3420" max="3420" width="48.1640625" bestFit="1" customWidth="1"/>
    <col min="3421" max="3421" width="22.33203125" bestFit="1" customWidth="1"/>
    <col min="3422" max="3422" width="11.6640625" bestFit="1" customWidth="1"/>
    <col min="3423" max="3423" width="21.1640625" bestFit="1" customWidth="1"/>
    <col min="3424" max="3424" width="32.1640625" bestFit="1" customWidth="1"/>
    <col min="3425" max="3425" width="40" bestFit="1" customWidth="1"/>
    <col min="3426" max="3426" width="44.1640625" bestFit="1" customWidth="1"/>
    <col min="3427" max="3427" width="26" bestFit="1" customWidth="1"/>
    <col min="3428" max="3428" width="25.83203125" bestFit="1" customWidth="1"/>
    <col min="3429" max="3429" width="9.6640625" bestFit="1" customWidth="1"/>
    <col min="3430" max="3430" width="33.6640625" bestFit="1" customWidth="1"/>
    <col min="3431" max="3431" width="20.6640625" bestFit="1" customWidth="1"/>
    <col min="3432" max="3432" width="16.5" bestFit="1" customWidth="1"/>
    <col min="3433" max="3433" width="25.33203125" bestFit="1" customWidth="1"/>
    <col min="3434" max="3434" width="49.5" bestFit="1" customWidth="1"/>
    <col min="3435" max="3435" width="7" bestFit="1" customWidth="1"/>
    <col min="3436" max="3436" width="20.33203125" bestFit="1" customWidth="1"/>
    <col min="3437" max="3437" width="15" bestFit="1" customWidth="1"/>
    <col min="3438" max="3438" width="46.1640625" bestFit="1" customWidth="1"/>
    <col min="3439" max="3439" width="19" bestFit="1" customWidth="1"/>
    <col min="3440" max="3440" width="29.5" bestFit="1" customWidth="1"/>
    <col min="3441" max="3441" width="12.6640625" bestFit="1" customWidth="1"/>
    <col min="3442" max="3442" width="42.6640625" bestFit="1" customWidth="1"/>
    <col min="3443" max="3443" width="11.1640625" bestFit="1" customWidth="1"/>
    <col min="3444" max="3444" width="45.1640625" bestFit="1" customWidth="1"/>
    <col min="3445" max="3445" width="41" bestFit="1" customWidth="1"/>
    <col min="3446" max="3446" width="32.1640625" bestFit="1" customWidth="1"/>
    <col min="3447" max="3447" width="43.33203125" bestFit="1" customWidth="1"/>
    <col min="3448" max="3448" width="27" bestFit="1" customWidth="1"/>
    <col min="3449" max="3449" width="19.83203125" bestFit="1" customWidth="1"/>
    <col min="3450" max="3450" width="39.33203125" bestFit="1" customWidth="1"/>
    <col min="3451" max="3451" width="38" bestFit="1" customWidth="1"/>
    <col min="3452" max="3452" width="22.83203125" bestFit="1" customWidth="1"/>
    <col min="3453" max="3453" width="15.5" bestFit="1" customWidth="1"/>
    <col min="3454" max="3454" width="26" bestFit="1" customWidth="1"/>
    <col min="3455" max="3455" width="47.33203125" bestFit="1" customWidth="1"/>
    <col min="3456" max="3456" width="22.33203125" bestFit="1" customWidth="1"/>
    <col min="3457" max="3457" width="23.5" bestFit="1" customWidth="1"/>
    <col min="3458" max="3458" width="14.1640625" bestFit="1" customWidth="1"/>
    <col min="3459" max="3459" width="35.5" bestFit="1" customWidth="1"/>
    <col min="3460" max="3460" width="19.5" bestFit="1" customWidth="1"/>
    <col min="3461" max="3461" width="10.5" bestFit="1" customWidth="1"/>
    <col min="3462" max="3462" width="18" bestFit="1" customWidth="1"/>
    <col min="3463" max="3463" width="33.33203125" bestFit="1" customWidth="1"/>
    <col min="3464" max="3464" width="48.33203125" bestFit="1" customWidth="1"/>
    <col min="3465" max="3465" width="14" bestFit="1" customWidth="1"/>
    <col min="3466" max="3466" width="28.6640625" bestFit="1" customWidth="1"/>
    <col min="3467" max="3467" width="22.5" bestFit="1" customWidth="1"/>
    <col min="3468" max="3468" width="23.1640625" bestFit="1" customWidth="1"/>
    <col min="3469" max="3469" width="16.5" bestFit="1" customWidth="1"/>
    <col min="3470" max="3470" width="23.83203125" bestFit="1" customWidth="1"/>
    <col min="3471" max="3471" width="24" bestFit="1" customWidth="1"/>
    <col min="3472" max="3472" width="19.5" bestFit="1" customWidth="1"/>
    <col min="3473" max="3473" width="30.6640625" bestFit="1" customWidth="1"/>
    <col min="3474" max="3474" width="48.1640625" bestFit="1" customWidth="1"/>
    <col min="3475" max="3475" width="36" bestFit="1" customWidth="1"/>
    <col min="3476" max="3476" width="11.6640625" bestFit="1" customWidth="1"/>
    <col min="3477" max="3477" width="41.1640625" bestFit="1" customWidth="1"/>
    <col min="3478" max="3478" width="27.6640625" bestFit="1" customWidth="1"/>
    <col min="3479" max="3479" width="24.33203125" bestFit="1" customWidth="1"/>
    <col min="3480" max="3480" width="45.6640625" bestFit="1" customWidth="1"/>
    <col min="3481" max="3481" width="35.1640625" bestFit="1" customWidth="1"/>
    <col min="3482" max="3482" width="15.6640625" bestFit="1" customWidth="1"/>
    <col min="3483" max="3483" width="26.33203125" bestFit="1" customWidth="1"/>
    <col min="3484" max="3484" width="20.83203125" bestFit="1" customWidth="1"/>
    <col min="3485" max="3485" width="30.6640625" bestFit="1" customWidth="1"/>
    <col min="3486" max="3486" width="25" bestFit="1" customWidth="1"/>
    <col min="3487" max="3487" width="43" bestFit="1" customWidth="1"/>
    <col min="3488" max="3488" width="24.6640625" bestFit="1" customWidth="1"/>
    <col min="3489" max="3489" width="29.33203125" bestFit="1" customWidth="1"/>
    <col min="3490" max="3490" width="10.6640625" bestFit="1" customWidth="1"/>
    <col min="3491" max="3491" width="16.5" bestFit="1" customWidth="1"/>
    <col min="3492" max="3492" width="16.83203125" bestFit="1" customWidth="1"/>
    <col min="3493" max="3493" width="29.6640625" bestFit="1" customWidth="1"/>
    <col min="3494" max="3494" width="14" bestFit="1" customWidth="1"/>
    <col min="3495" max="3495" width="12.6640625" bestFit="1" customWidth="1"/>
    <col min="3496" max="3496" width="22.5" bestFit="1" customWidth="1"/>
    <col min="3497" max="3497" width="15" bestFit="1" customWidth="1"/>
    <col min="3498" max="3498" width="48.33203125" bestFit="1" customWidth="1"/>
    <col min="3499" max="3499" width="51.33203125" bestFit="1" customWidth="1"/>
    <col min="3500" max="3500" width="50" bestFit="1" customWidth="1"/>
    <col min="3501" max="3501" width="26.6640625" bestFit="1" customWidth="1"/>
    <col min="3502" max="3502" width="16.5" bestFit="1" customWidth="1"/>
    <col min="3503" max="3503" width="45.5" bestFit="1" customWidth="1"/>
    <col min="3504" max="3504" width="40.83203125" bestFit="1" customWidth="1"/>
    <col min="3505" max="3505" width="42.83203125" bestFit="1" customWidth="1"/>
    <col min="3506" max="3506" width="24" bestFit="1" customWidth="1"/>
    <col min="3507" max="3507" width="28.5" bestFit="1" customWidth="1"/>
    <col min="3508" max="3508" width="20.6640625" bestFit="1" customWidth="1"/>
    <col min="3509" max="3509" width="30.1640625" bestFit="1" customWidth="1"/>
    <col min="3510" max="3510" width="33" bestFit="1" customWidth="1"/>
    <col min="3511" max="3511" width="17.1640625" bestFit="1" customWidth="1"/>
    <col min="3512" max="3512" width="27.1640625" bestFit="1" customWidth="1"/>
    <col min="3513" max="3513" width="19.83203125" bestFit="1" customWidth="1"/>
    <col min="3514" max="3514" width="38.83203125" bestFit="1" customWidth="1"/>
    <col min="3515" max="3515" width="19.6640625" bestFit="1" customWidth="1"/>
    <col min="3516" max="3516" width="20" bestFit="1" customWidth="1"/>
    <col min="3517" max="3517" width="34" bestFit="1" customWidth="1"/>
    <col min="3518" max="3518" width="24.6640625" bestFit="1" customWidth="1"/>
    <col min="3519" max="3519" width="24.83203125" bestFit="1" customWidth="1"/>
    <col min="3520" max="3520" width="19" bestFit="1" customWidth="1"/>
    <col min="3521" max="3521" width="34.1640625" bestFit="1" customWidth="1"/>
    <col min="3522" max="3522" width="38.83203125" bestFit="1" customWidth="1"/>
    <col min="3523" max="3523" width="35.6640625" bestFit="1" customWidth="1"/>
    <col min="3524" max="3524" width="15.83203125" bestFit="1" customWidth="1"/>
    <col min="3525" max="3525" width="13.83203125" bestFit="1" customWidth="1"/>
    <col min="3526" max="3526" width="10.5" bestFit="1" customWidth="1"/>
    <col min="3527" max="3527" width="31.33203125" bestFit="1" customWidth="1"/>
    <col min="3528" max="3528" width="19.6640625" bestFit="1" customWidth="1"/>
    <col min="3529" max="3529" width="30.83203125" bestFit="1" customWidth="1"/>
    <col min="3530" max="3530" width="34.33203125" bestFit="1" customWidth="1"/>
    <col min="3531" max="3531" width="15.6640625" bestFit="1" customWidth="1"/>
    <col min="3532" max="3532" width="51.1640625" bestFit="1" customWidth="1"/>
    <col min="3533" max="3533" width="37.83203125" bestFit="1" customWidth="1"/>
    <col min="3534" max="3534" width="34" bestFit="1" customWidth="1"/>
    <col min="3535" max="3535" width="38.83203125" bestFit="1" customWidth="1"/>
    <col min="3536" max="3536" width="52" bestFit="1" customWidth="1"/>
    <col min="3537" max="3537" width="23.1640625" bestFit="1" customWidth="1"/>
    <col min="3538" max="3538" width="54" bestFit="1" customWidth="1"/>
    <col min="3539" max="3539" width="22.1640625" bestFit="1" customWidth="1"/>
    <col min="3540" max="3540" width="13.83203125" bestFit="1" customWidth="1"/>
    <col min="3541" max="3541" width="28.1640625" bestFit="1" customWidth="1"/>
    <col min="3542" max="3542" width="45" bestFit="1" customWidth="1"/>
    <col min="3543" max="3543" width="46.83203125" bestFit="1" customWidth="1"/>
    <col min="3544" max="3544" width="30.6640625" bestFit="1" customWidth="1"/>
    <col min="3545" max="3545" width="33" bestFit="1" customWidth="1"/>
    <col min="3546" max="3546" width="26" bestFit="1" customWidth="1"/>
    <col min="3547" max="3547" width="27.6640625" bestFit="1" customWidth="1"/>
    <col min="3548" max="3548" width="41.1640625" bestFit="1" customWidth="1"/>
    <col min="3549" max="3549" width="33.33203125" bestFit="1" customWidth="1"/>
    <col min="3550" max="3550" width="25.33203125" bestFit="1" customWidth="1"/>
    <col min="3551" max="3551" width="20.5" bestFit="1" customWidth="1"/>
    <col min="3552" max="3552" width="40.5" bestFit="1" customWidth="1"/>
    <col min="3553" max="3553" width="38.33203125" bestFit="1" customWidth="1"/>
    <col min="3554" max="3554" width="35.6640625" bestFit="1" customWidth="1"/>
    <col min="3555" max="3555" width="33.1640625" bestFit="1" customWidth="1"/>
    <col min="3556" max="3556" width="17.33203125" bestFit="1" customWidth="1"/>
    <col min="3557" max="3557" width="7.5" bestFit="1" customWidth="1"/>
    <col min="3558" max="3558" width="44" bestFit="1" customWidth="1"/>
    <col min="3559" max="3559" width="27.33203125" bestFit="1" customWidth="1"/>
    <col min="3560" max="3560" width="18" bestFit="1" customWidth="1"/>
    <col min="3561" max="3561" width="38.83203125" bestFit="1" customWidth="1"/>
    <col min="3562" max="3562" width="34.83203125" bestFit="1" customWidth="1"/>
    <col min="3563" max="3563" width="50.33203125" bestFit="1" customWidth="1"/>
    <col min="3564" max="3564" width="33.33203125" bestFit="1" customWidth="1"/>
    <col min="3565" max="3565" width="13.6640625" bestFit="1" customWidth="1"/>
    <col min="3566" max="3566" width="45.83203125" bestFit="1" customWidth="1"/>
    <col min="3567" max="3567" width="42.6640625" bestFit="1" customWidth="1"/>
    <col min="3568" max="3568" width="47" bestFit="1" customWidth="1"/>
    <col min="3569" max="3569" width="12.5" bestFit="1" customWidth="1"/>
    <col min="3570" max="3570" width="20.83203125" bestFit="1" customWidth="1"/>
    <col min="3571" max="3571" width="47.6640625" bestFit="1" customWidth="1"/>
    <col min="3572" max="3572" width="43.6640625" bestFit="1" customWidth="1"/>
    <col min="3573" max="3573" width="15.6640625" bestFit="1" customWidth="1"/>
    <col min="3574" max="3574" width="48" bestFit="1" customWidth="1"/>
    <col min="3575" max="3575" width="32" bestFit="1" customWidth="1"/>
    <col min="3576" max="3576" width="46.5" bestFit="1" customWidth="1"/>
    <col min="3577" max="3578" width="35.5" bestFit="1" customWidth="1"/>
    <col min="3579" max="3579" width="13.83203125" bestFit="1" customWidth="1"/>
    <col min="3580" max="3580" width="10.6640625" bestFit="1" customWidth="1"/>
    <col min="3581" max="3581" width="20.83203125" bestFit="1" customWidth="1"/>
    <col min="3582" max="3582" width="37.83203125" bestFit="1" customWidth="1"/>
    <col min="3583" max="3583" width="25.5" bestFit="1" customWidth="1"/>
    <col min="3584" max="3584" width="23.1640625" bestFit="1" customWidth="1"/>
    <col min="3585" max="3585" width="40.83203125" bestFit="1" customWidth="1"/>
    <col min="3586" max="3586" width="21.83203125" bestFit="1" customWidth="1"/>
    <col min="3587" max="3587" width="19.83203125" bestFit="1" customWidth="1"/>
    <col min="3588" max="3588" width="40.83203125" bestFit="1" customWidth="1"/>
    <col min="3589" max="3589" width="32" bestFit="1" customWidth="1"/>
    <col min="3590" max="3590" width="29" bestFit="1" customWidth="1"/>
    <col min="3591" max="3591" width="24" bestFit="1" customWidth="1"/>
    <col min="3592" max="3592" width="12.1640625" bestFit="1" customWidth="1"/>
    <col min="3593" max="3593" width="25.6640625" bestFit="1" customWidth="1"/>
    <col min="3594" max="3594" width="20.83203125" bestFit="1" customWidth="1"/>
    <col min="3595" max="3595" width="21" bestFit="1" customWidth="1"/>
    <col min="3596" max="3596" width="34.5" bestFit="1" customWidth="1"/>
    <col min="3597" max="3597" width="34.33203125" bestFit="1" customWidth="1"/>
    <col min="3598" max="3598" width="44" bestFit="1" customWidth="1"/>
    <col min="3599" max="3599" width="22" bestFit="1" customWidth="1"/>
    <col min="3600" max="3600" width="18.5" bestFit="1" customWidth="1"/>
    <col min="3601" max="3601" width="38.1640625" bestFit="1" customWidth="1"/>
    <col min="3602" max="3602" width="44.83203125" bestFit="1" customWidth="1"/>
    <col min="3603" max="3603" width="10.5" bestFit="1" customWidth="1"/>
    <col min="3604" max="3604" width="45.83203125" bestFit="1" customWidth="1"/>
    <col min="3605" max="3605" width="19.33203125" bestFit="1" customWidth="1"/>
    <col min="3606" max="3606" width="27.83203125" bestFit="1" customWidth="1"/>
    <col min="3607" max="3607" width="17" bestFit="1" customWidth="1"/>
    <col min="3608" max="3608" width="46.33203125" bestFit="1" customWidth="1"/>
    <col min="3609" max="3609" width="39" bestFit="1" customWidth="1"/>
    <col min="3610" max="3610" width="25.83203125" bestFit="1" customWidth="1"/>
    <col min="3611" max="3611" width="41.33203125" bestFit="1" customWidth="1"/>
    <col min="3612" max="3612" width="20.83203125" bestFit="1" customWidth="1"/>
    <col min="3613" max="3613" width="40.1640625" bestFit="1" customWidth="1"/>
    <col min="3614" max="3614" width="49.33203125" bestFit="1" customWidth="1"/>
    <col min="3615" max="3615" width="36" bestFit="1" customWidth="1"/>
    <col min="3616" max="3616" width="19.83203125" bestFit="1" customWidth="1"/>
    <col min="3617" max="3617" width="37.5" bestFit="1" customWidth="1"/>
    <col min="3618" max="3618" width="17.5" bestFit="1" customWidth="1"/>
    <col min="3619" max="3619" width="19.83203125" bestFit="1" customWidth="1"/>
    <col min="3620" max="3620" width="49.33203125" bestFit="1" customWidth="1"/>
    <col min="3621" max="3621" width="44.83203125" bestFit="1" customWidth="1"/>
    <col min="3622" max="3622" width="46.33203125" bestFit="1" customWidth="1"/>
    <col min="3623" max="3623" width="23.83203125" bestFit="1" customWidth="1"/>
    <col min="3624" max="3624" width="37.33203125" bestFit="1" customWidth="1"/>
    <col min="3625" max="3625" width="28.5" bestFit="1" customWidth="1"/>
    <col min="3626" max="3626" width="48.33203125" bestFit="1" customWidth="1"/>
    <col min="3627" max="3627" width="27.5" bestFit="1" customWidth="1"/>
    <col min="3628" max="3628" width="15.33203125" bestFit="1" customWidth="1"/>
    <col min="3629" max="3629" width="37.6640625" bestFit="1" customWidth="1"/>
    <col min="3630" max="3630" width="17.83203125" bestFit="1" customWidth="1"/>
    <col min="3631" max="3631" width="23.5" bestFit="1" customWidth="1"/>
    <col min="3632" max="3632" width="16.5" bestFit="1" customWidth="1"/>
    <col min="3633" max="3633" width="32.1640625" bestFit="1" customWidth="1"/>
    <col min="3634" max="3634" width="44.6640625" bestFit="1" customWidth="1"/>
    <col min="3635" max="3635" width="47.83203125" bestFit="1" customWidth="1"/>
    <col min="3636" max="3636" width="25.1640625" bestFit="1" customWidth="1"/>
    <col min="3637" max="3637" width="39" bestFit="1" customWidth="1"/>
    <col min="3638" max="3638" width="47.83203125" bestFit="1" customWidth="1"/>
    <col min="3639" max="3639" width="20.1640625" bestFit="1" customWidth="1"/>
    <col min="3640" max="3640" width="38" bestFit="1" customWidth="1"/>
    <col min="3641" max="3641" width="21.1640625" bestFit="1" customWidth="1"/>
    <col min="3642" max="3642" width="45.33203125" bestFit="1" customWidth="1"/>
    <col min="3643" max="3643" width="39" bestFit="1" customWidth="1"/>
    <col min="3644" max="3644" width="15" bestFit="1" customWidth="1"/>
    <col min="3645" max="3645" width="35.1640625" bestFit="1" customWidth="1"/>
    <col min="3646" max="3646" width="28.1640625" bestFit="1" customWidth="1"/>
    <col min="3647" max="3647" width="24.6640625" bestFit="1" customWidth="1"/>
    <col min="3648" max="3648" width="40.83203125" bestFit="1" customWidth="1"/>
    <col min="3649" max="3649" width="47.5" bestFit="1" customWidth="1"/>
    <col min="3650" max="3650" width="46.83203125" bestFit="1" customWidth="1"/>
    <col min="3651" max="3651" width="20" bestFit="1" customWidth="1"/>
    <col min="3652" max="3652" width="23.1640625" bestFit="1" customWidth="1"/>
    <col min="3653" max="3653" width="45" bestFit="1" customWidth="1"/>
    <col min="3654" max="3654" width="17" bestFit="1" customWidth="1"/>
    <col min="3655" max="3655" width="28.33203125" bestFit="1" customWidth="1"/>
    <col min="3656" max="3656" width="25.33203125" bestFit="1" customWidth="1"/>
    <col min="3657" max="3657" width="16.5" bestFit="1" customWidth="1"/>
    <col min="3658" max="3658" width="20.33203125" bestFit="1" customWidth="1"/>
    <col min="3659" max="3659" width="9.1640625" bestFit="1" customWidth="1"/>
    <col min="3660" max="3660" width="18.33203125" bestFit="1" customWidth="1"/>
    <col min="3661" max="3661" width="24.1640625" bestFit="1" customWidth="1"/>
    <col min="3662" max="3662" width="30.33203125" bestFit="1" customWidth="1"/>
    <col min="3663" max="3663" width="20.33203125" bestFit="1" customWidth="1"/>
    <col min="3664" max="3664" width="16.6640625" bestFit="1" customWidth="1"/>
    <col min="3665" max="3665" width="29" bestFit="1" customWidth="1"/>
    <col min="3666" max="3666" width="15.83203125" bestFit="1" customWidth="1"/>
    <col min="3667" max="3667" width="12.33203125" bestFit="1" customWidth="1"/>
    <col min="3668" max="3668" width="32" bestFit="1" customWidth="1"/>
    <col min="3669" max="3669" width="19" bestFit="1" customWidth="1"/>
    <col min="3670" max="3670" width="24.1640625" bestFit="1" customWidth="1"/>
    <col min="3671" max="3671" width="27.33203125" bestFit="1" customWidth="1"/>
    <col min="3672" max="3672" width="19.33203125" bestFit="1" customWidth="1"/>
    <col min="3673" max="3673" width="24.5" bestFit="1" customWidth="1"/>
    <col min="3674" max="3674" width="31.33203125" bestFit="1" customWidth="1"/>
    <col min="3675" max="3675" width="17.83203125" bestFit="1" customWidth="1"/>
    <col min="3676" max="3676" width="39.83203125" bestFit="1" customWidth="1"/>
    <col min="3677" max="3677" width="30.83203125" bestFit="1" customWidth="1"/>
    <col min="3678" max="3678" width="40.33203125" bestFit="1" customWidth="1"/>
    <col min="3679" max="3679" width="46.5" bestFit="1" customWidth="1"/>
    <col min="3680" max="3680" width="38" bestFit="1" customWidth="1"/>
    <col min="3681" max="3681" width="11.33203125" bestFit="1" customWidth="1"/>
    <col min="3682" max="3682" width="12.83203125" bestFit="1" customWidth="1"/>
    <col min="3683" max="3683" width="41.33203125" bestFit="1" customWidth="1"/>
    <col min="3684" max="3684" width="27.5" bestFit="1" customWidth="1"/>
    <col min="3685" max="3685" width="17.1640625" bestFit="1" customWidth="1"/>
    <col min="3686" max="3686" width="10.83203125" bestFit="1" customWidth="1"/>
    <col min="3687" max="3687" width="15.1640625" bestFit="1" customWidth="1"/>
    <col min="3688" max="3688" width="36.33203125" bestFit="1" customWidth="1"/>
    <col min="3689" max="3689" width="19.83203125" bestFit="1" customWidth="1"/>
    <col min="3690" max="3690" width="32.33203125" bestFit="1" customWidth="1"/>
    <col min="3691" max="3691" width="33.6640625" bestFit="1" customWidth="1"/>
    <col min="3692" max="3692" width="44.1640625" bestFit="1" customWidth="1"/>
    <col min="3693" max="3693" width="27.6640625" bestFit="1" customWidth="1"/>
    <col min="3694" max="3694" width="36" bestFit="1" customWidth="1"/>
    <col min="3695" max="3695" width="22.33203125" bestFit="1" customWidth="1"/>
    <col min="3696" max="3696" width="38.6640625" bestFit="1" customWidth="1"/>
    <col min="3697" max="3697" width="50.33203125" bestFit="1" customWidth="1"/>
    <col min="3698" max="3698" width="43.6640625" bestFit="1" customWidth="1"/>
    <col min="3699" max="3699" width="43.33203125" bestFit="1" customWidth="1"/>
    <col min="3700" max="3700" width="18.6640625" bestFit="1" customWidth="1"/>
    <col min="3701" max="3701" width="21.83203125" bestFit="1" customWidth="1"/>
    <col min="3702" max="3702" width="15.83203125" bestFit="1" customWidth="1"/>
    <col min="3703" max="3703" width="29.83203125" bestFit="1" customWidth="1"/>
    <col min="3704" max="3704" width="18.5" bestFit="1" customWidth="1"/>
    <col min="3705" max="3705" width="19.33203125" bestFit="1" customWidth="1"/>
    <col min="3706" max="3706" width="30" bestFit="1" customWidth="1"/>
    <col min="3707" max="3707" width="44.1640625" bestFit="1" customWidth="1"/>
    <col min="3708" max="3708" width="28.6640625" bestFit="1" customWidth="1"/>
    <col min="3709" max="3709" width="14" bestFit="1" customWidth="1"/>
    <col min="3710" max="3710" width="47" bestFit="1" customWidth="1"/>
    <col min="3711" max="3711" width="43.83203125" bestFit="1" customWidth="1"/>
    <col min="3712" max="3712" width="29.33203125" bestFit="1" customWidth="1"/>
    <col min="3713" max="3713" width="14.83203125" bestFit="1" customWidth="1"/>
    <col min="3714" max="3714" width="39.5" bestFit="1" customWidth="1"/>
    <col min="3715" max="3715" width="47" bestFit="1" customWidth="1"/>
    <col min="3716" max="3716" width="48.6640625" bestFit="1" customWidth="1"/>
    <col min="3717" max="3717" width="29.5" bestFit="1" customWidth="1"/>
    <col min="3718" max="3718" width="5.6640625" bestFit="1" customWidth="1"/>
    <col min="3719" max="3719" width="48.33203125" bestFit="1" customWidth="1"/>
    <col min="3720" max="3720" width="23.33203125" bestFit="1" customWidth="1"/>
    <col min="3721" max="3721" width="16.83203125" bestFit="1" customWidth="1"/>
    <col min="3722" max="3722" width="21.83203125" bestFit="1" customWidth="1"/>
    <col min="3723" max="3723" width="20.1640625" bestFit="1" customWidth="1"/>
    <col min="3724" max="3724" width="5.33203125" bestFit="1" customWidth="1"/>
    <col min="3725" max="3725" width="43.5" bestFit="1" customWidth="1"/>
    <col min="3726" max="3726" width="47.6640625" bestFit="1" customWidth="1"/>
    <col min="3727" max="3727" width="51" bestFit="1" customWidth="1"/>
    <col min="3728" max="3728" width="29.1640625" bestFit="1" customWidth="1"/>
    <col min="3729" max="3729" width="23" bestFit="1" customWidth="1"/>
    <col min="3730" max="3730" width="39.83203125" bestFit="1" customWidth="1"/>
    <col min="3731" max="3731" width="13.1640625" bestFit="1" customWidth="1"/>
    <col min="3732" max="3732" width="29.83203125" bestFit="1" customWidth="1"/>
    <col min="3733" max="3733" width="26" bestFit="1" customWidth="1"/>
    <col min="3734" max="3734" width="30.5" bestFit="1" customWidth="1"/>
    <col min="3735" max="3735" width="11.83203125" bestFit="1" customWidth="1"/>
    <col min="3736" max="3736" width="32.33203125" bestFit="1" customWidth="1"/>
    <col min="3737" max="3737" width="44.6640625" bestFit="1" customWidth="1"/>
    <col min="3738" max="3738" width="32.1640625" bestFit="1" customWidth="1"/>
    <col min="3739" max="3739" width="20.83203125" bestFit="1" customWidth="1"/>
    <col min="3740" max="3740" width="15.5" bestFit="1" customWidth="1"/>
    <col min="3741" max="3741" width="49.83203125" bestFit="1" customWidth="1"/>
    <col min="3742" max="3743" width="30.83203125" bestFit="1" customWidth="1"/>
    <col min="3744" max="3744" width="25.6640625" bestFit="1" customWidth="1"/>
    <col min="3745" max="3745" width="11.1640625" bestFit="1" customWidth="1"/>
    <col min="3746" max="3746" width="34" bestFit="1" customWidth="1"/>
    <col min="3747" max="3747" width="43.5" bestFit="1" customWidth="1"/>
    <col min="3748" max="3748" width="17.5" bestFit="1" customWidth="1"/>
    <col min="3749" max="3749" width="29.83203125" bestFit="1" customWidth="1"/>
    <col min="3750" max="3750" width="28.6640625" bestFit="1" customWidth="1"/>
    <col min="3751" max="3751" width="14.1640625" bestFit="1" customWidth="1"/>
    <col min="3752" max="3752" width="45.5" bestFit="1" customWidth="1"/>
    <col min="3753" max="3753" width="19.1640625" bestFit="1" customWidth="1"/>
    <col min="3754" max="3754" width="18.1640625" bestFit="1" customWidth="1"/>
    <col min="3755" max="3755" width="35.83203125" bestFit="1" customWidth="1"/>
    <col min="3756" max="3756" width="21" bestFit="1" customWidth="1"/>
    <col min="3757" max="3757" width="35.5" bestFit="1" customWidth="1"/>
    <col min="3758" max="3758" width="44.33203125" bestFit="1" customWidth="1"/>
    <col min="3759" max="3759" width="31" bestFit="1" customWidth="1"/>
    <col min="3760" max="3760" width="9.5" bestFit="1" customWidth="1"/>
    <col min="3761" max="3761" width="27.1640625" bestFit="1" customWidth="1"/>
    <col min="3762" max="3762" width="15.5" bestFit="1" customWidth="1"/>
    <col min="3763" max="3763" width="49.6640625" bestFit="1" customWidth="1"/>
    <col min="3764" max="3764" width="42.6640625" bestFit="1" customWidth="1"/>
    <col min="3765" max="3765" width="25.5" bestFit="1" customWidth="1"/>
    <col min="3766" max="3766" width="39.5" bestFit="1" customWidth="1"/>
    <col min="3767" max="3767" width="25.5" bestFit="1" customWidth="1"/>
    <col min="3768" max="3768" width="49.6640625" bestFit="1" customWidth="1"/>
    <col min="3769" max="3769" width="39.83203125" bestFit="1" customWidth="1"/>
    <col min="3770" max="3770" width="24" bestFit="1" customWidth="1"/>
    <col min="3771" max="3771" width="28.5" bestFit="1" customWidth="1"/>
    <col min="3772" max="3772" width="39" bestFit="1" customWidth="1"/>
    <col min="3773" max="3773" width="21.1640625" bestFit="1" customWidth="1"/>
    <col min="3774" max="3774" width="14.1640625" bestFit="1" customWidth="1"/>
    <col min="3775" max="3775" width="19.6640625" bestFit="1" customWidth="1"/>
    <col min="3776" max="3776" width="11.83203125" bestFit="1" customWidth="1"/>
    <col min="3777" max="3777" width="10" bestFit="1" customWidth="1"/>
    <col min="3778" max="3778" width="37.83203125" bestFit="1" customWidth="1"/>
    <col min="3779" max="3779" width="35.33203125" bestFit="1" customWidth="1"/>
    <col min="3780" max="3780" width="37.1640625" bestFit="1" customWidth="1"/>
    <col min="3781" max="3781" width="15.83203125" bestFit="1" customWidth="1"/>
    <col min="3782" max="3782" width="39.6640625" bestFit="1" customWidth="1"/>
    <col min="3783" max="3783" width="47" bestFit="1" customWidth="1"/>
    <col min="3784" max="3784" width="39.1640625" bestFit="1" customWidth="1"/>
    <col min="3785" max="3785" width="14.83203125" bestFit="1" customWidth="1"/>
    <col min="3786" max="3786" width="24.33203125" bestFit="1" customWidth="1"/>
    <col min="3787" max="3787" width="47" bestFit="1" customWidth="1"/>
    <col min="3788" max="3788" width="27.83203125" bestFit="1" customWidth="1"/>
    <col min="3789" max="3789" width="52" bestFit="1" customWidth="1"/>
    <col min="3790" max="3790" width="21.1640625" bestFit="1" customWidth="1"/>
    <col min="3791" max="3791" width="24.6640625" bestFit="1" customWidth="1"/>
    <col min="3792" max="3792" width="41.6640625" bestFit="1" customWidth="1"/>
    <col min="3793" max="3793" width="44.83203125" bestFit="1" customWidth="1"/>
    <col min="3794" max="3794" width="33.83203125" bestFit="1" customWidth="1"/>
    <col min="3795" max="3795" width="46.6640625" bestFit="1" customWidth="1"/>
    <col min="3796" max="3796" width="41.1640625" bestFit="1" customWidth="1"/>
    <col min="3797" max="3797" width="51.5" bestFit="1" customWidth="1"/>
    <col min="3798" max="3799" width="13.6640625" bestFit="1" customWidth="1"/>
    <col min="3800" max="3800" width="22.83203125" bestFit="1" customWidth="1"/>
    <col min="3801" max="3801" width="50.83203125" bestFit="1" customWidth="1"/>
    <col min="3802" max="3802" width="33.33203125" bestFit="1" customWidth="1"/>
    <col min="3803" max="3803" width="41.83203125" bestFit="1" customWidth="1"/>
    <col min="3804" max="3804" width="23.33203125" bestFit="1" customWidth="1"/>
    <col min="3805" max="3805" width="10.1640625" bestFit="1" customWidth="1"/>
    <col min="3806" max="3806" width="30.1640625" bestFit="1" customWidth="1"/>
    <col min="3807" max="3807" width="29" bestFit="1" customWidth="1"/>
    <col min="3808" max="3808" width="24.6640625" bestFit="1" customWidth="1"/>
    <col min="3809" max="3809" width="6.33203125" bestFit="1" customWidth="1"/>
    <col min="3810" max="3810" width="17.33203125" bestFit="1" customWidth="1"/>
    <col min="3811" max="3811" width="30" bestFit="1" customWidth="1"/>
    <col min="3812" max="3812" width="24.6640625" bestFit="1" customWidth="1"/>
    <col min="3813" max="3813" width="35.5" bestFit="1" customWidth="1"/>
    <col min="3814" max="3814" width="48.33203125" bestFit="1" customWidth="1"/>
    <col min="3815" max="3815" width="9.83203125" bestFit="1" customWidth="1"/>
    <col min="3816" max="3816" width="46.83203125" bestFit="1" customWidth="1"/>
    <col min="3817" max="3817" width="29.1640625" bestFit="1" customWidth="1"/>
    <col min="3818" max="3818" width="11" bestFit="1" customWidth="1"/>
    <col min="3819" max="3819" width="31.33203125" bestFit="1" customWidth="1"/>
    <col min="3820" max="3820" width="6.83203125" bestFit="1" customWidth="1"/>
    <col min="3821" max="3821" width="34.33203125" bestFit="1" customWidth="1"/>
    <col min="3822" max="3822" width="36.1640625" bestFit="1" customWidth="1"/>
    <col min="3823" max="3823" width="6.33203125" bestFit="1" customWidth="1"/>
    <col min="3824" max="3824" width="44.6640625" bestFit="1" customWidth="1"/>
    <col min="3825" max="3825" width="17.1640625" bestFit="1" customWidth="1"/>
    <col min="3826" max="3826" width="14.83203125" bestFit="1" customWidth="1"/>
    <col min="3827" max="3827" width="30.5" bestFit="1" customWidth="1"/>
    <col min="3828" max="3828" width="25.1640625" bestFit="1" customWidth="1"/>
    <col min="3829" max="3829" width="18.1640625" bestFit="1" customWidth="1"/>
    <col min="3830" max="3830" width="34.6640625" bestFit="1" customWidth="1"/>
    <col min="3831" max="3831" width="16.5" bestFit="1" customWidth="1"/>
    <col min="3832" max="3832" width="42.5" bestFit="1" customWidth="1"/>
    <col min="3833" max="3833" width="28.33203125" bestFit="1" customWidth="1"/>
    <col min="3834" max="3834" width="26" bestFit="1" customWidth="1"/>
    <col min="3835" max="3835" width="29.33203125" bestFit="1" customWidth="1"/>
    <col min="3836" max="3836" width="9.6640625" bestFit="1" customWidth="1"/>
    <col min="3837" max="3837" width="19.6640625" bestFit="1" customWidth="1"/>
    <col min="3838" max="3838" width="48.5" bestFit="1" customWidth="1"/>
    <col min="3839" max="3839" width="26.1640625" bestFit="1" customWidth="1"/>
    <col min="3840" max="3840" width="42.33203125" bestFit="1" customWidth="1"/>
    <col min="3841" max="3841" width="45.6640625" bestFit="1" customWidth="1"/>
    <col min="3842" max="3842" width="14.1640625" bestFit="1" customWidth="1"/>
    <col min="3843" max="3843" width="28.1640625" bestFit="1" customWidth="1"/>
    <col min="3844" max="3844" width="5.33203125" bestFit="1" customWidth="1"/>
    <col min="3845" max="3845" width="39.1640625" bestFit="1" customWidth="1"/>
    <col min="3846" max="3846" width="49" bestFit="1" customWidth="1"/>
    <col min="3847" max="3847" width="34.83203125" bestFit="1" customWidth="1"/>
    <col min="3848" max="3848" width="20.1640625" bestFit="1" customWidth="1"/>
    <col min="3849" max="3849" width="17" bestFit="1" customWidth="1"/>
    <col min="3850" max="3850" width="31.1640625" bestFit="1" customWidth="1"/>
    <col min="3851" max="3851" width="12.5" bestFit="1" customWidth="1"/>
    <col min="3852" max="3852" width="24.83203125" bestFit="1" customWidth="1"/>
    <col min="3853" max="3853" width="9.83203125" bestFit="1" customWidth="1"/>
    <col min="3854" max="3854" width="40.6640625" bestFit="1" customWidth="1"/>
    <col min="3855" max="3855" width="15.83203125" bestFit="1" customWidth="1"/>
    <col min="3856" max="3856" width="16" bestFit="1" customWidth="1"/>
    <col min="3857" max="3857" width="21.83203125" bestFit="1" customWidth="1"/>
    <col min="3858" max="3858" width="34.83203125" bestFit="1" customWidth="1"/>
    <col min="3859" max="3859" width="44" bestFit="1" customWidth="1"/>
    <col min="3860" max="3860" width="42.5" bestFit="1" customWidth="1"/>
    <col min="3861" max="3861" width="22" bestFit="1" customWidth="1"/>
    <col min="3862" max="3862" width="46.5" bestFit="1" customWidth="1"/>
    <col min="3863" max="3863" width="18.6640625" bestFit="1" customWidth="1"/>
    <col min="3864" max="3864" width="36.1640625" bestFit="1" customWidth="1"/>
    <col min="3865" max="3865" width="49" bestFit="1" customWidth="1"/>
    <col min="3866" max="3866" width="27.5" bestFit="1" customWidth="1"/>
    <col min="3867" max="3867" width="50.83203125" bestFit="1" customWidth="1"/>
    <col min="3868" max="3868" width="18.6640625" bestFit="1" customWidth="1"/>
    <col min="3869" max="3869" width="27" bestFit="1" customWidth="1"/>
    <col min="3870" max="3870" width="12" bestFit="1" customWidth="1"/>
    <col min="3871" max="3871" width="51" bestFit="1" customWidth="1"/>
    <col min="3872" max="3872" width="21.1640625" bestFit="1" customWidth="1"/>
    <col min="3873" max="3873" width="40.33203125" bestFit="1" customWidth="1"/>
    <col min="3874" max="3874" width="15" bestFit="1" customWidth="1"/>
    <col min="3875" max="3875" width="47.83203125" bestFit="1" customWidth="1"/>
    <col min="3876" max="3876" width="44.33203125" bestFit="1" customWidth="1"/>
    <col min="3877" max="3877" width="41.33203125" bestFit="1" customWidth="1"/>
    <col min="3878" max="3878" width="27.5" bestFit="1" customWidth="1"/>
    <col min="3879" max="3879" width="44.5" bestFit="1" customWidth="1"/>
    <col min="3880" max="3880" width="19" bestFit="1" customWidth="1"/>
    <col min="3881" max="3881" width="18.83203125" bestFit="1" customWidth="1"/>
    <col min="3882" max="3882" width="23.1640625" bestFit="1" customWidth="1"/>
    <col min="3883" max="3883" width="38.83203125" bestFit="1" customWidth="1"/>
    <col min="3884" max="3884" width="14" bestFit="1" customWidth="1"/>
    <col min="3885" max="3885" width="22.6640625" bestFit="1" customWidth="1"/>
    <col min="3886" max="3886" width="35.83203125" bestFit="1" customWidth="1"/>
    <col min="3887" max="3887" width="33" bestFit="1" customWidth="1"/>
    <col min="3888" max="3888" width="49.5" bestFit="1" customWidth="1"/>
    <col min="3889" max="3889" width="49.83203125" bestFit="1" customWidth="1"/>
    <col min="3890" max="3890" width="27.33203125" bestFit="1" customWidth="1"/>
    <col min="3891" max="3891" width="39.6640625" bestFit="1" customWidth="1"/>
    <col min="3892" max="3892" width="21.6640625" bestFit="1" customWidth="1"/>
    <col min="3893" max="3893" width="29.5" bestFit="1" customWidth="1"/>
    <col min="3894" max="3894" width="35.5" bestFit="1" customWidth="1"/>
    <col min="3895" max="3895" width="38.83203125" bestFit="1" customWidth="1"/>
    <col min="3896" max="3896" width="51.1640625" bestFit="1" customWidth="1"/>
    <col min="3897" max="3897" width="8" bestFit="1" customWidth="1"/>
    <col min="3898" max="3898" width="20.33203125" bestFit="1" customWidth="1"/>
    <col min="3899" max="3899" width="21.6640625" bestFit="1" customWidth="1"/>
    <col min="3900" max="3900" width="27.5" bestFit="1" customWidth="1"/>
    <col min="3901" max="3901" width="27" bestFit="1" customWidth="1"/>
    <col min="3902" max="3902" width="23" bestFit="1" customWidth="1"/>
    <col min="3903" max="3903" width="44.33203125" bestFit="1" customWidth="1"/>
    <col min="3904" max="3904" width="52.5" bestFit="1" customWidth="1"/>
    <col min="3905" max="3905" width="45.6640625" bestFit="1" customWidth="1"/>
    <col min="3906" max="3906" width="17.83203125" bestFit="1" customWidth="1"/>
    <col min="3907" max="3907" width="37.6640625" bestFit="1" customWidth="1"/>
    <col min="3908" max="3908" width="28.83203125" bestFit="1" customWidth="1"/>
    <col min="3909" max="3909" width="8.6640625" bestFit="1" customWidth="1"/>
    <col min="3910" max="3910" width="17.1640625" bestFit="1" customWidth="1"/>
    <col min="3911" max="3911" width="18.33203125" bestFit="1" customWidth="1"/>
    <col min="3912" max="3912" width="11.83203125" bestFit="1" customWidth="1"/>
    <col min="3913" max="3913" width="21.1640625" bestFit="1" customWidth="1"/>
    <col min="3914" max="3914" width="47.83203125" bestFit="1" customWidth="1"/>
    <col min="3915" max="3915" width="25.1640625" bestFit="1" customWidth="1"/>
    <col min="3916" max="3916" width="41.83203125" bestFit="1" customWidth="1"/>
    <col min="3917" max="3917" width="44.1640625" bestFit="1" customWidth="1"/>
    <col min="3918" max="3918" width="21.83203125" bestFit="1" customWidth="1"/>
    <col min="3919" max="3919" width="7" bestFit="1" customWidth="1"/>
    <col min="3920" max="3920" width="22.1640625" bestFit="1" customWidth="1"/>
    <col min="3921" max="3921" width="38" bestFit="1" customWidth="1"/>
    <col min="3922" max="3922" width="25" bestFit="1" customWidth="1"/>
    <col min="3923" max="3923" width="45.1640625" bestFit="1" customWidth="1"/>
    <col min="3924" max="3924" width="33" bestFit="1" customWidth="1"/>
    <col min="3925" max="3925" width="27.33203125" bestFit="1" customWidth="1"/>
    <col min="3926" max="3926" width="8.6640625" bestFit="1" customWidth="1"/>
    <col min="3927" max="3927" width="42.1640625" bestFit="1" customWidth="1"/>
    <col min="3928" max="3928" width="36.6640625" bestFit="1" customWidth="1"/>
    <col min="3929" max="3929" width="39" bestFit="1" customWidth="1"/>
    <col min="3930" max="3930" width="46.1640625" bestFit="1" customWidth="1"/>
    <col min="3931" max="3931" width="45.5" bestFit="1" customWidth="1"/>
    <col min="3932" max="3932" width="47.33203125" bestFit="1" customWidth="1"/>
    <col min="3933" max="3933" width="26" bestFit="1" customWidth="1"/>
    <col min="3934" max="3934" width="6.6640625" bestFit="1" customWidth="1"/>
    <col min="3935" max="3935" width="26" bestFit="1" customWidth="1"/>
    <col min="3936" max="3936" width="12.33203125" bestFit="1" customWidth="1"/>
    <col min="3937" max="3937" width="23.6640625" bestFit="1" customWidth="1"/>
    <col min="3938" max="3938" width="23.1640625" bestFit="1" customWidth="1"/>
    <col min="3939" max="3939" width="19.5" bestFit="1" customWidth="1"/>
    <col min="3940" max="3940" width="14" bestFit="1" customWidth="1"/>
    <col min="3941" max="3941" width="24.5" bestFit="1" customWidth="1"/>
    <col min="3942" max="3942" width="9.83203125" bestFit="1" customWidth="1"/>
    <col min="3943" max="3943" width="20.5" bestFit="1" customWidth="1"/>
    <col min="3944" max="3944" width="44.1640625" bestFit="1" customWidth="1"/>
    <col min="3945" max="3945" width="46.1640625" bestFit="1" customWidth="1"/>
    <col min="3946" max="3946" width="24.83203125" bestFit="1" customWidth="1"/>
    <col min="3947" max="3947" width="38" bestFit="1" customWidth="1"/>
    <col min="3948" max="3948" width="43.83203125" bestFit="1" customWidth="1"/>
    <col min="3949" max="3949" width="11.33203125" bestFit="1" customWidth="1"/>
    <col min="3950" max="3950" width="37.1640625" bestFit="1" customWidth="1"/>
    <col min="3951" max="3951" width="14.6640625" bestFit="1" customWidth="1"/>
    <col min="3952" max="3952" width="14.83203125" bestFit="1" customWidth="1"/>
    <col min="3953" max="3953" width="43" bestFit="1" customWidth="1"/>
    <col min="3954" max="3954" width="34.5" bestFit="1" customWidth="1"/>
    <col min="3955" max="3955" width="13.33203125" bestFit="1" customWidth="1"/>
    <col min="3956" max="3956" width="22.5" bestFit="1" customWidth="1"/>
    <col min="3957" max="3957" width="17" bestFit="1" customWidth="1"/>
    <col min="3958" max="3958" width="25.1640625" bestFit="1" customWidth="1"/>
    <col min="3959" max="3959" width="24.5" bestFit="1" customWidth="1"/>
    <col min="3960" max="3960" width="26.33203125" bestFit="1" customWidth="1"/>
    <col min="3961" max="3961" width="9.33203125" bestFit="1" customWidth="1"/>
    <col min="3962" max="3962" width="11.1640625" bestFit="1" customWidth="1"/>
    <col min="3963" max="3963" width="41.83203125" bestFit="1" customWidth="1"/>
    <col min="3964" max="3964" width="28.5" bestFit="1" customWidth="1"/>
    <col min="3965" max="3965" width="14.1640625" bestFit="1" customWidth="1"/>
    <col min="3966" max="3966" width="17.6640625" bestFit="1" customWidth="1"/>
    <col min="3967" max="3967" width="26.1640625" bestFit="1" customWidth="1"/>
    <col min="3968" max="3968" width="50.6640625" bestFit="1" customWidth="1"/>
    <col min="3969" max="3969" width="48.33203125" bestFit="1" customWidth="1"/>
    <col min="3970" max="3970" width="46.33203125" bestFit="1" customWidth="1"/>
    <col min="3971" max="3971" width="16.33203125" bestFit="1" customWidth="1"/>
    <col min="3972" max="3972" width="43.6640625" bestFit="1" customWidth="1"/>
    <col min="3973" max="3973" width="46.5" bestFit="1" customWidth="1"/>
    <col min="3974" max="3974" width="15.6640625" bestFit="1" customWidth="1"/>
    <col min="3975" max="3975" width="42.1640625" bestFit="1" customWidth="1"/>
    <col min="3976" max="3976" width="39.5" bestFit="1" customWidth="1"/>
    <col min="3977" max="3977" width="14.33203125" bestFit="1" customWidth="1"/>
    <col min="3978" max="3978" width="7.33203125" bestFit="1" customWidth="1"/>
    <col min="3979" max="3979" width="17.5" bestFit="1" customWidth="1"/>
    <col min="3980" max="3980" width="12.83203125" bestFit="1" customWidth="1"/>
    <col min="3981" max="3981" width="27.1640625" bestFit="1" customWidth="1"/>
    <col min="3982" max="3982" width="45.83203125" bestFit="1" customWidth="1"/>
    <col min="3983" max="3983" width="12" bestFit="1" customWidth="1"/>
    <col min="3984" max="3984" width="24.6640625" bestFit="1" customWidth="1"/>
    <col min="3985" max="3985" width="42.5" bestFit="1" customWidth="1"/>
    <col min="3986" max="3986" width="35" bestFit="1" customWidth="1"/>
    <col min="3987" max="3987" width="33.6640625" bestFit="1" customWidth="1"/>
    <col min="3988" max="3988" width="25.6640625" bestFit="1" customWidth="1"/>
    <col min="3989" max="3989" width="20.5" bestFit="1" customWidth="1"/>
    <col min="3990" max="3990" width="37.6640625" bestFit="1" customWidth="1"/>
    <col min="3991" max="3991" width="51.5" bestFit="1" customWidth="1"/>
    <col min="3992" max="3992" width="37.1640625" bestFit="1" customWidth="1"/>
    <col min="3993" max="3993" width="35.33203125" bestFit="1" customWidth="1"/>
    <col min="3994" max="3994" width="50.33203125" bestFit="1" customWidth="1"/>
    <col min="3995" max="3995" width="38" bestFit="1" customWidth="1"/>
    <col min="3996" max="3996" width="25.83203125" bestFit="1" customWidth="1"/>
    <col min="3997" max="3997" width="38.83203125" bestFit="1" customWidth="1"/>
    <col min="3998" max="3998" width="27.83203125" bestFit="1" customWidth="1"/>
    <col min="3999" max="3999" width="38.1640625" bestFit="1" customWidth="1"/>
    <col min="4000" max="4000" width="32.6640625" bestFit="1" customWidth="1"/>
    <col min="4001" max="4001" width="10.33203125" bestFit="1" customWidth="1"/>
    <col min="4002" max="4002" width="15.5" bestFit="1" customWidth="1"/>
    <col min="4003" max="4003" width="23.33203125" bestFit="1" customWidth="1"/>
    <col min="4004" max="4004" width="19.33203125" bestFit="1" customWidth="1"/>
    <col min="4005" max="4005" width="33.33203125" bestFit="1" customWidth="1"/>
    <col min="4006" max="4006" width="45.6640625" bestFit="1" customWidth="1"/>
    <col min="4007" max="4007" width="45.83203125" bestFit="1" customWidth="1"/>
    <col min="4008" max="4008" width="44.83203125" bestFit="1" customWidth="1"/>
    <col min="4009" max="4009" width="30.33203125" bestFit="1" customWidth="1"/>
    <col min="4010" max="4010" width="28.1640625" bestFit="1" customWidth="1"/>
    <col min="4011" max="4011" width="13.83203125" bestFit="1" customWidth="1"/>
    <col min="4012" max="4012" width="36.5" bestFit="1" customWidth="1"/>
    <col min="4013" max="4013" width="15.83203125" bestFit="1" customWidth="1"/>
    <col min="4014" max="4014" width="32.33203125" bestFit="1" customWidth="1"/>
    <col min="4015" max="4015" width="14" bestFit="1" customWidth="1"/>
    <col min="4016" max="4016" width="40" bestFit="1" customWidth="1"/>
    <col min="4017" max="4017" width="40.1640625" bestFit="1" customWidth="1"/>
    <col min="4018" max="4018" width="14.1640625" bestFit="1" customWidth="1"/>
    <col min="4019" max="4019" width="30" bestFit="1" customWidth="1"/>
    <col min="4020" max="4020" width="50.33203125" bestFit="1" customWidth="1"/>
    <col min="4021" max="4021" width="11" bestFit="1" customWidth="1"/>
    <col min="4022" max="4022" width="44" bestFit="1" customWidth="1"/>
    <col min="4023" max="4023" width="19.83203125" bestFit="1" customWidth="1"/>
    <col min="4024" max="4024" width="13" bestFit="1" customWidth="1"/>
    <col min="4025" max="4025" width="9.6640625" bestFit="1" customWidth="1"/>
    <col min="4026" max="4026" width="48.83203125" bestFit="1" customWidth="1"/>
    <col min="4027" max="4027" width="27.33203125" bestFit="1" customWidth="1"/>
    <col min="4028" max="4028" width="9.33203125" bestFit="1" customWidth="1"/>
    <col min="4029" max="4029" width="38" bestFit="1" customWidth="1"/>
    <col min="4030" max="4030" width="11" bestFit="1" customWidth="1"/>
    <col min="4031" max="4031" width="9" bestFit="1" customWidth="1"/>
    <col min="4032" max="4032" width="20.1640625" bestFit="1" customWidth="1"/>
    <col min="4033" max="4033" width="31.1640625" bestFit="1" customWidth="1"/>
    <col min="4034" max="4034" width="29" bestFit="1" customWidth="1"/>
    <col min="4035" max="4035" width="24.6640625" bestFit="1" customWidth="1"/>
    <col min="4036" max="4036" width="10.5" bestFit="1" customWidth="1"/>
    <col min="4037" max="4037" width="35" bestFit="1" customWidth="1"/>
    <col min="4038" max="4038" width="13.83203125" bestFit="1" customWidth="1"/>
    <col min="4039" max="4039" width="15.1640625" bestFit="1" customWidth="1"/>
    <col min="4040" max="4040" width="20.6640625" bestFit="1" customWidth="1"/>
    <col min="4041" max="4041" width="17.83203125" bestFit="1" customWidth="1"/>
    <col min="4042" max="4042" width="46.33203125" bestFit="1" customWidth="1"/>
    <col min="4043" max="4043" width="24.1640625" bestFit="1" customWidth="1"/>
    <col min="4044" max="4044" width="35.6640625" bestFit="1" customWidth="1"/>
    <col min="4045" max="4045" width="14.1640625" bestFit="1" customWidth="1"/>
    <col min="4046" max="4046" width="20.1640625" bestFit="1" customWidth="1"/>
    <col min="4047" max="4047" width="29.83203125" bestFit="1" customWidth="1"/>
    <col min="4048" max="4048" width="43.6640625" bestFit="1" customWidth="1"/>
    <col min="4049" max="4049" width="12.6640625" bestFit="1" customWidth="1"/>
    <col min="4050" max="4050" width="41.5" bestFit="1" customWidth="1"/>
    <col min="4051" max="4051" width="42.83203125" bestFit="1" customWidth="1"/>
    <col min="4052" max="4052" width="25.6640625" bestFit="1" customWidth="1"/>
    <col min="4053" max="4053" width="10.83203125" bestFit="1" customWidth="1"/>
    <col min="4054" max="4054" width="25.33203125" bestFit="1" customWidth="1"/>
    <col min="4055" max="4055" width="43.1640625" bestFit="1" customWidth="1"/>
    <col min="4056" max="4056" width="38.1640625" bestFit="1" customWidth="1"/>
    <col min="4057" max="4057" width="10.83203125" bestFit="1" customWidth="1"/>
    <col min="4058" max="4058" width="55" bestFit="1" customWidth="1"/>
    <col min="4059" max="4059" width="45.1640625" bestFit="1" customWidth="1"/>
    <col min="4060" max="4060" width="41.83203125" bestFit="1" customWidth="1"/>
    <col min="4061" max="4061" width="47.5" bestFit="1" customWidth="1"/>
    <col min="4062" max="4062" width="17" bestFit="1" customWidth="1"/>
    <col min="4063" max="4063" width="52" bestFit="1" customWidth="1"/>
    <col min="4064" max="4064" width="40" bestFit="1" customWidth="1"/>
    <col min="4065" max="4065" width="10.83203125" bestFit="1" customWidth="1"/>
    <col min="4066" max="4066" width="29.6640625" bestFit="1" customWidth="1"/>
    <col min="4067" max="4067" width="40.33203125" bestFit="1" customWidth="1"/>
    <col min="4068" max="4068" width="20.1640625" bestFit="1" customWidth="1"/>
    <col min="4069" max="4069" width="14.83203125" bestFit="1" customWidth="1"/>
    <col min="4070" max="4070" width="16.33203125" bestFit="1" customWidth="1"/>
    <col min="4071" max="4071" width="44.33203125" bestFit="1" customWidth="1"/>
    <col min="4072" max="4072" width="47.33203125" bestFit="1" customWidth="1"/>
    <col min="4073" max="4073" width="44.1640625" bestFit="1" customWidth="1"/>
    <col min="4074" max="4074" width="18" bestFit="1" customWidth="1"/>
    <col min="4075" max="4075" width="30.5" bestFit="1" customWidth="1"/>
    <col min="4076" max="4076" width="45.33203125" bestFit="1" customWidth="1"/>
    <col min="4077" max="4077" width="14.33203125" bestFit="1" customWidth="1"/>
    <col min="4078" max="4078" width="34" bestFit="1" customWidth="1"/>
    <col min="4079" max="4079" width="52" bestFit="1" customWidth="1"/>
    <col min="4080" max="4080" width="42.6640625" bestFit="1" customWidth="1"/>
    <col min="4081" max="4081" width="38.1640625" bestFit="1" customWidth="1"/>
    <col min="4082" max="4082" width="54.33203125" bestFit="1" customWidth="1"/>
    <col min="4083" max="4083" width="20.83203125" bestFit="1" customWidth="1"/>
    <col min="4084" max="4084" width="16.83203125" bestFit="1" customWidth="1"/>
    <col min="4085" max="4085" width="14.83203125" bestFit="1" customWidth="1"/>
    <col min="4086" max="4086" width="19.5" bestFit="1" customWidth="1"/>
    <col min="4087" max="4087" width="15.6640625" bestFit="1" customWidth="1"/>
    <col min="4088" max="4088" width="29.33203125" bestFit="1" customWidth="1"/>
    <col min="4089" max="4089" width="24.83203125" bestFit="1" customWidth="1"/>
    <col min="4090" max="4090" width="18" bestFit="1" customWidth="1"/>
    <col min="4091" max="4091" width="34" bestFit="1" customWidth="1"/>
    <col min="4092" max="4092" width="49.5" bestFit="1" customWidth="1"/>
    <col min="4093" max="4093" width="46.6640625" bestFit="1" customWidth="1"/>
    <col min="4094" max="4094" width="19" bestFit="1" customWidth="1"/>
    <col min="4095" max="4095" width="33" bestFit="1" customWidth="1"/>
    <col min="4096" max="4096" width="39.33203125" bestFit="1" customWidth="1"/>
    <col min="4097" max="4097" width="41.33203125" bestFit="1" customWidth="1"/>
    <col min="4098" max="4098" width="14.33203125" bestFit="1" customWidth="1"/>
    <col min="4099" max="4099" width="38.5" bestFit="1" customWidth="1"/>
    <col min="4100" max="4100" width="9.5" bestFit="1" customWidth="1"/>
    <col min="4101" max="4101" width="47.6640625" bestFit="1" customWidth="1"/>
    <col min="4102" max="4102" width="31.5" bestFit="1" customWidth="1"/>
    <col min="4103" max="4103" width="45.6640625" bestFit="1" customWidth="1"/>
    <col min="4104" max="4104" width="25.83203125" bestFit="1" customWidth="1"/>
    <col min="4105" max="4105" width="11.5" bestFit="1" customWidth="1"/>
    <col min="4106" max="4106" width="9.83203125" bestFit="1" customWidth="1"/>
    <col min="4107" max="4107" width="40.33203125" bestFit="1" customWidth="1"/>
    <col min="4108" max="4108" width="49" bestFit="1" customWidth="1"/>
    <col min="4109" max="4109" width="10" bestFit="1" customWidth="1"/>
    <col min="4110" max="4110" width="50.33203125" bestFit="1" customWidth="1"/>
    <col min="4111" max="4111" width="15.6640625" bestFit="1" customWidth="1"/>
    <col min="4112" max="4112" width="45.6640625" bestFit="1" customWidth="1"/>
    <col min="4113" max="4113" width="15.6640625" bestFit="1" customWidth="1"/>
    <col min="4114" max="4114" width="31.83203125" bestFit="1" customWidth="1"/>
    <col min="4115" max="4115" width="15.6640625" bestFit="1" customWidth="1"/>
    <col min="4116" max="4116" width="38.1640625" bestFit="1" customWidth="1"/>
    <col min="4117" max="4117" width="15.6640625" bestFit="1" customWidth="1"/>
    <col min="4118" max="4118" width="16.83203125" bestFit="1" customWidth="1"/>
    <col min="4119" max="4119" width="15.6640625" bestFit="1" customWidth="1"/>
    <col min="4120" max="4120" width="39.1640625" bestFit="1" customWidth="1"/>
    <col min="4121" max="4121" width="15.6640625" bestFit="1" customWidth="1"/>
    <col min="4122" max="4122" width="17" bestFit="1" customWidth="1"/>
    <col min="4123" max="4123" width="15.6640625" bestFit="1" customWidth="1"/>
    <col min="4124" max="4124" width="32.33203125" bestFit="1" customWidth="1"/>
    <col min="4125" max="4125" width="15.6640625" bestFit="1" customWidth="1"/>
    <col min="4126" max="4126" width="16.83203125" bestFit="1" customWidth="1"/>
    <col min="4127" max="4127" width="15.6640625" bestFit="1" customWidth="1"/>
    <col min="4128" max="4128" width="16.83203125" bestFit="1" customWidth="1"/>
    <col min="4129" max="4129" width="15.6640625" bestFit="1" customWidth="1"/>
    <col min="4130" max="4130" width="31.5" bestFit="1" customWidth="1"/>
    <col min="4131" max="4131" width="15.6640625" bestFit="1" customWidth="1"/>
    <col min="4132" max="4132" width="37.6640625" bestFit="1" customWidth="1"/>
    <col min="4133" max="4133" width="15.6640625" bestFit="1" customWidth="1"/>
    <col min="4134" max="4134" width="41.1640625" bestFit="1" customWidth="1"/>
    <col min="4135" max="4135" width="15.6640625" bestFit="1" customWidth="1"/>
    <col min="4136" max="4136" width="38.1640625" bestFit="1" customWidth="1"/>
    <col min="4137" max="4137" width="15.6640625" bestFit="1" customWidth="1"/>
    <col min="4138" max="4138" width="51.83203125" bestFit="1" customWidth="1"/>
    <col min="4139" max="4139" width="15.6640625" bestFit="1" customWidth="1"/>
    <col min="4140" max="4140" width="23.83203125" bestFit="1" customWidth="1"/>
    <col min="4141" max="4141" width="15.6640625" bestFit="1" customWidth="1"/>
    <col min="4142" max="4142" width="16.83203125" bestFit="1" customWidth="1"/>
    <col min="4143" max="4143" width="15.6640625" bestFit="1" customWidth="1"/>
    <col min="4144" max="4144" width="33.6640625" bestFit="1" customWidth="1"/>
    <col min="4145" max="4145" width="15.6640625" bestFit="1" customWidth="1"/>
    <col min="4146" max="4146" width="34" bestFit="1" customWidth="1"/>
    <col min="4147" max="4147" width="15.6640625" bestFit="1" customWidth="1"/>
    <col min="4148" max="4148" width="26.6640625" bestFit="1" customWidth="1"/>
    <col min="4149" max="4149" width="15.6640625" bestFit="1" customWidth="1"/>
    <col min="4150" max="4150" width="22.83203125" bestFit="1" customWidth="1"/>
    <col min="4151" max="4151" width="15.6640625" bestFit="1" customWidth="1"/>
    <col min="4152" max="4152" width="34.5" bestFit="1" customWidth="1"/>
    <col min="4153" max="4153" width="15.6640625" bestFit="1" customWidth="1"/>
    <col min="4154" max="4154" width="23.83203125" bestFit="1" customWidth="1"/>
    <col min="4155" max="4155" width="15.6640625" bestFit="1" customWidth="1"/>
    <col min="4156" max="4156" width="50.6640625" bestFit="1" customWidth="1"/>
    <col min="4157" max="4157" width="15.6640625" bestFit="1" customWidth="1"/>
    <col min="4158" max="4158" width="45.83203125" bestFit="1" customWidth="1"/>
    <col min="4159" max="4159" width="15.6640625" bestFit="1" customWidth="1"/>
    <col min="4160" max="4160" width="30.33203125" bestFit="1" customWidth="1"/>
    <col min="4161" max="4161" width="15.6640625" bestFit="1" customWidth="1"/>
    <col min="4162" max="4162" width="33.1640625" bestFit="1" customWidth="1"/>
    <col min="4163" max="4163" width="15.6640625" bestFit="1" customWidth="1"/>
    <col min="4164" max="4164" width="25.33203125" bestFit="1" customWidth="1"/>
    <col min="4165" max="4165" width="15.6640625" bestFit="1" customWidth="1"/>
    <col min="4166" max="4166" width="31.33203125" bestFit="1" customWidth="1"/>
    <col min="4167" max="4167" width="15.6640625" bestFit="1" customWidth="1"/>
    <col min="4168" max="4168" width="25.83203125" bestFit="1" customWidth="1"/>
    <col min="4169" max="4169" width="15.6640625" bestFit="1" customWidth="1"/>
    <col min="4170" max="4170" width="41.83203125" bestFit="1" customWidth="1"/>
    <col min="4171" max="4171" width="15.6640625" bestFit="1" customWidth="1"/>
    <col min="4172" max="4172" width="23.1640625" bestFit="1" customWidth="1"/>
    <col min="4173" max="4173" width="15.6640625" bestFit="1" customWidth="1"/>
    <col min="4174" max="4174" width="48.6640625" bestFit="1" customWidth="1"/>
    <col min="4175" max="4175" width="15.6640625" bestFit="1" customWidth="1"/>
    <col min="4176" max="4176" width="16.83203125" bestFit="1" customWidth="1"/>
    <col min="4177" max="4177" width="15.6640625" bestFit="1" customWidth="1"/>
    <col min="4178" max="4178" width="49.5" bestFit="1" customWidth="1"/>
    <col min="4179" max="4179" width="15.6640625" bestFit="1" customWidth="1"/>
    <col min="4180" max="4180" width="38.5" bestFit="1" customWidth="1"/>
    <col min="4181" max="4181" width="15.6640625" bestFit="1" customWidth="1"/>
    <col min="4182" max="4182" width="43.6640625" bestFit="1" customWidth="1"/>
    <col min="4183" max="4183" width="15.6640625" bestFit="1" customWidth="1"/>
    <col min="4184" max="4184" width="19.1640625" bestFit="1" customWidth="1"/>
    <col min="4185" max="4185" width="15.6640625" bestFit="1" customWidth="1"/>
    <col min="4186" max="4186" width="19.1640625" bestFit="1" customWidth="1"/>
    <col min="4187" max="4187" width="15.6640625" bestFit="1" customWidth="1"/>
    <col min="4188" max="4188" width="25.83203125" bestFit="1" customWidth="1"/>
    <col min="4189" max="4189" width="15.6640625" bestFit="1" customWidth="1"/>
    <col min="4190" max="4190" width="39.5" bestFit="1" customWidth="1"/>
    <col min="4191" max="4191" width="15.6640625" bestFit="1" customWidth="1"/>
    <col min="4192" max="4192" width="38" bestFit="1" customWidth="1"/>
    <col min="4193" max="4193" width="15.6640625" bestFit="1" customWidth="1"/>
    <col min="4194" max="4194" width="45.33203125" bestFit="1" customWidth="1"/>
    <col min="4195" max="4195" width="15.6640625" bestFit="1" customWidth="1"/>
    <col min="4196" max="4196" width="26" bestFit="1" customWidth="1"/>
    <col min="4197" max="4197" width="15.6640625" bestFit="1" customWidth="1"/>
    <col min="4198" max="4198" width="29.33203125" bestFit="1" customWidth="1"/>
    <col min="4199" max="4199" width="15.6640625" bestFit="1" customWidth="1"/>
    <col min="4200" max="4200" width="45.5" bestFit="1" customWidth="1"/>
    <col min="4201" max="4201" width="15.6640625" bestFit="1" customWidth="1"/>
    <col min="4202" max="4202" width="20.33203125" bestFit="1" customWidth="1"/>
    <col min="4203" max="4203" width="15.6640625" bestFit="1" customWidth="1"/>
    <col min="4204" max="4204" width="16.83203125" bestFit="1" customWidth="1"/>
    <col min="4205" max="4205" width="15.6640625" bestFit="1" customWidth="1"/>
    <col min="4206" max="4206" width="29.6640625" bestFit="1" customWidth="1"/>
    <col min="4207" max="4207" width="15.6640625" bestFit="1" customWidth="1"/>
    <col min="4208" max="4208" width="23.1640625" bestFit="1" customWidth="1"/>
    <col min="4209" max="4209" width="15.6640625" bestFit="1" customWidth="1"/>
    <col min="4210" max="4210" width="44" bestFit="1" customWidth="1"/>
    <col min="4211" max="4211" width="15.6640625" bestFit="1" customWidth="1"/>
    <col min="4212" max="4212" width="44" bestFit="1" customWidth="1"/>
    <col min="4213" max="4213" width="15.6640625" bestFit="1" customWidth="1"/>
    <col min="4214" max="4214" width="49.1640625" bestFit="1" customWidth="1"/>
    <col min="4215" max="4215" width="15.6640625" bestFit="1" customWidth="1"/>
    <col min="4216" max="4216" width="29" bestFit="1" customWidth="1"/>
    <col min="4217" max="4217" width="15.6640625" bestFit="1" customWidth="1"/>
    <col min="4218" max="4218" width="34.6640625" bestFit="1" customWidth="1"/>
    <col min="4219" max="4219" width="15.6640625" bestFit="1" customWidth="1"/>
    <col min="4220" max="4220" width="24.1640625" bestFit="1" customWidth="1"/>
    <col min="4221" max="4221" width="15.6640625" bestFit="1" customWidth="1"/>
    <col min="4222" max="4222" width="41.83203125" bestFit="1" customWidth="1"/>
    <col min="4223" max="4223" width="15.6640625" bestFit="1" customWidth="1"/>
    <col min="4224" max="4224" width="31.5" bestFit="1" customWidth="1"/>
    <col min="4225" max="4225" width="15.6640625" bestFit="1" customWidth="1"/>
    <col min="4226" max="4226" width="19.33203125" bestFit="1" customWidth="1"/>
    <col min="4227" max="4227" width="15.6640625" bestFit="1" customWidth="1"/>
    <col min="4228" max="4228" width="46.6640625" bestFit="1" customWidth="1"/>
    <col min="4229" max="4229" width="15.6640625" bestFit="1" customWidth="1"/>
    <col min="4230" max="4230" width="30.1640625" bestFit="1" customWidth="1"/>
    <col min="4231" max="4231" width="15.6640625" bestFit="1" customWidth="1"/>
    <col min="4232" max="4232" width="37" bestFit="1" customWidth="1"/>
    <col min="4233" max="4233" width="15.6640625" bestFit="1" customWidth="1"/>
    <col min="4234" max="4234" width="20.1640625" bestFit="1" customWidth="1"/>
    <col min="4235" max="4235" width="15.6640625" bestFit="1" customWidth="1"/>
    <col min="4236" max="4236" width="16.83203125" bestFit="1" customWidth="1"/>
    <col min="4237" max="4237" width="15.6640625" bestFit="1" customWidth="1"/>
    <col min="4238" max="4238" width="20.33203125" bestFit="1" customWidth="1"/>
    <col min="4239" max="4239" width="15.6640625" bestFit="1" customWidth="1"/>
    <col min="4240" max="4240" width="17.83203125" bestFit="1" customWidth="1"/>
    <col min="4241" max="4241" width="15.6640625" bestFit="1" customWidth="1"/>
    <col min="4242" max="4242" width="40" bestFit="1" customWidth="1"/>
    <col min="4243" max="4243" width="15.6640625" bestFit="1" customWidth="1"/>
    <col min="4244" max="4244" width="50.6640625" bestFit="1" customWidth="1"/>
    <col min="4245" max="4245" width="15.6640625" bestFit="1" customWidth="1"/>
    <col min="4246" max="4246" width="44.1640625" bestFit="1" customWidth="1"/>
    <col min="4247" max="4247" width="15.6640625" bestFit="1" customWidth="1"/>
    <col min="4248" max="4248" width="18.6640625" bestFit="1" customWidth="1"/>
    <col min="4249" max="4249" width="15.6640625" bestFit="1" customWidth="1"/>
    <col min="4250" max="4250" width="45.33203125" bestFit="1" customWidth="1"/>
    <col min="4251" max="4251" width="15.6640625" bestFit="1" customWidth="1"/>
    <col min="4252" max="4252" width="26.1640625" bestFit="1" customWidth="1"/>
    <col min="4253" max="4253" width="15.6640625" bestFit="1" customWidth="1"/>
    <col min="4254" max="4254" width="16.83203125" bestFit="1" customWidth="1"/>
    <col min="4255" max="4255" width="15.6640625" bestFit="1" customWidth="1"/>
    <col min="4256" max="4256" width="37.1640625" bestFit="1" customWidth="1"/>
    <col min="4257" max="4257" width="15.6640625" bestFit="1" customWidth="1"/>
    <col min="4258" max="4258" width="51" bestFit="1" customWidth="1"/>
    <col min="4259" max="4259" width="15.6640625" bestFit="1" customWidth="1"/>
    <col min="4260" max="4260" width="18.1640625" bestFit="1" customWidth="1"/>
    <col min="4261" max="4261" width="15.6640625" bestFit="1" customWidth="1"/>
    <col min="4262" max="4262" width="49.5" bestFit="1" customWidth="1"/>
    <col min="4263" max="4263" width="15.6640625" bestFit="1" customWidth="1"/>
    <col min="4264" max="4264" width="18.6640625" bestFit="1" customWidth="1"/>
    <col min="4265" max="4265" width="15.6640625" bestFit="1" customWidth="1"/>
    <col min="4266" max="4266" width="28.1640625" bestFit="1" customWidth="1"/>
    <col min="4267" max="4267" width="15.6640625" bestFit="1" customWidth="1"/>
    <col min="4268" max="4268" width="44.5" bestFit="1" customWidth="1"/>
    <col min="4269" max="4269" width="15.6640625" bestFit="1" customWidth="1"/>
    <col min="4270" max="4270" width="19" bestFit="1" customWidth="1"/>
    <col min="4271" max="4271" width="15.6640625" bestFit="1" customWidth="1"/>
    <col min="4272" max="4272" width="22.33203125" bestFit="1" customWidth="1"/>
    <col min="4273" max="4273" width="15.6640625" bestFit="1" customWidth="1"/>
    <col min="4274" max="4274" width="23.5" bestFit="1" customWidth="1"/>
    <col min="4275" max="4275" width="15.6640625" bestFit="1" customWidth="1"/>
    <col min="4276" max="4276" width="16.83203125" bestFit="1" customWidth="1"/>
    <col min="4277" max="4277" width="15.6640625" bestFit="1" customWidth="1"/>
    <col min="4278" max="4278" width="24.6640625" bestFit="1" customWidth="1"/>
    <col min="4279" max="4279" width="15.6640625" bestFit="1" customWidth="1"/>
    <col min="4280" max="4280" width="41.33203125" bestFit="1" customWidth="1"/>
    <col min="4281" max="4281" width="15.6640625" bestFit="1" customWidth="1"/>
    <col min="4282" max="4282" width="37.83203125" bestFit="1" customWidth="1"/>
    <col min="4283" max="4283" width="15.6640625" bestFit="1" customWidth="1"/>
    <col min="4284" max="4284" width="34.5" bestFit="1" customWidth="1"/>
    <col min="4285" max="4285" width="15.6640625" bestFit="1" customWidth="1"/>
    <col min="4286" max="4286" width="16.83203125" bestFit="1" customWidth="1"/>
    <col min="4287" max="4287" width="15.6640625" bestFit="1" customWidth="1"/>
    <col min="4288" max="4288" width="31.1640625" bestFit="1" customWidth="1"/>
    <col min="4289" max="4289" width="15.6640625" bestFit="1" customWidth="1"/>
    <col min="4290" max="4290" width="30.1640625" bestFit="1" customWidth="1"/>
    <col min="4291" max="4291" width="15.6640625" bestFit="1" customWidth="1"/>
    <col min="4292" max="4292" width="16.83203125" bestFit="1" customWidth="1"/>
    <col min="4293" max="4293" width="15.6640625" bestFit="1" customWidth="1"/>
    <col min="4294" max="4294" width="38.1640625" bestFit="1" customWidth="1"/>
    <col min="4295" max="4295" width="15.6640625" bestFit="1" customWidth="1"/>
    <col min="4296" max="4296" width="42.33203125" bestFit="1" customWidth="1"/>
    <col min="4297" max="4297" width="15.6640625" bestFit="1" customWidth="1"/>
    <col min="4298" max="4298" width="40.6640625" bestFit="1" customWidth="1"/>
    <col min="4299" max="4299" width="15.6640625" bestFit="1" customWidth="1"/>
    <col min="4300" max="4300" width="49.33203125" bestFit="1" customWidth="1"/>
    <col min="4301" max="4301" width="15.6640625" bestFit="1" customWidth="1"/>
    <col min="4302" max="4302" width="54.33203125" bestFit="1" customWidth="1"/>
    <col min="4303" max="4303" width="15.6640625" bestFit="1" customWidth="1"/>
    <col min="4304" max="4304" width="32.5" bestFit="1" customWidth="1"/>
    <col min="4305" max="4305" width="15.6640625" bestFit="1" customWidth="1"/>
    <col min="4306" max="4306" width="21.5" bestFit="1" customWidth="1"/>
    <col min="4307" max="4307" width="15.6640625" bestFit="1" customWidth="1"/>
    <col min="4308" max="4308" width="40.33203125" bestFit="1" customWidth="1"/>
    <col min="4309" max="4309" width="15.6640625" bestFit="1" customWidth="1"/>
    <col min="4310" max="4310" width="16.83203125" bestFit="1" customWidth="1"/>
    <col min="4311" max="4311" width="15.6640625" bestFit="1" customWidth="1"/>
    <col min="4312" max="4312" width="22.5" bestFit="1" customWidth="1"/>
    <col min="4313" max="4313" width="15.6640625" bestFit="1" customWidth="1"/>
    <col min="4314" max="4314" width="33.33203125" bestFit="1" customWidth="1"/>
    <col min="4315" max="4315" width="15.6640625" bestFit="1" customWidth="1"/>
    <col min="4316" max="4316" width="22" bestFit="1" customWidth="1"/>
    <col min="4317" max="4317" width="15.6640625" bestFit="1" customWidth="1"/>
    <col min="4318" max="4318" width="23" bestFit="1" customWidth="1"/>
    <col min="4319" max="4319" width="15.6640625" bestFit="1" customWidth="1"/>
    <col min="4320" max="4320" width="47" bestFit="1" customWidth="1"/>
    <col min="4321" max="4321" width="15.6640625" bestFit="1" customWidth="1"/>
    <col min="4322" max="4322" width="16.83203125" bestFit="1" customWidth="1"/>
    <col min="4323" max="4323" width="15.6640625" bestFit="1" customWidth="1"/>
    <col min="4324" max="4324" width="24" bestFit="1" customWidth="1"/>
    <col min="4325" max="4325" width="15.6640625" bestFit="1" customWidth="1"/>
    <col min="4326" max="4326" width="25.5" bestFit="1" customWidth="1"/>
    <col min="4327" max="4327" width="15.6640625" bestFit="1" customWidth="1"/>
    <col min="4328" max="4328" width="31.83203125" bestFit="1" customWidth="1"/>
    <col min="4329" max="4329" width="15.6640625" bestFit="1" customWidth="1"/>
    <col min="4330" max="4330" width="46.83203125" bestFit="1" customWidth="1"/>
    <col min="4331" max="4331" width="15.6640625" bestFit="1" customWidth="1"/>
    <col min="4332" max="4332" width="18.33203125" bestFit="1" customWidth="1"/>
    <col min="4333" max="4333" width="15.6640625" bestFit="1" customWidth="1"/>
    <col min="4334" max="4334" width="37.5" bestFit="1" customWidth="1"/>
    <col min="4335" max="4335" width="15.6640625" bestFit="1" customWidth="1"/>
    <col min="4336" max="4336" width="41.1640625" bestFit="1" customWidth="1"/>
    <col min="4337" max="4337" width="15.6640625" bestFit="1" customWidth="1"/>
    <col min="4338" max="4338" width="46" bestFit="1" customWidth="1"/>
    <col min="4339" max="4339" width="15.6640625" bestFit="1" customWidth="1"/>
    <col min="4340" max="4340" width="26.83203125" bestFit="1" customWidth="1"/>
    <col min="4341" max="4341" width="15.6640625" bestFit="1" customWidth="1"/>
    <col min="4342" max="4342" width="49.5" bestFit="1" customWidth="1"/>
    <col min="4343" max="4343" width="15.6640625" bestFit="1" customWidth="1"/>
    <col min="4344" max="4344" width="16.83203125" bestFit="1" customWidth="1"/>
    <col min="4345" max="4345" width="15.6640625" bestFit="1" customWidth="1"/>
    <col min="4346" max="4346" width="16.83203125" bestFit="1" customWidth="1"/>
    <col min="4347" max="4347" width="15.6640625" bestFit="1" customWidth="1"/>
    <col min="4348" max="4348" width="41" bestFit="1" customWidth="1"/>
    <col min="4349" max="4349" width="15.6640625" bestFit="1" customWidth="1"/>
    <col min="4350" max="4350" width="16.83203125" bestFit="1" customWidth="1"/>
    <col min="4351" max="4351" width="15.6640625" bestFit="1" customWidth="1"/>
    <col min="4352" max="4352" width="16.83203125" bestFit="1" customWidth="1"/>
    <col min="4353" max="4353" width="15.6640625" bestFit="1" customWidth="1"/>
    <col min="4354" max="4354" width="16.83203125" bestFit="1" customWidth="1"/>
    <col min="4355" max="4355" width="15.6640625" bestFit="1" customWidth="1"/>
    <col min="4356" max="4356" width="16.83203125" bestFit="1" customWidth="1"/>
    <col min="4357" max="4357" width="15.6640625" bestFit="1" customWidth="1"/>
    <col min="4358" max="4358" width="27.83203125" bestFit="1" customWidth="1"/>
    <col min="4359" max="4359" width="15.6640625" bestFit="1" customWidth="1"/>
    <col min="4360" max="4360" width="21.1640625" bestFit="1" customWidth="1"/>
    <col min="4361" max="4361" width="15.6640625" bestFit="1" customWidth="1"/>
    <col min="4362" max="4362" width="43.83203125" bestFit="1" customWidth="1"/>
    <col min="4363" max="4363" width="15.6640625" bestFit="1" customWidth="1"/>
    <col min="4364" max="4364" width="30" bestFit="1" customWidth="1"/>
    <col min="4365" max="4365" width="15.6640625" bestFit="1" customWidth="1"/>
    <col min="4366" max="4366" width="29.1640625" bestFit="1" customWidth="1"/>
    <col min="4367" max="4367" width="15.6640625" bestFit="1" customWidth="1"/>
    <col min="4368" max="4368" width="16.83203125" bestFit="1" customWidth="1"/>
    <col min="4369" max="4369" width="15.6640625" bestFit="1" customWidth="1"/>
    <col min="4370" max="4370" width="16.83203125" bestFit="1" customWidth="1"/>
    <col min="4371" max="4371" width="15.6640625" bestFit="1" customWidth="1"/>
    <col min="4372" max="4372" width="32.5" bestFit="1" customWidth="1"/>
    <col min="4373" max="4373" width="15.6640625" bestFit="1" customWidth="1"/>
    <col min="4374" max="4374" width="16.83203125" bestFit="1" customWidth="1"/>
    <col min="4375" max="4375" width="15.6640625" bestFit="1" customWidth="1"/>
    <col min="4376" max="4376" width="17.6640625" bestFit="1" customWidth="1"/>
    <col min="4377" max="4377" width="15.6640625" bestFit="1" customWidth="1"/>
    <col min="4378" max="4378" width="27.83203125" bestFit="1" customWidth="1"/>
    <col min="4379" max="4379" width="15.6640625" bestFit="1" customWidth="1"/>
    <col min="4380" max="4380" width="30.5" bestFit="1" customWidth="1"/>
    <col min="4381" max="4381" width="15.6640625" bestFit="1" customWidth="1"/>
    <col min="4382" max="4382" width="20" bestFit="1" customWidth="1"/>
    <col min="4383" max="4383" width="15.6640625" bestFit="1" customWidth="1"/>
    <col min="4384" max="4384" width="16.83203125" bestFit="1" customWidth="1"/>
    <col min="4385" max="4385" width="15.6640625" bestFit="1" customWidth="1"/>
    <col min="4386" max="4386" width="40.5" bestFit="1" customWidth="1"/>
    <col min="4387" max="4387" width="15.6640625" bestFit="1" customWidth="1"/>
    <col min="4388" max="4388" width="35.5" bestFit="1" customWidth="1"/>
    <col min="4389" max="4389" width="15.6640625" bestFit="1" customWidth="1"/>
    <col min="4390" max="4390" width="33.83203125" bestFit="1" customWidth="1"/>
    <col min="4391" max="4391" width="15.6640625" bestFit="1" customWidth="1"/>
    <col min="4392" max="4392" width="16.83203125" bestFit="1" customWidth="1"/>
    <col min="4393" max="4393" width="15.6640625" bestFit="1" customWidth="1"/>
    <col min="4394" max="4394" width="16.83203125" bestFit="1" customWidth="1"/>
    <col min="4395" max="4395" width="15.6640625" bestFit="1" customWidth="1"/>
    <col min="4396" max="4396" width="29.83203125" bestFit="1" customWidth="1"/>
    <col min="4397" max="4397" width="15.6640625" bestFit="1" customWidth="1"/>
    <col min="4398" max="4398" width="17.6640625" bestFit="1" customWidth="1"/>
    <col min="4399" max="4399" width="15.6640625" bestFit="1" customWidth="1"/>
    <col min="4400" max="4400" width="16.83203125" bestFit="1" customWidth="1"/>
    <col min="4401" max="4401" width="15.6640625" bestFit="1" customWidth="1"/>
    <col min="4402" max="4402" width="16.83203125" bestFit="1" customWidth="1"/>
    <col min="4403" max="4403" width="15.6640625" bestFit="1" customWidth="1"/>
    <col min="4404" max="4404" width="16.83203125" bestFit="1" customWidth="1"/>
    <col min="4405" max="4405" width="15.6640625" bestFit="1" customWidth="1"/>
    <col min="4406" max="4406" width="20" bestFit="1" customWidth="1"/>
    <col min="4407" max="4407" width="15.6640625" bestFit="1" customWidth="1"/>
    <col min="4408" max="4408" width="16.83203125" bestFit="1" customWidth="1"/>
    <col min="4409" max="4409" width="15.6640625" bestFit="1" customWidth="1"/>
    <col min="4410" max="4410" width="16.83203125" bestFit="1" customWidth="1"/>
    <col min="4411" max="4411" width="15.6640625" bestFit="1" customWidth="1"/>
    <col min="4412" max="4412" width="16.83203125" bestFit="1" customWidth="1"/>
    <col min="4413" max="4413" width="15.6640625" bestFit="1" customWidth="1"/>
    <col min="4414" max="4414" width="18.83203125" bestFit="1" customWidth="1"/>
    <col min="4415" max="4415" width="15.6640625" bestFit="1" customWidth="1"/>
    <col min="4416" max="4416" width="24.1640625" bestFit="1" customWidth="1"/>
    <col min="4417" max="4417" width="15.6640625" bestFit="1" customWidth="1"/>
    <col min="4418" max="4418" width="48" bestFit="1" customWidth="1"/>
    <col min="4419" max="4419" width="15.6640625" bestFit="1" customWidth="1"/>
    <col min="4420" max="4420" width="51" bestFit="1" customWidth="1"/>
    <col min="4421" max="4421" width="15.6640625" bestFit="1" customWidth="1"/>
    <col min="4422" max="4422" width="18.83203125" bestFit="1" customWidth="1"/>
    <col min="4423" max="4423" width="15.6640625" bestFit="1" customWidth="1"/>
    <col min="4424" max="4424" width="43.83203125" bestFit="1" customWidth="1"/>
    <col min="4425" max="4425" width="15.6640625" bestFit="1" customWidth="1"/>
    <col min="4426" max="4426" width="16.83203125" bestFit="1" customWidth="1"/>
    <col min="4427" max="4427" width="15.6640625" bestFit="1" customWidth="1"/>
    <col min="4428" max="4428" width="56.83203125" bestFit="1" customWidth="1"/>
    <col min="4429" max="4429" width="15.6640625" bestFit="1" customWidth="1"/>
    <col min="4430" max="4430" width="16.83203125" bestFit="1" customWidth="1"/>
    <col min="4431" max="4431" width="15.6640625" bestFit="1" customWidth="1"/>
    <col min="4432" max="4432" width="34.33203125" bestFit="1" customWidth="1"/>
    <col min="4433" max="4433" width="15.6640625" bestFit="1" customWidth="1"/>
    <col min="4434" max="4434" width="16.83203125" bestFit="1" customWidth="1"/>
    <col min="4435" max="4435" width="15.6640625" bestFit="1" customWidth="1"/>
    <col min="4436" max="4436" width="26.83203125" bestFit="1" customWidth="1"/>
    <col min="4437" max="4437" width="15.6640625" bestFit="1" customWidth="1"/>
    <col min="4438" max="4438" width="50.83203125" bestFit="1" customWidth="1"/>
    <col min="4439" max="4439" width="15.6640625" bestFit="1" customWidth="1"/>
    <col min="4440" max="4440" width="16.83203125" bestFit="1" customWidth="1"/>
    <col min="4441" max="4441" width="15.6640625" bestFit="1" customWidth="1"/>
    <col min="4442" max="4442" width="50.33203125" bestFit="1" customWidth="1"/>
    <col min="4443" max="4443" width="15.6640625" bestFit="1" customWidth="1"/>
    <col min="4444" max="4444" width="16.83203125" bestFit="1" customWidth="1"/>
    <col min="4445" max="4445" width="15.6640625" bestFit="1" customWidth="1"/>
    <col min="4446" max="4446" width="50.6640625" bestFit="1" customWidth="1"/>
    <col min="4447" max="4447" width="15.6640625" bestFit="1" customWidth="1"/>
    <col min="4448" max="4448" width="50.83203125" bestFit="1" customWidth="1"/>
    <col min="4449" max="4449" width="15.6640625" bestFit="1" customWidth="1"/>
    <col min="4450" max="4450" width="20.1640625" bestFit="1" customWidth="1"/>
    <col min="4451" max="4451" width="15.6640625" bestFit="1" customWidth="1"/>
    <col min="4452" max="4452" width="43.1640625" bestFit="1" customWidth="1"/>
    <col min="4453" max="4453" width="15.6640625" bestFit="1" customWidth="1"/>
    <col min="4454" max="4454" width="49.5" bestFit="1" customWidth="1"/>
    <col min="4455" max="4455" width="15.6640625" bestFit="1" customWidth="1"/>
    <col min="4456" max="4456" width="16.83203125" bestFit="1" customWidth="1"/>
    <col min="4457" max="4457" width="15.6640625" bestFit="1" customWidth="1"/>
    <col min="4458" max="4458" width="44.6640625" bestFit="1" customWidth="1"/>
    <col min="4459" max="4459" width="15.6640625" bestFit="1" customWidth="1"/>
    <col min="4460" max="4460" width="16.83203125" bestFit="1" customWidth="1"/>
    <col min="4461" max="4461" width="15.6640625" bestFit="1" customWidth="1"/>
    <col min="4462" max="4462" width="27.83203125" bestFit="1" customWidth="1"/>
    <col min="4463" max="4463" width="15.6640625" bestFit="1" customWidth="1"/>
    <col min="4464" max="4464" width="29.1640625" bestFit="1" customWidth="1"/>
    <col min="4465" max="4465" width="15.6640625" bestFit="1" customWidth="1"/>
    <col min="4466" max="4466" width="32.83203125" bestFit="1" customWidth="1"/>
    <col min="4467" max="4467" width="15.6640625" bestFit="1" customWidth="1"/>
    <col min="4468" max="4468" width="16.83203125" bestFit="1" customWidth="1"/>
    <col min="4469" max="4469" width="15.6640625" bestFit="1" customWidth="1"/>
    <col min="4470" max="4470" width="46.33203125" bestFit="1" customWidth="1"/>
    <col min="4471" max="4471" width="15.6640625" bestFit="1" customWidth="1"/>
    <col min="4472" max="4472" width="34.33203125" bestFit="1" customWidth="1"/>
    <col min="4473" max="4473" width="15.6640625" bestFit="1" customWidth="1"/>
    <col min="4474" max="4474" width="48.33203125" bestFit="1" customWidth="1"/>
    <col min="4475" max="4475" width="15.6640625" bestFit="1" customWidth="1"/>
    <col min="4476" max="4476" width="20.83203125" bestFit="1" customWidth="1"/>
    <col min="4477" max="4477" width="15.6640625" bestFit="1" customWidth="1"/>
    <col min="4478" max="4478" width="16.83203125" bestFit="1" customWidth="1"/>
    <col min="4479" max="4479" width="15.6640625" bestFit="1" customWidth="1"/>
    <col min="4480" max="4480" width="30.83203125" bestFit="1" customWidth="1"/>
    <col min="4481" max="4481" width="15.6640625" bestFit="1" customWidth="1"/>
    <col min="4482" max="4482" width="25.83203125" bestFit="1" customWidth="1"/>
    <col min="4483" max="4483" width="15.6640625" bestFit="1" customWidth="1"/>
    <col min="4484" max="4484" width="35" bestFit="1" customWidth="1"/>
    <col min="4485" max="4485" width="15.6640625" bestFit="1" customWidth="1"/>
    <col min="4486" max="4486" width="21" bestFit="1" customWidth="1"/>
    <col min="4487" max="4487" width="15.6640625" bestFit="1" customWidth="1"/>
    <col min="4488" max="4488" width="49.83203125" bestFit="1" customWidth="1"/>
    <col min="4489" max="4489" width="15.6640625" bestFit="1" customWidth="1"/>
    <col min="4490" max="4490" width="25.6640625" bestFit="1" customWidth="1"/>
    <col min="4491" max="4491" width="15.6640625" bestFit="1" customWidth="1"/>
    <col min="4492" max="4492" width="38.6640625" bestFit="1" customWidth="1"/>
    <col min="4493" max="4493" width="15.6640625" bestFit="1" customWidth="1"/>
    <col min="4494" max="4494" width="23.33203125" bestFit="1" customWidth="1"/>
    <col min="4495" max="4495" width="15.6640625" bestFit="1" customWidth="1"/>
    <col min="4496" max="4496" width="16.83203125" bestFit="1" customWidth="1"/>
    <col min="4497" max="4497" width="15.6640625" bestFit="1" customWidth="1"/>
    <col min="4498" max="4498" width="17.6640625" bestFit="1" customWidth="1"/>
    <col min="4499" max="4499" width="15.6640625" bestFit="1" customWidth="1"/>
    <col min="4500" max="4500" width="47" bestFit="1" customWidth="1"/>
    <col min="4501" max="4501" width="15.6640625" bestFit="1" customWidth="1"/>
    <col min="4502" max="4502" width="47.6640625" bestFit="1" customWidth="1"/>
    <col min="4503" max="4503" width="15.6640625" bestFit="1" customWidth="1"/>
    <col min="4504" max="4504" width="44.83203125" bestFit="1" customWidth="1"/>
    <col min="4505" max="4505" width="15.6640625" bestFit="1" customWidth="1"/>
    <col min="4506" max="4506" width="22" bestFit="1" customWidth="1"/>
    <col min="4507" max="4507" width="15.6640625" bestFit="1" customWidth="1"/>
    <col min="4508" max="4508" width="16.83203125" bestFit="1" customWidth="1"/>
    <col min="4509" max="4509" width="15.6640625" bestFit="1" customWidth="1"/>
    <col min="4510" max="4510" width="18" bestFit="1" customWidth="1"/>
    <col min="4511" max="4511" width="15.6640625" bestFit="1" customWidth="1"/>
    <col min="4512" max="4512" width="16.83203125" bestFit="1" customWidth="1"/>
    <col min="4513" max="4513" width="15.6640625" bestFit="1" customWidth="1"/>
    <col min="4514" max="4514" width="17.33203125" bestFit="1" customWidth="1"/>
    <col min="4515" max="4515" width="15.6640625" bestFit="1" customWidth="1"/>
    <col min="4516" max="4516" width="26.33203125" bestFit="1" customWidth="1"/>
    <col min="4517" max="4517" width="15.6640625" bestFit="1" customWidth="1"/>
    <col min="4518" max="4518" width="16.83203125" bestFit="1" customWidth="1"/>
    <col min="4519" max="4519" width="15.6640625" bestFit="1" customWidth="1"/>
    <col min="4520" max="4520" width="19.1640625" bestFit="1" customWidth="1"/>
    <col min="4521" max="4521" width="15.6640625" bestFit="1" customWidth="1"/>
    <col min="4522" max="4522" width="33.5" bestFit="1" customWidth="1"/>
    <col min="4523" max="4523" width="15.6640625" bestFit="1" customWidth="1"/>
    <col min="4524" max="4524" width="16.83203125" bestFit="1" customWidth="1"/>
    <col min="4525" max="4525" width="15.6640625" bestFit="1" customWidth="1"/>
    <col min="4526" max="4526" width="16.83203125" bestFit="1" customWidth="1"/>
    <col min="4527" max="4527" width="15.6640625" bestFit="1" customWidth="1"/>
    <col min="4528" max="4528" width="21" bestFit="1" customWidth="1"/>
    <col min="4529" max="4529" width="15.6640625" bestFit="1" customWidth="1"/>
    <col min="4530" max="4530" width="31.83203125" bestFit="1" customWidth="1"/>
    <col min="4531" max="4531" width="15.6640625" bestFit="1" customWidth="1"/>
    <col min="4532" max="4532" width="44.83203125" bestFit="1" customWidth="1"/>
    <col min="4533" max="4533" width="15.6640625" bestFit="1" customWidth="1"/>
    <col min="4534" max="4534" width="27.6640625" bestFit="1" customWidth="1"/>
    <col min="4535" max="4535" width="15.6640625" bestFit="1" customWidth="1"/>
    <col min="4536" max="4536" width="16.83203125" bestFit="1" customWidth="1"/>
    <col min="4537" max="4537" width="15.6640625" bestFit="1" customWidth="1"/>
    <col min="4538" max="4538" width="33.6640625" bestFit="1" customWidth="1"/>
    <col min="4539" max="4539" width="15.6640625" bestFit="1" customWidth="1"/>
    <col min="4540" max="4540" width="44.33203125" bestFit="1" customWidth="1"/>
    <col min="4541" max="4541" width="15.6640625" bestFit="1" customWidth="1"/>
    <col min="4542" max="4542" width="16.83203125" bestFit="1" customWidth="1"/>
    <col min="4543" max="4543" width="15.6640625" bestFit="1" customWidth="1"/>
    <col min="4544" max="4544" width="18.83203125" bestFit="1" customWidth="1"/>
    <col min="4545" max="4545" width="15.6640625" bestFit="1" customWidth="1"/>
    <col min="4546" max="4546" width="49.6640625" bestFit="1" customWidth="1"/>
    <col min="4547" max="4547" width="15.6640625" bestFit="1" customWidth="1"/>
    <col min="4548" max="4548" width="16.83203125" bestFit="1" customWidth="1"/>
    <col min="4549" max="4549" width="15.6640625" bestFit="1" customWidth="1"/>
    <col min="4550" max="4550" width="66.6640625" bestFit="1" customWidth="1"/>
    <col min="4551" max="4551" width="15.6640625" bestFit="1" customWidth="1"/>
    <col min="4552" max="4552" width="26.6640625" bestFit="1" customWidth="1"/>
    <col min="4553" max="4553" width="15.6640625" bestFit="1" customWidth="1"/>
    <col min="4554" max="4554" width="16.83203125" bestFit="1" customWidth="1"/>
    <col min="4555" max="4555" width="15.6640625" bestFit="1" customWidth="1"/>
    <col min="4556" max="4556" width="16.83203125" bestFit="1" customWidth="1"/>
    <col min="4557" max="4557" width="15.6640625" bestFit="1" customWidth="1"/>
    <col min="4558" max="4558" width="36.6640625" bestFit="1" customWidth="1"/>
    <col min="4559" max="4559" width="15.6640625" bestFit="1" customWidth="1"/>
    <col min="4560" max="4560" width="46" bestFit="1" customWidth="1"/>
    <col min="4561" max="4561" width="15.6640625" bestFit="1" customWidth="1"/>
    <col min="4562" max="4562" width="28.33203125" bestFit="1" customWidth="1"/>
    <col min="4563" max="4563" width="15.6640625" bestFit="1" customWidth="1"/>
    <col min="4564" max="4564" width="30.83203125" bestFit="1" customWidth="1"/>
    <col min="4565" max="4565" width="15.6640625" bestFit="1" customWidth="1"/>
    <col min="4566" max="4566" width="35.83203125" bestFit="1" customWidth="1"/>
    <col min="4567" max="4567" width="15.6640625" bestFit="1" customWidth="1"/>
    <col min="4568" max="4568" width="16.83203125" bestFit="1" customWidth="1"/>
    <col min="4569" max="4569" width="15.6640625" bestFit="1" customWidth="1"/>
    <col min="4570" max="4570" width="18.83203125" bestFit="1" customWidth="1"/>
    <col min="4571" max="4571" width="15.6640625" bestFit="1" customWidth="1"/>
    <col min="4572" max="4572" width="18.1640625" bestFit="1" customWidth="1"/>
    <col min="4573" max="4573" width="15.6640625" bestFit="1" customWidth="1"/>
    <col min="4574" max="4574" width="31.1640625" bestFit="1" customWidth="1"/>
    <col min="4575" max="4575" width="15.6640625" bestFit="1" customWidth="1"/>
    <col min="4576" max="4576" width="27.1640625" bestFit="1" customWidth="1"/>
    <col min="4577" max="4577" width="15.6640625" bestFit="1" customWidth="1"/>
    <col min="4578" max="4578" width="39.5" bestFit="1" customWidth="1"/>
    <col min="4579" max="4579" width="15.6640625" bestFit="1" customWidth="1"/>
    <col min="4580" max="4580" width="42.33203125" bestFit="1" customWidth="1"/>
    <col min="4581" max="4581" width="15.6640625" bestFit="1" customWidth="1"/>
    <col min="4582" max="4582" width="49.83203125" bestFit="1" customWidth="1"/>
    <col min="4583" max="4583" width="15.6640625" bestFit="1" customWidth="1"/>
    <col min="4584" max="4584" width="16.83203125" bestFit="1" customWidth="1"/>
    <col min="4585" max="4585" width="15.6640625" bestFit="1" customWidth="1"/>
    <col min="4586" max="4586" width="50.6640625" bestFit="1" customWidth="1"/>
    <col min="4587" max="4587" width="15.6640625" bestFit="1" customWidth="1"/>
    <col min="4588" max="4588" width="32.5" bestFit="1" customWidth="1"/>
    <col min="4589" max="4589" width="15.6640625" bestFit="1" customWidth="1"/>
    <col min="4590" max="4590" width="48.1640625" bestFit="1" customWidth="1"/>
    <col min="4591" max="4591" width="15.6640625" bestFit="1" customWidth="1"/>
    <col min="4592" max="4592" width="18.1640625" bestFit="1" customWidth="1"/>
    <col min="4593" max="4593" width="15.6640625" bestFit="1" customWidth="1"/>
    <col min="4594" max="4594" width="27.6640625" bestFit="1" customWidth="1"/>
    <col min="4595" max="4595" width="15.6640625" bestFit="1" customWidth="1"/>
    <col min="4596" max="4596" width="23.1640625" bestFit="1" customWidth="1"/>
    <col min="4597" max="4597" width="15.6640625" bestFit="1" customWidth="1"/>
    <col min="4598" max="4598" width="36.33203125" bestFit="1" customWidth="1"/>
    <col min="4599" max="4599" width="15.6640625" bestFit="1" customWidth="1"/>
    <col min="4600" max="4600" width="42.83203125" bestFit="1" customWidth="1"/>
    <col min="4601" max="4601" width="15.6640625" bestFit="1" customWidth="1"/>
    <col min="4602" max="4602" width="50.6640625" bestFit="1" customWidth="1"/>
    <col min="4603" max="4603" width="15.6640625" bestFit="1" customWidth="1"/>
    <col min="4604" max="4604" width="21" bestFit="1" customWidth="1"/>
    <col min="4605" max="4605" width="15.6640625" bestFit="1" customWidth="1"/>
    <col min="4606" max="4606" width="33" bestFit="1" customWidth="1"/>
    <col min="4607" max="4607" width="15.6640625" bestFit="1" customWidth="1"/>
    <col min="4608" max="4608" width="16.83203125" bestFit="1" customWidth="1"/>
    <col min="4609" max="4609" width="15.6640625" bestFit="1" customWidth="1"/>
    <col min="4610" max="4610" width="26.33203125" bestFit="1" customWidth="1"/>
    <col min="4611" max="4611" width="15.6640625" bestFit="1" customWidth="1"/>
    <col min="4612" max="4612" width="44.33203125" bestFit="1" customWidth="1"/>
    <col min="4613" max="4613" width="15.6640625" bestFit="1" customWidth="1"/>
    <col min="4614" max="4614" width="28.6640625" bestFit="1" customWidth="1"/>
    <col min="4615" max="4615" width="15.6640625" bestFit="1" customWidth="1"/>
    <col min="4616" max="4616" width="49.5" bestFit="1" customWidth="1"/>
    <col min="4617" max="4617" width="15.6640625" bestFit="1" customWidth="1"/>
    <col min="4618" max="4618" width="20.1640625" bestFit="1" customWidth="1"/>
    <col min="4619" max="4619" width="15.6640625" bestFit="1" customWidth="1"/>
    <col min="4620" max="4620" width="23.33203125" bestFit="1" customWidth="1"/>
    <col min="4621" max="4621" width="15.6640625" bestFit="1" customWidth="1"/>
    <col min="4622" max="4622" width="42.6640625" bestFit="1" customWidth="1"/>
    <col min="4623" max="4623" width="15.6640625" bestFit="1" customWidth="1"/>
    <col min="4624" max="4624" width="31.33203125" bestFit="1" customWidth="1"/>
    <col min="4625" max="4625" width="15.6640625" bestFit="1" customWidth="1"/>
    <col min="4626" max="4626" width="22.33203125" bestFit="1" customWidth="1"/>
    <col min="4627" max="4627" width="15.6640625" bestFit="1" customWidth="1"/>
    <col min="4628" max="4628" width="38.33203125" bestFit="1" customWidth="1"/>
    <col min="4629" max="4629" width="15.6640625" bestFit="1" customWidth="1"/>
    <col min="4630" max="4630" width="48.6640625" bestFit="1" customWidth="1"/>
    <col min="4631" max="4631" width="15.6640625" bestFit="1" customWidth="1"/>
    <col min="4632" max="4632" width="22.1640625" bestFit="1" customWidth="1"/>
    <col min="4633" max="4633" width="15.6640625" bestFit="1" customWidth="1"/>
    <col min="4634" max="4634" width="16.83203125" bestFit="1" customWidth="1"/>
    <col min="4635" max="4635" width="15.6640625" bestFit="1" customWidth="1"/>
    <col min="4636" max="4636" width="16.83203125" bestFit="1" customWidth="1"/>
    <col min="4637" max="4637" width="15.6640625" bestFit="1" customWidth="1"/>
    <col min="4638" max="4638" width="16.83203125" bestFit="1" customWidth="1"/>
    <col min="4639" max="4639" width="15.6640625" bestFit="1" customWidth="1"/>
    <col min="4640" max="4640" width="20.33203125" bestFit="1" customWidth="1"/>
    <col min="4641" max="4641" width="15.6640625" bestFit="1" customWidth="1"/>
    <col min="4642" max="4642" width="16.83203125" bestFit="1" customWidth="1"/>
    <col min="4643" max="4643" width="15.6640625" bestFit="1" customWidth="1"/>
    <col min="4644" max="4644" width="16.83203125" bestFit="1" customWidth="1"/>
    <col min="4645" max="4645" width="15.6640625" bestFit="1" customWidth="1"/>
    <col min="4646" max="4646" width="26.6640625" bestFit="1" customWidth="1"/>
    <col min="4647" max="4647" width="15.6640625" bestFit="1" customWidth="1"/>
    <col min="4648" max="4648" width="46.6640625" bestFit="1" customWidth="1"/>
    <col min="4649" max="4649" width="15.6640625" bestFit="1" customWidth="1"/>
    <col min="4650" max="4650" width="16.83203125" bestFit="1" customWidth="1"/>
    <col min="4651" max="4651" width="15.6640625" bestFit="1" customWidth="1"/>
    <col min="4652" max="4652" width="16.83203125" bestFit="1" customWidth="1"/>
    <col min="4653" max="4653" width="15.6640625" bestFit="1" customWidth="1"/>
    <col min="4654" max="4654" width="16.83203125" bestFit="1" customWidth="1"/>
    <col min="4655" max="4655" width="15.6640625" bestFit="1" customWidth="1"/>
    <col min="4656" max="4656" width="44.33203125" bestFit="1" customWidth="1"/>
    <col min="4657" max="4657" width="15.6640625" bestFit="1" customWidth="1"/>
    <col min="4658" max="4658" width="30" bestFit="1" customWidth="1"/>
    <col min="4659" max="4659" width="15.6640625" bestFit="1" customWidth="1"/>
    <col min="4660" max="4660" width="46" bestFit="1" customWidth="1"/>
    <col min="4661" max="4661" width="15.6640625" bestFit="1" customWidth="1"/>
    <col min="4662" max="4662" width="41" bestFit="1" customWidth="1"/>
    <col min="4663" max="4663" width="15.6640625" bestFit="1" customWidth="1"/>
    <col min="4664" max="4664" width="29.6640625" bestFit="1" customWidth="1"/>
    <col min="4665" max="4665" width="15.6640625" bestFit="1" customWidth="1"/>
    <col min="4666" max="4666" width="35.1640625" bestFit="1" customWidth="1"/>
    <col min="4667" max="4667" width="15.6640625" bestFit="1" customWidth="1"/>
    <col min="4668" max="4668" width="35.83203125" bestFit="1" customWidth="1"/>
    <col min="4669" max="4669" width="15.6640625" bestFit="1" customWidth="1"/>
    <col min="4670" max="4670" width="35.1640625" bestFit="1" customWidth="1"/>
    <col min="4671" max="4671" width="15.6640625" bestFit="1" customWidth="1"/>
    <col min="4672" max="4672" width="33" bestFit="1" customWidth="1"/>
    <col min="4673" max="4673" width="15.6640625" bestFit="1" customWidth="1"/>
    <col min="4674" max="4674" width="43.33203125" bestFit="1" customWidth="1"/>
    <col min="4675" max="4675" width="15.6640625" bestFit="1" customWidth="1"/>
    <col min="4676" max="4676" width="24.5" bestFit="1" customWidth="1"/>
    <col min="4677" max="4677" width="15.6640625" bestFit="1" customWidth="1"/>
    <col min="4678" max="4678" width="48.5" bestFit="1" customWidth="1"/>
    <col min="4679" max="4679" width="15.6640625" bestFit="1" customWidth="1"/>
    <col min="4680" max="4680" width="26.83203125" bestFit="1" customWidth="1"/>
    <col min="4681" max="4681" width="15.6640625" bestFit="1" customWidth="1"/>
    <col min="4682" max="4682" width="16.83203125" bestFit="1" customWidth="1"/>
    <col min="4683" max="4683" width="15.6640625" bestFit="1" customWidth="1"/>
    <col min="4684" max="4684" width="22.83203125" bestFit="1" customWidth="1"/>
    <col min="4685" max="4685" width="15.6640625" bestFit="1" customWidth="1"/>
    <col min="4686" max="4686" width="35" bestFit="1" customWidth="1"/>
    <col min="4687" max="4687" width="15.6640625" bestFit="1" customWidth="1"/>
    <col min="4688" max="4688" width="47.5" bestFit="1" customWidth="1"/>
    <col min="4689" max="4689" width="15.6640625" bestFit="1" customWidth="1"/>
    <col min="4690" max="4690" width="28" bestFit="1" customWidth="1"/>
    <col min="4691" max="4691" width="15.6640625" bestFit="1" customWidth="1"/>
    <col min="4692" max="4692" width="45.33203125" bestFit="1" customWidth="1"/>
    <col min="4693" max="4693" width="15.6640625" bestFit="1" customWidth="1"/>
    <col min="4694" max="4694" width="18.6640625" bestFit="1" customWidth="1"/>
    <col min="4695" max="4695" width="15.6640625" bestFit="1" customWidth="1"/>
    <col min="4696" max="4696" width="22.6640625" bestFit="1" customWidth="1"/>
    <col min="4697" max="4697" width="15.6640625" bestFit="1" customWidth="1"/>
    <col min="4698" max="4698" width="32" bestFit="1" customWidth="1"/>
    <col min="4699" max="4699" width="15.6640625" bestFit="1" customWidth="1"/>
    <col min="4700" max="4700" width="24.1640625" bestFit="1" customWidth="1"/>
    <col min="4701" max="4701" width="15.6640625" bestFit="1" customWidth="1"/>
    <col min="4702" max="4702" width="16.83203125" bestFit="1" customWidth="1"/>
    <col min="4703" max="4703" width="15.6640625" bestFit="1" customWidth="1"/>
    <col min="4704" max="4704" width="48.33203125" bestFit="1" customWidth="1"/>
    <col min="4705" max="4705" width="15.6640625" bestFit="1" customWidth="1"/>
    <col min="4706" max="4706" width="39.5" bestFit="1" customWidth="1"/>
    <col min="4707" max="4707" width="15.6640625" bestFit="1" customWidth="1"/>
    <col min="4708" max="4708" width="44" bestFit="1" customWidth="1"/>
    <col min="4709" max="4709" width="15.6640625" bestFit="1" customWidth="1"/>
    <col min="4710" max="4710" width="16.83203125" bestFit="1" customWidth="1"/>
    <col min="4711" max="4711" width="15.6640625" bestFit="1" customWidth="1"/>
    <col min="4712" max="4712" width="16.83203125" bestFit="1" customWidth="1"/>
    <col min="4713" max="4713" width="15.6640625" bestFit="1" customWidth="1"/>
    <col min="4714" max="4714" width="30.6640625" bestFit="1" customWidth="1"/>
    <col min="4715" max="4715" width="15.6640625" bestFit="1" customWidth="1"/>
    <col min="4716" max="4716" width="45" bestFit="1" customWidth="1"/>
    <col min="4717" max="4717" width="15.6640625" bestFit="1" customWidth="1"/>
    <col min="4718" max="4718" width="50" bestFit="1" customWidth="1"/>
    <col min="4719" max="4719" width="15.6640625" bestFit="1" customWidth="1"/>
    <col min="4720" max="4720" width="38.6640625" bestFit="1" customWidth="1"/>
    <col min="4721" max="4721" width="15.6640625" bestFit="1" customWidth="1"/>
    <col min="4722" max="4722" width="44.83203125" bestFit="1" customWidth="1"/>
    <col min="4723" max="4723" width="15.6640625" bestFit="1" customWidth="1"/>
    <col min="4724" max="4724" width="18" bestFit="1" customWidth="1"/>
    <col min="4725" max="4725" width="15.6640625" bestFit="1" customWidth="1"/>
    <col min="4726" max="4726" width="50.5" bestFit="1" customWidth="1"/>
    <col min="4727" max="4727" width="15.6640625" bestFit="1" customWidth="1"/>
    <col min="4728" max="4728" width="24.1640625" bestFit="1" customWidth="1"/>
    <col min="4729" max="4729" width="15.6640625" bestFit="1" customWidth="1"/>
    <col min="4730" max="4730" width="32.83203125" bestFit="1" customWidth="1"/>
    <col min="4731" max="4731" width="15.6640625" bestFit="1" customWidth="1"/>
    <col min="4732" max="4732" width="45.1640625" bestFit="1" customWidth="1"/>
    <col min="4733" max="4733" width="15.6640625" bestFit="1" customWidth="1"/>
    <col min="4734" max="4734" width="36.5" bestFit="1" customWidth="1"/>
    <col min="4735" max="4735" width="15.6640625" bestFit="1" customWidth="1"/>
    <col min="4736" max="4736" width="46.83203125" bestFit="1" customWidth="1"/>
    <col min="4737" max="4737" width="15.6640625" bestFit="1" customWidth="1"/>
    <col min="4738" max="4738" width="30" bestFit="1" customWidth="1"/>
    <col min="4739" max="4739" width="15.6640625" bestFit="1" customWidth="1"/>
    <col min="4740" max="4740" width="30.1640625" bestFit="1" customWidth="1"/>
    <col min="4741" max="4741" width="15.6640625" bestFit="1" customWidth="1"/>
    <col min="4742" max="4742" width="16.83203125" bestFit="1" customWidth="1"/>
    <col min="4743" max="4743" width="15.6640625" bestFit="1" customWidth="1"/>
    <col min="4744" max="4744" width="22.1640625" bestFit="1" customWidth="1"/>
    <col min="4745" max="4745" width="15.6640625" bestFit="1" customWidth="1"/>
    <col min="4746" max="4746" width="16.83203125" bestFit="1" customWidth="1"/>
    <col min="4747" max="4747" width="15.6640625" bestFit="1" customWidth="1"/>
    <col min="4748" max="4748" width="31.33203125" bestFit="1" customWidth="1"/>
    <col min="4749" max="4749" width="15.6640625" bestFit="1" customWidth="1"/>
    <col min="4750" max="4750" width="19.33203125" bestFit="1" customWidth="1"/>
    <col min="4751" max="4751" width="15.6640625" bestFit="1" customWidth="1"/>
    <col min="4752" max="4752" width="45.33203125" bestFit="1" customWidth="1"/>
    <col min="4753" max="4753" width="15.6640625" bestFit="1" customWidth="1"/>
    <col min="4754" max="4754" width="16.83203125" bestFit="1" customWidth="1"/>
    <col min="4755" max="4755" width="15.6640625" bestFit="1" customWidth="1"/>
    <col min="4756" max="4756" width="17.5" bestFit="1" customWidth="1"/>
    <col min="4757" max="4757" width="15.6640625" bestFit="1" customWidth="1"/>
    <col min="4758" max="4758" width="63.33203125" bestFit="1" customWidth="1"/>
    <col min="4759" max="4759" width="15.6640625" bestFit="1" customWidth="1"/>
    <col min="4760" max="4760" width="50.5" bestFit="1" customWidth="1"/>
    <col min="4761" max="4761" width="15.6640625" bestFit="1" customWidth="1"/>
    <col min="4762" max="4762" width="19.6640625" bestFit="1" customWidth="1"/>
    <col min="4763" max="4763" width="15.6640625" bestFit="1" customWidth="1"/>
    <col min="4764" max="4764" width="19.83203125" bestFit="1" customWidth="1"/>
    <col min="4765" max="4765" width="15.6640625" bestFit="1" customWidth="1"/>
    <col min="4766" max="4766" width="16.83203125" bestFit="1" customWidth="1"/>
    <col min="4767" max="4767" width="15.6640625" bestFit="1" customWidth="1"/>
    <col min="4768" max="4768" width="28.33203125" bestFit="1" customWidth="1"/>
    <col min="4769" max="4769" width="15.6640625" bestFit="1" customWidth="1"/>
    <col min="4770" max="4770" width="27.1640625" bestFit="1" customWidth="1"/>
    <col min="4771" max="4771" width="15.6640625" bestFit="1" customWidth="1"/>
    <col min="4772" max="4772" width="19.1640625" bestFit="1" customWidth="1"/>
    <col min="4773" max="4773" width="15.6640625" bestFit="1" customWidth="1"/>
    <col min="4774" max="4774" width="50.5" bestFit="1" customWidth="1"/>
    <col min="4775" max="4775" width="15.6640625" bestFit="1" customWidth="1"/>
    <col min="4776" max="4776" width="22.33203125" bestFit="1" customWidth="1"/>
    <col min="4777" max="4777" width="15.6640625" bestFit="1" customWidth="1"/>
    <col min="4778" max="4778" width="37.83203125" bestFit="1" customWidth="1"/>
    <col min="4779" max="4779" width="15.6640625" bestFit="1" customWidth="1"/>
    <col min="4780" max="4780" width="44.83203125" bestFit="1" customWidth="1"/>
    <col min="4781" max="4781" width="15.6640625" bestFit="1" customWidth="1"/>
    <col min="4782" max="4782" width="41.5" bestFit="1" customWidth="1"/>
    <col min="4783" max="4783" width="15.6640625" bestFit="1" customWidth="1"/>
    <col min="4784" max="4784" width="54.5" bestFit="1" customWidth="1"/>
    <col min="4785" max="4785" width="15.6640625" bestFit="1" customWidth="1"/>
    <col min="4786" max="4786" width="44.83203125" bestFit="1" customWidth="1"/>
    <col min="4787" max="4787" width="15.6640625" bestFit="1" customWidth="1"/>
    <col min="4788" max="4788" width="27.33203125" bestFit="1" customWidth="1"/>
    <col min="4789" max="4789" width="15.6640625" bestFit="1" customWidth="1"/>
    <col min="4790" max="4790" width="31.83203125" bestFit="1" customWidth="1"/>
    <col min="4791" max="4791" width="15.6640625" bestFit="1" customWidth="1"/>
    <col min="4792" max="4792" width="43" bestFit="1" customWidth="1"/>
    <col min="4793" max="4793" width="15.6640625" bestFit="1" customWidth="1"/>
    <col min="4794" max="4794" width="40.5" bestFit="1" customWidth="1"/>
    <col min="4795" max="4795" width="15.6640625" bestFit="1" customWidth="1"/>
    <col min="4796" max="4796" width="17" bestFit="1" customWidth="1"/>
    <col min="4797" max="4797" width="15.6640625" bestFit="1" customWidth="1"/>
    <col min="4798" max="4798" width="41" bestFit="1" customWidth="1"/>
    <col min="4799" max="4799" width="15.6640625" bestFit="1" customWidth="1"/>
    <col min="4800" max="4800" width="37.33203125" bestFit="1" customWidth="1"/>
    <col min="4801" max="4801" width="15.6640625" bestFit="1" customWidth="1"/>
    <col min="4802" max="4802" width="51.6640625" bestFit="1" customWidth="1"/>
    <col min="4803" max="4803" width="15.6640625" bestFit="1" customWidth="1"/>
    <col min="4804" max="4804" width="26.33203125" bestFit="1" customWidth="1"/>
    <col min="4805" max="4805" width="15.6640625" bestFit="1" customWidth="1"/>
    <col min="4806" max="4806" width="36.6640625" bestFit="1" customWidth="1"/>
    <col min="4807" max="4807" width="15.6640625" bestFit="1" customWidth="1"/>
    <col min="4808" max="4808" width="28.1640625" bestFit="1" customWidth="1"/>
    <col min="4809" max="4809" width="15.6640625" bestFit="1" customWidth="1"/>
    <col min="4810" max="4810" width="45.6640625" bestFit="1" customWidth="1"/>
    <col min="4811" max="4811" width="15.6640625" bestFit="1" customWidth="1"/>
    <col min="4812" max="4812" width="45.1640625" bestFit="1" customWidth="1"/>
    <col min="4813" max="4813" width="15.6640625" bestFit="1" customWidth="1"/>
    <col min="4814" max="4814" width="52.5" bestFit="1" customWidth="1"/>
    <col min="4815" max="4815" width="15.6640625" bestFit="1" customWidth="1"/>
    <col min="4816" max="4816" width="20" bestFit="1" customWidth="1"/>
    <col min="4817" max="4817" width="15.6640625" bestFit="1" customWidth="1"/>
    <col min="4818" max="4818" width="16.83203125" bestFit="1" customWidth="1"/>
    <col min="4819" max="4819" width="15.6640625" bestFit="1" customWidth="1"/>
    <col min="4820" max="4820" width="46.5" bestFit="1" customWidth="1"/>
    <col min="4821" max="4821" width="15.6640625" bestFit="1" customWidth="1"/>
    <col min="4822" max="4822" width="43.33203125" bestFit="1" customWidth="1"/>
    <col min="4823" max="4823" width="15.6640625" bestFit="1" customWidth="1"/>
    <col min="4824" max="4824" width="37.83203125" bestFit="1" customWidth="1"/>
    <col min="4825" max="4825" width="15.6640625" bestFit="1" customWidth="1"/>
    <col min="4826" max="4826" width="32.1640625" bestFit="1" customWidth="1"/>
    <col min="4827" max="4827" width="15.6640625" bestFit="1" customWidth="1"/>
    <col min="4828" max="4828" width="35.33203125" bestFit="1" customWidth="1"/>
    <col min="4829" max="4829" width="15.6640625" bestFit="1" customWidth="1"/>
    <col min="4830" max="4830" width="39.1640625" bestFit="1" customWidth="1"/>
    <col min="4831" max="4831" width="15.6640625" bestFit="1" customWidth="1"/>
    <col min="4832" max="4832" width="28.33203125" bestFit="1" customWidth="1"/>
    <col min="4833" max="4833" width="15.6640625" bestFit="1" customWidth="1"/>
    <col min="4834" max="4834" width="24.5" bestFit="1" customWidth="1"/>
    <col min="4835" max="4835" width="15.6640625" bestFit="1" customWidth="1"/>
    <col min="4836" max="4836" width="50.1640625" bestFit="1" customWidth="1"/>
    <col min="4837" max="4837" width="15.6640625" bestFit="1" customWidth="1"/>
    <col min="4838" max="4838" width="31.1640625" bestFit="1" customWidth="1"/>
    <col min="4839" max="4839" width="15.6640625" bestFit="1" customWidth="1"/>
    <col min="4840" max="4840" width="16.83203125" bestFit="1" customWidth="1"/>
    <col min="4841" max="4841" width="15.6640625" bestFit="1" customWidth="1"/>
    <col min="4842" max="4842" width="49.33203125" bestFit="1" customWidth="1"/>
    <col min="4843" max="4843" width="15.6640625" bestFit="1" customWidth="1"/>
    <col min="4844" max="4844" width="16.83203125" bestFit="1" customWidth="1"/>
    <col min="4845" max="4845" width="15.6640625" bestFit="1" customWidth="1"/>
    <col min="4846" max="4846" width="45.5" bestFit="1" customWidth="1"/>
    <col min="4847" max="4847" width="15.6640625" bestFit="1" customWidth="1"/>
    <col min="4848" max="4848" width="16.83203125" bestFit="1" customWidth="1"/>
    <col min="4849" max="4849" width="15.6640625" bestFit="1" customWidth="1"/>
    <col min="4850" max="4850" width="34.5" bestFit="1" customWidth="1"/>
    <col min="4851" max="4851" width="15.6640625" bestFit="1" customWidth="1"/>
    <col min="4852" max="4852" width="30.6640625" bestFit="1" customWidth="1"/>
    <col min="4853" max="4853" width="15.6640625" bestFit="1" customWidth="1"/>
    <col min="4854" max="4854" width="23.6640625" bestFit="1" customWidth="1"/>
    <col min="4855" max="4855" width="15.6640625" bestFit="1" customWidth="1"/>
    <col min="4856" max="4856" width="16.83203125" bestFit="1" customWidth="1"/>
    <col min="4857" max="4857" width="15.6640625" bestFit="1" customWidth="1"/>
    <col min="4858" max="4858" width="43.6640625" bestFit="1" customWidth="1"/>
    <col min="4859" max="4859" width="15.6640625" bestFit="1" customWidth="1"/>
    <col min="4860" max="4860" width="28.83203125" bestFit="1" customWidth="1"/>
    <col min="4861" max="4861" width="15.6640625" bestFit="1" customWidth="1"/>
    <col min="4862" max="4862" width="25" bestFit="1" customWidth="1"/>
    <col min="4863" max="4863" width="15.6640625" bestFit="1" customWidth="1"/>
    <col min="4864" max="4864" width="16.83203125" bestFit="1" customWidth="1"/>
    <col min="4865" max="4865" width="15.6640625" bestFit="1" customWidth="1"/>
    <col min="4866" max="4866" width="49.83203125" bestFit="1" customWidth="1"/>
    <col min="4867" max="4867" width="15.6640625" bestFit="1" customWidth="1"/>
    <col min="4868" max="4868" width="46.1640625" bestFit="1" customWidth="1"/>
    <col min="4869" max="4869" width="15.6640625" bestFit="1" customWidth="1"/>
    <col min="4870" max="4870" width="23.33203125" bestFit="1" customWidth="1"/>
    <col min="4871" max="4871" width="15.6640625" bestFit="1" customWidth="1"/>
    <col min="4872" max="4872" width="47" bestFit="1" customWidth="1"/>
    <col min="4873" max="4873" width="15.6640625" bestFit="1" customWidth="1"/>
    <col min="4874" max="4874" width="16.83203125" bestFit="1" customWidth="1"/>
    <col min="4875" max="4875" width="15.6640625" bestFit="1" customWidth="1"/>
    <col min="4876" max="4876" width="27" bestFit="1" customWidth="1"/>
    <col min="4877" max="4877" width="15.6640625" bestFit="1" customWidth="1"/>
    <col min="4878" max="4878" width="46" bestFit="1" customWidth="1"/>
    <col min="4879" max="4879" width="15.6640625" bestFit="1" customWidth="1"/>
    <col min="4880" max="4880" width="21.6640625" bestFit="1" customWidth="1"/>
    <col min="4881" max="4881" width="15.6640625" bestFit="1" customWidth="1"/>
    <col min="4882" max="4882" width="31.5" bestFit="1" customWidth="1"/>
    <col min="4883" max="4883" width="15.6640625" bestFit="1" customWidth="1"/>
    <col min="4884" max="4884" width="48.33203125" bestFit="1" customWidth="1"/>
    <col min="4885" max="4885" width="15.6640625" bestFit="1" customWidth="1"/>
    <col min="4886" max="4886" width="49.5" bestFit="1" customWidth="1"/>
    <col min="4887" max="4887" width="15.6640625" bestFit="1" customWidth="1"/>
    <col min="4888" max="4888" width="31" bestFit="1" customWidth="1"/>
    <col min="4889" max="4889" width="15.6640625" bestFit="1" customWidth="1"/>
    <col min="4890" max="4890" width="22.5" bestFit="1" customWidth="1"/>
    <col min="4891" max="4891" width="15.6640625" bestFit="1" customWidth="1"/>
    <col min="4892" max="4892" width="21" bestFit="1" customWidth="1"/>
    <col min="4893" max="4893" width="15.6640625" bestFit="1" customWidth="1"/>
    <col min="4894" max="4894" width="21" bestFit="1" customWidth="1"/>
    <col min="4895" max="4895" width="15.6640625" bestFit="1" customWidth="1"/>
    <col min="4896" max="4896" width="45" bestFit="1" customWidth="1"/>
    <col min="4897" max="4897" width="15.6640625" bestFit="1" customWidth="1"/>
    <col min="4898" max="4898" width="48.1640625" bestFit="1" customWidth="1"/>
    <col min="4899" max="4899" width="15.6640625" bestFit="1" customWidth="1"/>
    <col min="4900" max="4900" width="38.33203125" bestFit="1" customWidth="1"/>
    <col min="4901" max="4901" width="15.6640625" bestFit="1" customWidth="1"/>
    <col min="4902" max="4902" width="44.5" bestFit="1" customWidth="1"/>
    <col min="4903" max="4903" width="15.6640625" bestFit="1" customWidth="1"/>
    <col min="4904" max="4904" width="29.1640625" bestFit="1" customWidth="1"/>
    <col min="4905" max="4905" width="15.6640625" bestFit="1" customWidth="1"/>
    <col min="4906" max="4906" width="33" bestFit="1" customWidth="1"/>
    <col min="4907" max="4907" width="15.6640625" bestFit="1" customWidth="1"/>
    <col min="4908" max="4908" width="48" bestFit="1" customWidth="1"/>
    <col min="4909" max="4909" width="15.6640625" bestFit="1" customWidth="1"/>
    <col min="4910" max="4910" width="30.5" bestFit="1" customWidth="1"/>
    <col min="4911" max="4911" width="15.6640625" bestFit="1" customWidth="1"/>
    <col min="4912" max="4912" width="20.33203125" bestFit="1" customWidth="1"/>
    <col min="4913" max="4913" width="15.6640625" bestFit="1" customWidth="1"/>
    <col min="4914" max="4914" width="40.83203125" bestFit="1" customWidth="1"/>
    <col min="4915" max="4915" width="15.6640625" bestFit="1" customWidth="1"/>
    <col min="4916" max="4916" width="16.83203125" bestFit="1" customWidth="1"/>
    <col min="4917" max="4917" width="15.6640625" bestFit="1" customWidth="1"/>
    <col min="4918" max="4918" width="21" bestFit="1" customWidth="1"/>
    <col min="4919" max="4919" width="15.6640625" bestFit="1" customWidth="1"/>
    <col min="4920" max="4920" width="16.83203125" bestFit="1" customWidth="1"/>
    <col min="4921" max="4921" width="15.6640625" bestFit="1" customWidth="1"/>
    <col min="4922" max="4922" width="25.33203125" bestFit="1" customWidth="1"/>
    <col min="4923" max="4923" width="15.6640625" bestFit="1" customWidth="1"/>
    <col min="4924" max="4924" width="16.83203125" bestFit="1" customWidth="1"/>
    <col min="4925" max="4925" width="15.6640625" bestFit="1" customWidth="1"/>
    <col min="4926" max="4926" width="16.83203125" bestFit="1" customWidth="1"/>
    <col min="4927" max="4927" width="15.6640625" bestFit="1" customWidth="1"/>
    <col min="4928" max="4928" width="41.83203125" bestFit="1" customWidth="1"/>
    <col min="4929" max="4929" width="15.6640625" bestFit="1" customWidth="1"/>
    <col min="4930" max="4930" width="19.6640625" bestFit="1" customWidth="1"/>
    <col min="4931" max="4931" width="15.6640625" bestFit="1" customWidth="1"/>
    <col min="4932" max="4932" width="16.83203125" bestFit="1" customWidth="1"/>
    <col min="4933" max="4933" width="15.6640625" bestFit="1" customWidth="1"/>
    <col min="4934" max="4934" width="17" bestFit="1" customWidth="1"/>
    <col min="4935" max="4935" width="15.6640625" bestFit="1" customWidth="1"/>
    <col min="4936" max="4936" width="25" bestFit="1" customWidth="1"/>
    <col min="4937" max="4937" width="15.6640625" bestFit="1" customWidth="1"/>
    <col min="4938" max="4938" width="37.1640625" bestFit="1" customWidth="1"/>
    <col min="4939" max="4939" width="15.6640625" bestFit="1" customWidth="1"/>
    <col min="4940" max="4940" width="39.1640625" bestFit="1" customWidth="1"/>
    <col min="4941" max="4941" width="15.6640625" bestFit="1" customWidth="1"/>
    <col min="4942" max="4942" width="51.83203125" bestFit="1" customWidth="1"/>
    <col min="4943" max="4943" width="15.6640625" bestFit="1" customWidth="1"/>
    <col min="4944" max="4944" width="16.83203125" bestFit="1" customWidth="1"/>
    <col min="4945" max="4945" width="15.6640625" bestFit="1" customWidth="1"/>
    <col min="4946" max="4946" width="29.83203125" bestFit="1" customWidth="1"/>
    <col min="4947" max="4947" width="15.6640625" bestFit="1" customWidth="1"/>
    <col min="4948" max="4948" width="16.83203125" bestFit="1" customWidth="1"/>
    <col min="4949" max="4949" width="15.6640625" bestFit="1" customWidth="1"/>
    <col min="4950" max="4950" width="43" bestFit="1" customWidth="1"/>
    <col min="4951" max="4951" width="15.6640625" bestFit="1" customWidth="1"/>
    <col min="4952" max="4952" width="25.6640625" bestFit="1" customWidth="1"/>
    <col min="4953" max="4953" width="15.6640625" bestFit="1" customWidth="1"/>
    <col min="4954" max="4954" width="50" bestFit="1" customWidth="1"/>
    <col min="4955" max="4955" width="15.6640625" bestFit="1" customWidth="1"/>
    <col min="4956" max="4956" width="26.33203125" bestFit="1" customWidth="1"/>
    <col min="4957" max="4957" width="15.6640625" bestFit="1" customWidth="1"/>
    <col min="4958" max="4958" width="30.5" bestFit="1" customWidth="1"/>
    <col min="4959" max="4959" width="15.6640625" bestFit="1" customWidth="1"/>
    <col min="4960" max="4960" width="16.83203125" bestFit="1" customWidth="1"/>
    <col min="4961" max="4961" width="15.6640625" bestFit="1" customWidth="1"/>
    <col min="4962" max="4962" width="69.5" bestFit="1" customWidth="1"/>
    <col min="4963" max="4963" width="15.6640625" bestFit="1" customWidth="1"/>
    <col min="4964" max="4964" width="36.5" bestFit="1" customWidth="1"/>
    <col min="4965" max="4965" width="15.6640625" bestFit="1" customWidth="1"/>
    <col min="4966" max="4966" width="39.6640625" bestFit="1" customWidth="1"/>
    <col min="4967" max="4967" width="15.6640625" bestFit="1" customWidth="1"/>
    <col min="4968" max="4968" width="46.83203125" bestFit="1" customWidth="1"/>
    <col min="4969" max="4969" width="15.6640625" bestFit="1" customWidth="1"/>
    <col min="4970" max="4970" width="20.5" bestFit="1" customWidth="1"/>
    <col min="4971" max="4971" width="15.6640625" bestFit="1" customWidth="1"/>
    <col min="4972" max="4972" width="31.1640625" bestFit="1" customWidth="1"/>
    <col min="4973" max="4973" width="15.6640625" bestFit="1" customWidth="1"/>
    <col min="4974" max="4974" width="35" bestFit="1" customWidth="1"/>
    <col min="4975" max="4975" width="15.6640625" bestFit="1" customWidth="1"/>
    <col min="4976" max="4976" width="46" bestFit="1" customWidth="1"/>
    <col min="4977" max="4977" width="15.6640625" bestFit="1" customWidth="1"/>
    <col min="4978" max="4978" width="17.5" bestFit="1" customWidth="1"/>
    <col min="4979" max="4979" width="15.6640625" bestFit="1" customWidth="1"/>
    <col min="4980" max="4980" width="16.83203125" bestFit="1" customWidth="1"/>
    <col min="4981" max="4981" width="15.6640625" bestFit="1" customWidth="1"/>
    <col min="4982" max="4982" width="21.6640625" bestFit="1" customWidth="1"/>
    <col min="4983" max="4983" width="15.6640625" bestFit="1" customWidth="1"/>
    <col min="4984" max="4984" width="33.33203125" bestFit="1" customWidth="1"/>
    <col min="4985" max="4985" width="15.6640625" bestFit="1" customWidth="1"/>
    <col min="4986" max="4986" width="22" bestFit="1" customWidth="1"/>
    <col min="4987" max="4987" width="15.6640625" bestFit="1" customWidth="1"/>
    <col min="4988" max="4988" width="23.33203125" bestFit="1" customWidth="1"/>
    <col min="4989" max="4989" width="15.6640625" bestFit="1" customWidth="1"/>
    <col min="4990" max="4990" width="32.33203125" bestFit="1" customWidth="1"/>
    <col min="4991" max="4991" width="15.6640625" bestFit="1" customWidth="1"/>
    <col min="4992" max="4992" width="48.33203125" bestFit="1" customWidth="1"/>
    <col min="4993" max="4993" width="15.6640625" bestFit="1" customWidth="1"/>
    <col min="4994" max="4994" width="32.6640625" bestFit="1" customWidth="1"/>
    <col min="4995" max="4995" width="15.6640625" bestFit="1" customWidth="1"/>
    <col min="4996" max="4996" width="42.5" bestFit="1" customWidth="1"/>
    <col min="4997" max="4997" width="15.6640625" bestFit="1" customWidth="1"/>
    <col min="4998" max="4998" width="36.6640625" bestFit="1" customWidth="1"/>
    <col min="4999" max="4999" width="15.6640625" bestFit="1" customWidth="1"/>
    <col min="5000" max="5000" width="38.83203125" bestFit="1" customWidth="1"/>
    <col min="5001" max="5001" width="15.6640625" bestFit="1" customWidth="1"/>
    <col min="5002" max="5002" width="40.1640625" bestFit="1" customWidth="1"/>
    <col min="5003" max="5003" width="15.6640625" bestFit="1" customWidth="1"/>
    <col min="5004" max="5004" width="20.33203125" bestFit="1" customWidth="1"/>
    <col min="5005" max="5005" width="15.6640625" bestFit="1" customWidth="1"/>
    <col min="5006" max="5006" width="45" bestFit="1" customWidth="1"/>
    <col min="5007" max="5007" width="15.6640625" bestFit="1" customWidth="1"/>
    <col min="5008" max="5008" width="43.6640625" bestFit="1" customWidth="1"/>
    <col min="5009" max="5009" width="15.6640625" bestFit="1" customWidth="1"/>
    <col min="5010" max="5010" width="45.33203125" bestFit="1" customWidth="1"/>
    <col min="5011" max="5011" width="15.6640625" bestFit="1" customWidth="1"/>
    <col min="5012" max="5012" width="41.5" bestFit="1" customWidth="1"/>
    <col min="5013" max="5013" width="15.6640625" bestFit="1" customWidth="1"/>
    <col min="5014" max="5014" width="26.1640625" bestFit="1" customWidth="1"/>
    <col min="5015" max="5015" width="15.6640625" bestFit="1" customWidth="1"/>
    <col min="5016" max="5016" width="43.1640625" bestFit="1" customWidth="1"/>
    <col min="5017" max="5017" width="15.6640625" bestFit="1" customWidth="1"/>
    <col min="5018" max="5018" width="39" bestFit="1" customWidth="1"/>
    <col min="5019" max="5019" width="15.6640625" bestFit="1" customWidth="1"/>
    <col min="5020" max="5020" width="16.83203125" bestFit="1" customWidth="1"/>
    <col min="5021" max="5021" width="15.6640625" bestFit="1" customWidth="1"/>
    <col min="5022" max="5022" width="49.1640625" bestFit="1" customWidth="1"/>
    <col min="5023" max="5023" width="15.6640625" bestFit="1" customWidth="1"/>
    <col min="5024" max="5024" width="45" bestFit="1" customWidth="1"/>
    <col min="5025" max="5025" width="15.6640625" bestFit="1" customWidth="1"/>
    <col min="5026" max="5026" width="50" bestFit="1" customWidth="1"/>
    <col min="5027" max="5027" width="15.6640625" bestFit="1" customWidth="1"/>
    <col min="5028" max="5028" width="27.83203125" bestFit="1" customWidth="1"/>
    <col min="5029" max="5029" width="15.6640625" bestFit="1" customWidth="1"/>
    <col min="5030" max="5030" width="39.33203125" bestFit="1" customWidth="1"/>
    <col min="5031" max="5031" width="15.6640625" bestFit="1" customWidth="1"/>
    <col min="5032" max="5032" width="16.83203125" bestFit="1" customWidth="1"/>
    <col min="5033" max="5033" width="15.6640625" bestFit="1" customWidth="1"/>
    <col min="5034" max="5034" width="42.1640625" bestFit="1" customWidth="1"/>
    <col min="5035" max="5035" width="15.6640625" bestFit="1" customWidth="1"/>
    <col min="5036" max="5036" width="16.83203125" bestFit="1" customWidth="1"/>
    <col min="5037" max="5037" width="15.6640625" bestFit="1" customWidth="1"/>
    <col min="5038" max="5038" width="18.83203125" bestFit="1" customWidth="1"/>
    <col min="5039" max="5039" width="15.6640625" bestFit="1" customWidth="1"/>
    <col min="5040" max="5040" width="16.83203125" bestFit="1" customWidth="1"/>
    <col min="5041" max="5041" width="15.6640625" bestFit="1" customWidth="1"/>
    <col min="5042" max="5042" width="16.83203125" bestFit="1" customWidth="1"/>
    <col min="5043" max="5043" width="15.6640625" bestFit="1" customWidth="1"/>
    <col min="5044" max="5044" width="25" bestFit="1" customWidth="1"/>
    <col min="5045" max="5045" width="15.6640625" bestFit="1" customWidth="1"/>
    <col min="5046" max="5046" width="42.6640625" bestFit="1" customWidth="1"/>
    <col min="5047" max="5047" width="15.6640625" bestFit="1" customWidth="1"/>
    <col min="5048" max="5048" width="19.83203125" bestFit="1" customWidth="1"/>
    <col min="5049" max="5049" width="15.6640625" bestFit="1" customWidth="1"/>
    <col min="5050" max="5050" width="44.5" bestFit="1" customWidth="1"/>
    <col min="5051" max="5051" width="15.6640625" bestFit="1" customWidth="1"/>
    <col min="5052" max="5052" width="41.6640625" bestFit="1" customWidth="1"/>
    <col min="5053" max="5053" width="15.6640625" bestFit="1" customWidth="1"/>
    <col min="5054" max="5054" width="16.83203125" bestFit="1" customWidth="1"/>
    <col min="5055" max="5055" width="15.6640625" bestFit="1" customWidth="1"/>
    <col min="5056" max="5056" width="37.83203125" bestFit="1" customWidth="1"/>
    <col min="5057" max="5057" width="15.6640625" bestFit="1" customWidth="1"/>
    <col min="5058" max="5058" width="18.33203125" bestFit="1" customWidth="1"/>
    <col min="5059" max="5059" width="15.6640625" bestFit="1" customWidth="1"/>
    <col min="5060" max="5060" width="51.33203125" bestFit="1" customWidth="1"/>
    <col min="5061" max="5061" width="15.6640625" bestFit="1" customWidth="1"/>
    <col min="5062" max="5062" width="22.33203125" bestFit="1" customWidth="1"/>
    <col min="5063" max="5063" width="15.6640625" bestFit="1" customWidth="1"/>
    <col min="5064" max="5064" width="28.5" bestFit="1" customWidth="1"/>
    <col min="5065" max="5065" width="15.6640625" bestFit="1" customWidth="1"/>
    <col min="5066" max="5066" width="43.83203125" bestFit="1" customWidth="1"/>
    <col min="5067" max="5067" width="15.6640625" bestFit="1" customWidth="1"/>
    <col min="5068" max="5068" width="38.1640625" bestFit="1" customWidth="1"/>
    <col min="5069" max="5069" width="15.6640625" bestFit="1" customWidth="1"/>
    <col min="5070" max="5070" width="16.83203125" bestFit="1" customWidth="1"/>
    <col min="5071" max="5071" width="15.6640625" bestFit="1" customWidth="1"/>
    <col min="5072" max="5072" width="44" bestFit="1" customWidth="1"/>
    <col min="5073" max="5073" width="15.6640625" bestFit="1" customWidth="1"/>
    <col min="5074" max="5074" width="40.1640625" bestFit="1" customWidth="1"/>
    <col min="5075" max="5075" width="15.6640625" bestFit="1" customWidth="1"/>
    <col min="5076" max="5076" width="20.83203125" bestFit="1" customWidth="1"/>
    <col min="5077" max="5077" width="15.6640625" bestFit="1" customWidth="1"/>
    <col min="5078" max="5078" width="17.33203125" bestFit="1" customWidth="1"/>
    <col min="5079" max="5079" width="15.6640625" bestFit="1" customWidth="1"/>
    <col min="5080" max="5080" width="16.83203125" bestFit="1" customWidth="1"/>
    <col min="5081" max="5081" width="15.6640625" bestFit="1" customWidth="1"/>
    <col min="5082" max="5082" width="45.1640625" bestFit="1" customWidth="1"/>
    <col min="5083" max="5083" width="15.6640625" bestFit="1" customWidth="1"/>
    <col min="5084" max="5084" width="16.83203125" bestFit="1" customWidth="1"/>
    <col min="5085" max="5085" width="15.6640625" bestFit="1" customWidth="1"/>
    <col min="5086" max="5086" width="43.5" bestFit="1" customWidth="1"/>
    <col min="5087" max="5087" width="15.6640625" bestFit="1" customWidth="1"/>
    <col min="5088" max="5088" width="45" bestFit="1" customWidth="1"/>
    <col min="5089" max="5089" width="15.6640625" bestFit="1" customWidth="1"/>
    <col min="5090" max="5090" width="37.5" bestFit="1" customWidth="1"/>
    <col min="5091" max="5091" width="15.6640625" bestFit="1" customWidth="1"/>
    <col min="5092" max="5092" width="41.33203125" bestFit="1" customWidth="1"/>
    <col min="5093" max="5093" width="15.6640625" bestFit="1" customWidth="1"/>
    <col min="5094" max="5094" width="22" bestFit="1" customWidth="1"/>
    <col min="5095" max="5095" width="15.6640625" bestFit="1" customWidth="1"/>
    <col min="5096" max="5096" width="16.83203125" bestFit="1" customWidth="1"/>
    <col min="5097" max="5097" width="15.6640625" bestFit="1" customWidth="1"/>
    <col min="5098" max="5098" width="16.83203125" bestFit="1" customWidth="1"/>
    <col min="5099" max="5099" width="15.6640625" bestFit="1" customWidth="1"/>
    <col min="5100" max="5100" width="38" bestFit="1" customWidth="1"/>
    <col min="5101" max="5101" width="15.6640625" bestFit="1" customWidth="1"/>
    <col min="5102" max="5102" width="41.1640625" bestFit="1" customWidth="1"/>
    <col min="5103" max="5103" width="15.6640625" bestFit="1" customWidth="1"/>
    <col min="5104" max="5104" width="23" bestFit="1" customWidth="1"/>
    <col min="5105" max="5105" width="15.6640625" bestFit="1" customWidth="1"/>
    <col min="5106" max="5106" width="16.83203125" bestFit="1" customWidth="1"/>
    <col min="5107" max="5107" width="15.6640625" bestFit="1" customWidth="1"/>
    <col min="5108" max="5108" width="47.33203125" bestFit="1" customWidth="1"/>
    <col min="5109" max="5109" width="15.6640625" bestFit="1" customWidth="1"/>
    <col min="5110" max="5110" width="48.5" bestFit="1" customWidth="1"/>
    <col min="5111" max="5111" width="15.6640625" bestFit="1" customWidth="1"/>
    <col min="5112" max="5112" width="32.5" bestFit="1" customWidth="1"/>
    <col min="5113" max="5113" width="15.6640625" bestFit="1" customWidth="1"/>
    <col min="5114" max="5114" width="29.6640625" bestFit="1" customWidth="1"/>
    <col min="5115" max="5115" width="15.6640625" bestFit="1" customWidth="1"/>
    <col min="5116" max="5116" width="28.1640625" bestFit="1" customWidth="1"/>
    <col min="5117" max="5117" width="15.6640625" bestFit="1" customWidth="1"/>
    <col min="5118" max="5118" width="19.33203125" bestFit="1" customWidth="1"/>
    <col min="5119" max="5119" width="15.6640625" bestFit="1" customWidth="1"/>
    <col min="5120" max="5120" width="21.5" bestFit="1" customWidth="1"/>
    <col min="5121" max="5121" width="15.6640625" bestFit="1" customWidth="1"/>
    <col min="5122" max="5122" width="36.33203125" bestFit="1" customWidth="1"/>
    <col min="5123" max="5123" width="15.6640625" bestFit="1" customWidth="1"/>
    <col min="5124" max="5124" width="47.6640625" bestFit="1" customWidth="1"/>
    <col min="5125" max="5125" width="15.6640625" bestFit="1" customWidth="1"/>
    <col min="5126" max="5126" width="19.6640625" bestFit="1" customWidth="1"/>
    <col min="5127" max="5127" width="15.6640625" bestFit="1" customWidth="1"/>
    <col min="5128" max="5128" width="18.1640625" bestFit="1" customWidth="1"/>
    <col min="5129" max="5129" width="15.6640625" bestFit="1" customWidth="1"/>
    <col min="5130" max="5130" width="45.6640625" bestFit="1" customWidth="1"/>
    <col min="5131" max="5131" width="15.6640625" bestFit="1" customWidth="1"/>
    <col min="5132" max="5132" width="48.83203125" bestFit="1" customWidth="1"/>
    <col min="5133" max="5133" width="15.6640625" bestFit="1" customWidth="1"/>
    <col min="5134" max="5134" width="38.5" bestFit="1" customWidth="1"/>
    <col min="5135" max="5135" width="15.6640625" bestFit="1" customWidth="1"/>
    <col min="5136" max="5136" width="42.33203125" bestFit="1" customWidth="1"/>
    <col min="5137" max="5137" width="15.6640625" bestFit="1" customWidth="1"/>
    <col min="5138" max="5138" width="16.83203125" bestFit="1" customWidth="1"/>
    <col min="5139" max="5139" width="15.6640625" bestFit="1" customWidth="1"/>
    <col min="5140" max="5140" width="31.1640625" bestFit="1" customWidth="1"/>
    <col min="5141" max="5141" width="15.6640625" bestFit="1" customWidth="1"/>
    <col min="5142" max="5142" width="18.33203125" bestFit="1" customWidth="1"/>
    <col min="5143" max="5143" width="15.6640625" bestFit="1" customWidth="1"/>
    <col min="5144" max="5144" width="28.6640625" bestFit="1" customWidth="1"/>
    <col min="5145" max="5145" width="15.6640625" bestFit="1" customWidth="1"/>
    <col min="5146" max="5146" width="34.33203125" bestFit="1" customWidth="1"/>
    <col min="5147" max="5147" width="15.6640625" bestFit="1" customWidth="1"/>
    <col min="5148" max="5148" width="51" bestFit="1" customWidth="1"/>
    <col min="5149" max="5149" width="15.6640625" bestFit="1" customWidth="1"/>
    <col min="5150" max="5150" width="30.83203125" bestFit="1" customWidth="1"/>
    <col min="5151" max="5151" width="15.6640625" bestFit="1" customWidth="1"/>
    <col min="5152" max="5152" width="49.1640625" bestFit="1" customWidth="1"/>
    <col min="5153" max="5153" width="15.6640625" bestFit="1" customWidth="1"/>
    <col min="5154" max="5154" width="27.5" bestFit="1" customWidth="1"/>
    <col min="5155" max="5155" width="15.6640625" bestFit="1" customWidth="1"/>
    <col min="5156" max="5156" width="16.83203125" bestFit="1" customWidth="1"/>
    <col min="5157" max="5157" width="15.6640625" bestFit="1" customWidth="1"/>
    <col min="5158" max="5158" width="16.83203125" bestFit="1" customWidth="1"/>
    <col min="5159" max="5159" width="15.6640625" bestFit="1" customWidth="1"/>
    <col min="5160" max="5160" width="19.33203125" bestFit="1" customWidth="1"/>
    <col min="5161" max="5161" width="15.6640625" bestFit="1" customWidth="1"/>
    <col min="5162" max="5162" width="45.83203125" bestFit="1" customWidth="1"/>
    <col min="5163" max="5163" width="15.6640625" bestFit="1" customWidth="1"/>
    <col min="5164" max="5164" width="24.83203125" bestFit="1" customWidth="1"/>
    <col min="5165" max="5165" width="15.6640625" bestFit="1" customWidth="1"/>
    <col min="5166" max="5166" width="47" bestFit="1" customWidth="1"/>
    <col min="5167" max="5167" width="15.6640625" bestFit="1" customWidth="1"/>
    <col min="5168" max="5168" width="43.5" bestFit="1" customWidth="1"/>
    <col min="5169" max="5169" width="15.6640625" bestFit="1" customWidth="1"/>
    <col min="5170" max="5170" width="27" bestFit="1" customWidth="1"/>
    <col min="5171" max="5171" width="15.6640625" bestFit="1" customWidth="1"/>
    <col min="5172" max="5172" width="16.83203125" bestFit="1" customWidth="1"/>
    <col min="5173" max="5173" width="15.6640625" bestFit="1" customWidth="1"/>
    <col min="5174" max="5174" width="16.83203125" bestFit="1" customWidth="1"/>
    <col min="5175" max="5175" width="15.6640625" bestFit="1" customWidth="1"/>
    <col min="5176" max="5176" width="16.83203125" bestFit="1" customWidth="1"/>
    <col min="5177" max="5177" width="15.6640625" bestFit="1" customWidth="1"/>
    <col min="5178" max="5178" width="39.5" bestFit="1" customWidth="1"/>
    <col min="5179" max="5179" width="15.6640625" bestFit="1" customWidth="1"/>
    <col min="5180" max="5180" width="50.33203125" bestFit="1" customWidth="1"/>
    <col min="5181" max="5181" width="15.6640625" bestFit="1" customWidth="1"/>
    <col min="5182" max="5182" width="40.33203125" bestFit="1" customWidth="1"/>
    <col min="5183" max="5183" width="15.6640625" bestFit="1" customWidth="1"/>
    <col min="5184" max="5184" width="22.33203125" bestFit="1" customWidth="1"/>
    <col min="5185" max="5185" width="15.6640625" bestFit="1" customWidth="1"/>
    <col min="5186" max="5186" width="30.6640625" bestFit="1" customWidth="1"/>
    <col min="5187" max="5187" width="15.6640625" bestFit="1" customWidth="1"/>
    <col min="5188" max="5188" width="42.5" bestFit="1" customWidth="1"/>
    <col min="5189" max="5189" width="15.6640625" bestFit="1" customWidth="1"/>
    <col min="5190" max="5190" width="44.6640625" bestFit="1" customWidth="1"/>
    <col min="5191" max="5191" width="15.6640625" bestFit="1" customWidth="1"/>
    <col min="5192" max="5192" width="38.83203125" bestFit="1" customWidth="1"/>
    <col min="5193" max="5193" width="15.6640625" bestFit="1" customWidth="1"/>
    <col min="5194" max="5194" width="32.1640625" bestFit="1" customWidth="1"/>
    <col min="5195" max="5195" width="15.6640625" bestFit="1" customWidth="1"/>
    <col min="5196" max="5196" width="33" bestFit="1" customWidth="1"/>
    <col min="5197" max="5197" width="15.6640625" bestFit="1" customWidth="1"/>
    <col min="5198" max="5198" width="46.1640625" bestFit="1" customWidth="1"/>
    <col min="5199" max="5199" width="15.6640625" bestFit="1" customWidth="1"/>
    <col min="5200" max="5200" width="30.83203125" bestFit="1" customWidth="1"/>
    <col min="5201" max="5201" width="15.6640625" bestFit="1" customWidth="1"/>
    <col min="5202" max="5202" width="42.83203125" bestFit="1" customWidth="1"/>
    <col min="5203" max="5203" width="15.6640625" bestFit="1" customWidth="1"/>
    <col min="5204" max="5204" width="41" bestFit="1" customWidth="1"/>
    <col min="5205" max="5205" width="15.6640625" bestFit="1" customWidth="1"/>
    <col min="5206" max="5206" width="31" bestFit="1" customWidth="1"/>
    <col min="5207" max="5207" width="15.6640625" bestFit="1" customWidth="1"/>
    <col min="5208" max="5208" width="37" bestFit="1" customWidth="1"/>
    <col min="5209" max="5209" width="15.6640625" bestFit="1" customWidth="1"/>
    <col min="5210" max="5210" width="49.83203125" bestFit="1" customWidth="1"/>
    <col min="5211" max="5211" width="15.6640625" bestFit="1" customWidth="1"/>
    <col min="5212" max="5212" width="41.6640625" bestFit="1" customWidth="1"/>
    <col min="5213" max="5213" width="15.6640625" bestFit="1" customWidth="1"/>
    <col min="5214" max="5214" width="29.33203125" bestFit="1" customWidth="1"/>
    <col min="5215" max="5215" width="15.6640625" bestFit="1" customWidth="1"/>
    <col min="5216" max="5216" width="45.6640625" bestFit="1" customWidth="1"/>
    <col min="5217" max="5217" width="15.6640625" bestFit="1" customWidth="1"/>
    <col min="5218" max="5218" width="44.5" bestFit="1" customWidth="1"/>
    <col min="5219" max="5219" width="15.6640625" bestFit="1" customWidth="1"/>
    <col min="5220" max="5220" width="20.33203125" bestFit="1" customWidth="1"/>
    <col min="5221" max="5221" width="15.6640625" bestFit="1" customWidth="1"/>
    <col min="5222" max="5222" width="38.1640625" bestFit="1" customWidth="1"/>
    <col min="5223" max="5223" width="15.6640625" bestFit="1" customWidth="1"/>
    <col min="5224" max="5224" width="28.83203125" bestFit="1" customWidth="1"/>
    <col min="5225" max="5225" width="15.6640625" bestFit="1" customWidth="1"/>
    <col min="5226" max="5226" width="52.1640625" bestFit="1" customWidth="1"/>
    <col min="5227" max="5227" width="15.6640625" bestFit="1" customWidth="1"/>
    <col min="5228" max="5228" width="27.83203125" bestFit="1" customWidth="1"/>
    <col min="5229" max="5229" width="15.6640625" bestFit="1" customWidth="1"/>
    <col min="5230" max="5230" width="21.1640625" bestFit="1" customWidth="1"/>
    <col min="5231" max="5231" width="15.6640625" bestFit="1" customWidth="1"/>
    <col min="5232" max="5232" width="28.1640625" bestFit="1" customWidth="1"/>
    <col min="5233" max="5233" width="15.6640625" bestFit="1" customWidth="1"/>
    <col min="5234" max="5234" width="18.6640625" bestFit="1" customWidth="1"/>
    <col min="5235" max="5235" width="15.6640625" bestFit="1" customWidth="1"/>
    <col min="5236" max="5236" width="47.6640625" bestFit="1" customWidth="1"/>
    <col min="5237" max="5237" width="15.6640625" bestFit="1" customWidth="1"/>
    <col min="5238" max="5238" width="16.83203125" bestFit="1" customWidth="1"/>
    <col min="5239" max="5239" width="15.6640625" bestFit="1" customWidth="1"/>
    <col min="5240" max="5240" width="33" bestFit="1" customWidth="1"/>
    <col min="5241" max="5241" width="15.6640625" bestFit="1" customWidth="1"/>
    <col min="5242" max="5242" width="38.5" bestFit="1" customWidth="1"/>
    <col min="5243" max="5243" width="15.6640625" bestFit="1" customWidth="1"/>
    <col min="5244" max="5244" width="16.83203125" bestFit="1" customWidth="1"/>
    <col min="5245" max="5245" width="15.6640625" bestFit="1" customWidth="1"/>
    <col min="5246" max="5246" width="16.83203125" bestFit="1" customWidth="1"/>
    <col min="5247" max="5247" width="15.6640625" bestFit="1" customWidth="1"/>
    <col min="5248" max="5248" width="18.5" bestFit="1" customWidth="1"/>
    <col min="5249" max="5249" width="15.6640625" bestFit="1" customWidth="1"/>
    <col min="5250" max="5250" width="46.33203125" bestFit="1" customWidth="1"/>
    <col min="5251" max="5251" width="15.6640625" bestFit="1" customWidth="1"/>
    <col min="5252" max="5252" width="37.5" bestFit="1" customWidth="1"/>
    <col min="5253" max="5253" width="15.6640625" bestFit="1" customWidth="1"/>
    <col min="5254" max="5254" width="16.83203125" bestFit="1" customWidth="1"/>
    <col min="5255" max="5255" width="15.6640625" bestFit="1" customWidth="1"/>
    <col min="5256" max="5256" width="25.5" bestFit="1" customWidth="1"/>
    <col min="5257" max="5257" width="15.6640625" bestFit="1" customWidth="1"/>
    <col min="5258" max="5258" width="34.1640625" bestFit="1" customWidth="1"/>
    <col min="5259" max="5259" width="15.6640625" bestFit="1" customWidth="1"/>
    <col min="5260" max="5260" width="23.5" bestFit="1" customWidth="1"/>
    <col min="5261" max="5261" width="15.6640625" bestFit="1" customWidth="1"/>
    <col min="5262" max="5262" width="22.83203125" bestFit="1" customWidth="1"/>
    <col min="5263" max="5263" width="15.6640625" bestFit="1" customWidth="1"/>
    <col min="5264" max="5264" width="16.83203125" bestFit="1" customWidth="1"/>
    <col min="5265" max="5265" width="15.6640625" bestFit="1" customWidth="1"/>
    <col min="5266" max="5266" width="37.6640625" bestFit="1" customWidth="1"/>
    <col min="5267" max="5267" width="15.6640625" bestFit="1" customWidth="1"/>
    <col min="5268" max="5268" width="26.83203125" bestFit="1" customWidth="1"/>
    <col min="5269" max="5269" width="15.6640625" bestFit="1" customWidth="1"/>
    <col min="5270" max="5270" width="16.83203125" bestFit="1" customWidth="1"/>
    <col min="5271" max="5271" width="15.6640625" bestFit="1" customWidth="1"/>
    <col min="5272" max="5272" width="19.6640625" bestFit="1" customWidth="1"/>
    <col min="5273" max="5273" width="15.6640625" bestFit="1" customWidth="1"/>
    <col min="5274" max="5274" width="50.1640625" bestFit="1" customWidth="1"/>
    <col min="5275" max="5275" width="15.6640625" bestFit="1" customWidth="1"/>
    <col min="5276" max="5276" width="16.83203125" bestFit="1" customWidth="1"/>
    <col min="5277" max="5277" width="15.6640625" bestFit="1" customWidth="1"/>
    <col min="5278" max="5278" width="19" bestFit="1" customWidth="1"/>
    <col min="5279" max="5279" width="15.6640625" bestFit="1" customWidth="1"/>
    <col min="5280" max="5280" width="45.33203125" bestFit="1" customWidth="1"/>
    <col min="5281" max="5281" width="15.6640625" bestFit="1" customWidth="1"/>
    <col min="5282" max="5282" width="43.5" bestFit="1" customWidth="1"/>
    <col min="5283" max="5283" width="15.6640625" bestFit="1" customWidth="1"/>
    <col min="5284" max="5284" width="35.83203125" bestFit="1" customWidth="1"/>
    <col min="5285" max="5285" width="15.6640625" bestFit="1" customWidth="1"/>
    <col min="5286" max="5286" width="17.5" bestFit="1" customWidth="1"/>
    <col min="5287" max="5287" width="15.6640625" bestFit="1" customWidth="1"/>
    <col min="5288" max="5288" width="25.83203125" bestFit="1" customWidth="1"/>
    <col min="5289" max="5289" width="15.6640625" bestFit="1" customWidth="1"/>
    <col min="5290" max="5290" width="42.1640625" bestFit="1" customWidth="1"/>
    <col min="5291" max="5291" width="15.6640625" bestFit="1" customWidth="1"/>
    <col min="5292" max="5292" width="23.83203125" bestFit="1" customWidth="1"/>
    <col min="5293" max="5293" width="15.6640625" bestFit="1" customWidth="1"/>
    <col min="5294" max="5294" width="40.1640625" bestFit="1" customWidth="1"/>
    <col min="5295" max="5295" width="15.6640625" bestFit="1" customWidth="1"/>
    <col min="5296" max="5296" width="45.83203125" bestFit="1" customWidth="1"/>
    <col min="5297" max="5297" width="15.6640625" bestFit="1" customWidth="1"/>
    <col min="5298" max="5298" width="38.33203125" bestFit="1" customWidth="1"/>
    <col min="5299" max="5299" width="15.6640625" bestFit="1" customWidth="1"/>
    <col min="5300" max="5300" width="32.83203125" bestFit="1" customWidth="1"/>
    <col min="5301" max="5301" width="15.6640625" bestFit="1" customWidth="1"/>
    <col min="5302" max="5302" width="41.1640625" bestFit="1" customWidth="1"/>
    <col min="5303" max="5303" width="15.6640625" bestFit="1" customWidth="1"/>
    <col min="5304" max="5304" width="29" bestFit="1" customWidth="1"/>
    <col min="5305" max="5305" width="15.6640625" bestFit="1" customWidth="1"/>
    <col min="5306" max="5306" width="16.83203125" bestFit="1" customWidth="1"/>
    <col min="5307" max="5307" width="15.6640625" bestFit="1" customWidth="1"/>
    <col min="5308" max="5308" width="35.6640625" bestFit="1" customWidth="1"/>
    <col min="5309" max="5309" width="15.6640625" bestFit="1" customWidth="1"/>
    <col min="5310" max="5310" width="20.5" bestFit="1" customWidth="1"/>
    <col min="5311" max="5311" width="15.6640625" bestFit="1" customWidth="1"/>
    <col min="5312" max="5312" width="51" bestFit="1" customWidth="1"/>
    <col min="5313" max="5313" width="15.6640625" bestFit="1" customWidth="1"/>
    <col min="5314" max="5314" width="44.33203125" bestFit="1" customWidth="1"/>
    <col min="5315" max="5315" width="15.6640625" bestFit="1" customWidth="1"/>
    <col min="5316" max="5316" width="32.1640625" bestFit="1" customWidth="1"/>
    <col min="5317" max="5317" width="15.6640625" bestFit="1" customWidth="1"/>
    <col min="5318" max="5318" width="16.83203125" bestFit="1" customWidth="1"/>
    <col min="5319" max="5319" width="15.6640625" bestFit="1" customWidth="1"/>
    <col min="5320" max="5320" width="37.5" bestFit="1" customWidth="1"/>
    <col min="5321" max="5321" width="15.6640625" bestFit="1" customWidth="1"/>
    <col min="5322" max="5322" width="28.6640625" bestFit="1" customWidth="1"/>
    <col min="5323" max="5323" width="15.6640625" bestFit="1" customWidth="1"/>
    <col min="5324" max="5324" width="30.5" bestFit="1" customWidth="1"/>
    <col min="5325" max="5325" width="15.6640625" bestFit="1" customWidth="1"/>
    <col min="5326" max="5326" width="16.83203125" bestFit="1" customWidth="1"/>
    <col min="5327" max="5327" width="15.6640625" bestFit="1" customWidth="1"/>
    <col min="5328" max="5328" width="30.5" bestFit="1" customWidth="1"/>
    <col min="5329" max="5329" width="15.6640625" bestFit="1" customWidth="1"/>
    <col min="5330" max="5330" width="48" bestFit="1" customWidth="1"/>
    <col min="5331" max="5331" width="15.6640625" bestFit="1" customWidth="1"/>
    <col min="5332" max="5332" width="46.33203125" bestFit="1" customWidth="1"/>
    <col min="5333" max="5333" width="15.6640625" bestFit="1" customWidth="1"/>
    <col min="5334" max="5334" width="31.83203125" bestFit="1" customWidth="1"/>
    <col min="5335" max="5335" width="15.6640625" bestFit="1" customWidth="1"/>
    <col min="5336" max="5336" width="16.83203125" bestFit="1" customWidth="1"/>
    <col min="5337" max="5337" width="15.6640625" bestFit="1" customWidth="1"/>
    <col min="5338" max="5338" width="20.6640625" bestFit="1" customWidth="1"/>
    <col min="5339" max="5339" width="15.6640625" bestFit="1" customWidth="1"/>
    <col min="5340" max="5340" width="47" bestFit="1" customWidth="1"/>
    <col min="5341" max="5341" width="15.6640625" bestFit="1" customWidth="1"/>
    <col min="5342" max="5342" width="24.1640625" bestFit="1" customWidth="1"/>
    <col min="5343" max="5343" width="15.6640625" bestFit="1" customWidth="1"/>
    <col min="5344" max="5344" width="23" bestFit="1" customWidth="1"/>
    <col min="5345" max="5345" width="15.6640625" bestFit="1" customWidth="1"/>
    <col min="5346" max="5346" width="34.6640625" bestFit="1" customWidth="1"/>
    <col min="5347" max="5347" width="15.6640625" bestFit="1" customWidth="1"/>
    <col min="5348" max="5348" width="33.5" bestFit="1" customWidth="1"/>
    <col min="5349" max="5349" width="15.6640625" bestFit="1" customWidth="1"/>
    <col min="5350" max="5350" width="31.1640625" bestFit="1" customWidth="1"/>
    <col min="5351" max="5351" width="15.6640625" bestFit="1" customWidth="1"/>
    <col min="5352" max="5352" width="26.6640625" bestFit="1" customWidth="1"/>
    <col min="5353" max="5353" width="15.6640625" bestFit="1" customWidth="1"/>
    <col min="5354" max="5354" width="16.83203125" bestFit="1" customWidth="1"/>
    <col min="5355" max="5355" width="15.6640625" bestFit="1" customWidth="1"/>
    <col min="5356" max="5356" width="27" bestFit="1" customWidth="1"/>
    <col min="5357" max="5357" width="15.6640625" bestFit="1" customWidth="1"/>
    <col min="5358" max="5358" width="41.33203125" bestFit="1" customWidth="1"/>
    <col min="5359" max="5359" width="15.6640625" bestFit="1" customWidth="1"/>
    <col min="5360" max="5360" width="16.83203125" bestFit="1" customWidth="1"/>
    <col min="5361" max="5361" width="15.6640625" bestFit="1" customWidth="1"/>
    <col min="5362" max="5362" width="16.83203125" bestFit="1" customWidth="1"/>
    <col min="5363" max="5363" width="15.6640625" bestFit="1" customWidth="1"/>
    <col min="5364" max="5364" width="21.6640625" bestFit="1" customWidth="1"/>
    <col min="5365" max="5365" width="15.6640625" bestFit="1" customWidth="1"/>
    <col min="5366" max="5366" width="16.83203125" bestFit="1" customWidth="1"/>
    <col min="5367" max="5367" width="15.6640625" bestFit="1" customWidth="1"/>
    <col min="5368" max="5368" width="43" bestFit="1" customWidth="1"/>
    <col min="5369" max="5369" width="15.6640625" bestFit="1" customWidth="1"/>
    <col min="5370" max="5370" width="46.6640625" bestFit="1" customWidth="1"/>
    <col min="5371" max="5371" width="15.6640625" bestFit="1" customWidth="1"/>
    <col min="5372" max="5372" width="22.1640625" bestFit="1" customWidth="1"/>
    <col min="5373" max="5373" width="15.6640625" bestFit="1" customWidth="1"/>
    <col min="5374" max="5374" width="16.83203125" bestFit="1" customWidth="1"/>
    <col min="5375" max="5375" width="15.6640625" bestFit="1" customWidth="1"/>
    <col min="5376" max="5376" width="16.83203125" bestFit="1" customWidth="1"/>
    <col min="5377" max="5377" width="15.6640625" bestFit="1" customWidth="1"/>
    <col min="5378" max="5378" width="47.6640625" bestFit="1" customWidth="1"/>
    <col min="5379" max="5379" width="15.6640625" bestFit="1" customWidth="1"/>
    <col min="5380" max="5380" width="31.83203125" bestFit="1" customWidth="1"/>
    <col min="5381" max="5381" width="15.6640625" bestFit="1" customWidth="1"/>
    <col min="5382" max="5382" width="16.83203125" bestFit="1" customWidth="1"/>
    <col min="5383" max="5383" width="15.6640625" bestFit="1" customWidth="1"/>
    <col min="5384" max="5384" width="50.33203125" bestFit="1" customWidth="1"/>
    <col min="5385" max="5385" width="15.6640625" bestFit="1" customWidth="1"/>
    <col min="5386" max="5386" width="23.1640625" bestFit="1" customWidth="1"/>
    <col min="5387" max="5387" width="15.6640625" bestFit="1" customWidth="1"/>
    <col min="5388" max="5388" width="47.83203125" bestFit="1" customWidth="1"/>
    <col min="5389" max="5389" width="15.6640625" bestFit="1" customWidth="1"/>
    <col min="5390" max="5390" width="18" bestFit="1" customWidth="1"/>
    <col min="5391" max="5391" width="15.6640625" bestFit="1" customWidth="1"/>
    <col min="5392" max="5392" width="43.6640625" bestFit="1" customWidth="1"/>
    <col min="5393" max="5393" width="15.6640625" bestFit="1" customWidth="1"/>
    <col min="5394" max="5394" width="19.5" bestFit="1" customWidth="1"/>
    <col min="5395" max="5395" width="15.6640625" bestFit="1" customWidth="1"/>
    <col min="5396" max="5396" width="48.83203125" bestFit="1" customWidth="1"/>
    <col min="5397" max="5397" width="15.6640625" bestFit="1" customWidth="1"/>
    <col min="5398" max="5398" width="16.83203125" bestFit="1" customWidth="1"/>
    <col min="5399" max="5399" width="15.6640625" bestFit="1" customWidth="1"/>
    <col min="5400" max="5400" width="19" bestFit="1" customWidth="1"/>
    <col min="5401" max="5401" width="15.6640625" bestFit="1" customWidth="1"/>
    <col min="5402" max="5402" width="16.83203125" bestFit="1" customWidth="1"/>
    <col min="5403" max="5403" width="15.6640625" bestFit="1" customWidth="1"/>
    <col min="5404" max="5404" width="48.6640625" bestFit="1" customWidth="1"/>
    <col min="5405" max="5405" width="15.6640625" bestFit="1" customWidth="1"/>
    <col min="5406" max="5406" width="33.83203125" bestFit="1" customWidth="1"/>
    <col min="5407" max="5407" width="15.6640625" bestFit="1" customWidth="1"/>
    <col min="5408" max="5408" width="22.6640625" bestFit="1" customWidth="1"/>
    <col min="5409" max="5409" width="15.6640625" bestFit="1" customWidth="1"/>
    <col min="5410" max="5410" width="19.1640625" bestFit="1" customWidth="1"/>
    <col min="5411" max="5411" width="15.6640625" bestFit="1" customWidth="1"/>
    <col min="5412" max="5412" width="20.5" bestFit="1" customWidth="1"/>
    <col min="5413" max="5413" width="15.6640625" bestFit="1" customWidth="1"/>
    <col min="5414" max="5414" width="31.5" bestFit="1" customWidth="1"/>
    <col min="5415" max="5415" width="15.6640625" bestFit="1" customWidth="1"/>
    <col min="5416" max="5416" width="24.5" bestFit="1" customWidth="1"/>
    <col min="5417" max="5417" width="15.6640625" bestFit="1" customWidth="1"/>
    <col min="5418" max="5418" width="16.83203125" bestFit="1" customWidth="1"/>
    <col min="5419" max="5419" width="15.6640625" bestFit="1" customWidth="1"/>
    <col min="5420" max="5420" width="43.1640625" bestFit="1" customWidth="1"/>
    <col min="5421" max="5421" width="15.6640625" bestFit="1" customWidth="1"/>
    <col min="5422" max="5422" width="52.6640625" bestFit="1" customWidth="1"/>
    <col min="5423" max="5423" width="15.6640625" bestFit="1" customWidth="1"/>
    <col min="5424" max="5424" width="41" bestFit="1" customWidth="1"/>
    <col min="5425" max="5425" width="15.6640625" bestFit="1" customWidth="1"/>
    <col min="5426" max="5426" width="16.83203125" bestFit="1" customWidth="1"/>
    <col min="5427" max="5427" width="15.6640625" bestFit="1" customWidth="1"/>
    <col min="5428" max="5428" width="18.6640625" bestFit="1" customWidth="1"/>
    <col min="5429" max="5429" width="15.6640625" bestFit="1" customWidth="1"/>
    <col min="5430" max="5430" width="40" bestFit="1" customWidth="1"/>
    <col min="5431" max="5431" width="15.6640625" bestFit="1" customWidth="1"/>
    <col min="5432" max="5432" width="40.5" bestFit="1" customWidth="1"/>
    <col min="5433" max="5433" width="15.6640625" bestFit="1" customWidth="1"/>
    <col min="5434" max="5434" width="16.83203125" bestFit="1" customWidth="1"/>
    <col min="5435" max="5435" width="15.6640625" bestFit="1" customWidth="1"/>
    <col min="5436" max="5436" width="37.5" bestFit="1" customWidth="1"/>
    <col min="5437" max="5437" width="15.6640625" bestFit="1" customWidth="1"/>
    <col min="5438" max="5438" width="34" bestFit="1" customWidth="1"/>
    <col min="5439" max="5439" width="15.6640625" bestFit="1" customWidth="1"/>
    <col min="5440" max="5440" width="41.1640625" bestFit="1" customWidth="1"/>
    <col min="5441" max="5441" width="15.6640625" bestFit="1" customWidth="1"/>
    <col min="5442" max="5442" width="20" bestFit="1" customWidth="1"/>
    <col min="5443" max="5443" width="15.6640625" bestFit="1" customWidth="1"/>
    <col min="5444" max="5444" width="20.5" bestFit="1" customWidth="1"/>
    <col min="5445" max="5445" width="15.6640625" bestFit="1" customWidth="1"/>
    <col min="5446" max="5446" width="24.33203125" bestFit="1" customWidth="1"/>
    <col min="5447" max="5447" width="15.6640625" bestFit="1" customWidth="1"/>
    <col min="5448" max="5448" width="18.33203125" bestFit="1" customWidth="1"/>
    <col min="5449" max="5449" width="15.6640625" bestFit="1" customWidth="1"/>
    <col min="5450" max="5450" width="18.33203125" bestFit="1" customWidth="1"/>
    <col min="5451" max="5451" width="15.6640625" bestFit="1" customWidth="1"/>
    <col min="5452" max="5452" width="18.83203125" bestFit="1" customWidth="1"/>
    <col min="5453" max="5453" width="15.6640625" bestFit="1" customWidth="1"/>
    <col min="5454" max="5454" width="20.33203125" bestFit="1" customWidth="1"/>
    <col min="5455" max="5455" width="15.6640625" bestFit="1" customWidth="1"/>
    <col min="5456" max="5456" width="16.83203125" bestFit="1" customWidth="1"/>
    <col min="5457" max="5457" width="15.6640625" bestFit="1" customWidth="1"/>
    <col min="5458" max="5458" width="28.6640625" bestFit="1" customWidth="1"/>
    <col min="5459" max="5459" width="15.6640625" bestFit="1" customWidth="1"/>
    <col min="5460" max="5460" width="21.83203125" bestFit="1" customWidth="1"/>
    <col min="5461" max="5461" width="15.6640625" bestFit="1" customWidth="1"/>
    <col min="5462" max="5462" width="26.33203125" bestFit="1" customWidth="1"/>
    <col min="5463" max="5463" width="15.6640625" bestFit="1" customWidth="1"/>
    <col min="5464" max="5464" width="37.5" bestFit="1" customWidth="1"/>
    <col min="5465" max="5465" width="15.6640625" bestFit="1" customWidth="1"/>
    <col min="5466" max="5466" width="47.33203125" bestFit="1" customWidth="1"/>
    <col min="5467" max="5467" width="15.6640625" bestFit="1" customWidth="1"/>
    <col min="5468" max="5468" width="37.33203125" bestFit="1" customWidth="1"/>
    <col min="5469" max="5469" width="15.6640625" bestFit="1" customWidth="1"/>
    <col min="5470" max="5470" width="41.33203125" bestFit="1" customWidth="1"/>
    <col min="5471" max="5471" width="15.6640625" bestFit="1" customWidth="1"/>
    <col min="5472" max="5472" width="37.33203125" bestFit="1" customWidth="1"/>
    <col min="5473" max="5473" width="15.6640625" bestFit="1" customWidth="1"/>
    <col min="5474" max="5474" width="45.5" bestFit="1" customWidth="1"/>
    <col min="5475" max="5475" width="15.6640625" bestFit="1" customWidth="1"/>
    <col min="5476" max="5476" width="18.83203125" bestFit="1" customWidth="1"/>
    <col min="5477" max="5477" width="15.6640625" bestFit="1" customWidth="1"/>
    <col min="5478" max="5478" width="36.6640625" bestFit="1" customWidth="1"/>
    <col min="5479" max="5479" width="15.6640625" bestFit="1" customWidth="1"/>
    <col min="5480" max="5480" width="50" bestFit="1" customWidth="1"/>
    <col min="5481" max="5481" width="15.6640625" bestFit="1" customWidth="1"/>
    <col min="5482" max="5482" width="50.6640625" bestFit="1" customWidth="1"/>
    <col min="5483" max="5483" width="15.6640625" bestFit="1" customWidth="1"/>
    <col min="5484" max="5484" width="31.1640625" bestFit="1" customWidth="1"/>
    <col min="5485" max="5485" width="15.6640625" bestFit="1" customWidth="1"/>
    <col min="5486" max="5486" width="26.33203125" bestFit="1" customWidth="1"/>
    <col min="5487" max="5487" width="15.6640625" bestFit="1" customWidth="1"/>
    <col min="5488" max="5488" width="16.83203125" bestFit="1" customWidth="1"/>
    <col min="5489" max="5489" width="15.6640625" bestFit="1" customWidth="1"/>
    <col min="5490" max="5490" width="36.1640625" bestFit="1" customWidth="1"/>
    <col min="5491" max="5491" width="15.6640625" bestFit="1" customWidth="1"/>
    <col min="5492" max="5492" width="23.5" bestFit="1" customWidth="1"/>
    <col min="5493" max="5493" width="15.6640625" bestFit="1" customWidth="1"/>
    <col min="5494" max="5494" width="16.83203125" bestFit="1" customWidth="1"/>
    <col min="5495" max="5495" width="15.6640625" bestFit="1" customWidth="1"/>
    <col min="5496" max="5496" width="45.33203125" bestFit="1" customWidth="1"/>
    <col min="5497" max="5497" width="15.6640625" bestFit="1" customWidth="1"/>
    <col min="5498" max="5498" width="27.1640625" bestFit="1" customWidth="1"/>
    <col min="5499" max="5499" width="15.6640625" bestFit="1" customWidth="1"/>
    <col min="5500" max="5500" width="25.6640625" bestFit="1" customWidth="1"/>
    <col min="5501" max="5501" width="15.6640625" bestFit="1" customWidth="1"/>
    <col min="5502" max="5502" width="16.83203125" bestFit="1" customWidth="1"/>
    <col min="5503" max="5503" width="15.6640625" bestFit="1" customWidth="1"/>
    <col min="5504" max="5504" width="43.6640625" bestFit="1" customWidth="1"/>
    <col min="5505" max="5505" width="15.6640625" bestFit="1" customWidth="1"/>
    <col min="5506" max="5506" width="16.83203125" bestFit="1" customWidth="1"/>
    <col min="5507" max="5507" width="15.6640625" bestFit="1" customWidth="1"/>
    <col min="5508" max="5508" width="49.5" bestFit="1" customWidth="1"/>
    <col min="5509" max="5509" width="15.6640625" bestFit="1" customWidth="1"/>
    <col min="5510" max="5510" width="31.83203125" bestFit="1" customWidth="1"/>
    <col min="5511" max="5511" width="15.6640625" bestFit="1" customWidth="1"/>
    <col min="5512" max="5512" width="30.33203125" bestFit="1" customWidth="1"/>
    <col min="5513" max="5513" width="15.6640625" bestFit="1" customWidth="1"/>
    <col min="5514" max="5514" width="48" bestFit="1" customWidth="1"/>
    <col min="5515" max="5515" width="15.6640625" bestFit="1" customWidth="1"/>
    <col min="5516" max="5516" width="34.1640625" bestFit="1" customWidth="1"/>
    <col min="5517" max="5517" width="15.6640625" bestFit="1" customWidth="1"/>
    <col min="5518" max="5518" width="38.33203125" bestFit="1" customWidth="1"/>
    <col min="5519" max="5519" width="15.6640625" bestFit="1" customWidth="1"/>
    <col min="5520" max="5520" width="36" bestFit="1" customWidth="1"/>
    <col min="5521" max="5521" width="15.6640625" bestFit="1" customWidth="1"/>
    <col min="5522" max="5522" width="16.83203125" bestFit="1" customWidth="1"/>
    <col min="5523" max="5523" width="15.6640625" bestFit="1" customWidth="1"/>
    <col min="5524" max="5524" width="46.83203125" bestFit="1" customWidth="1"/>
    <col min="5525" max="5525" width="15.6640625" bestFit="1" customWidth="1"/>
    <col min="5526" max="5526" width="47.5" bestFit="1" customWidth="1"/>
    <col min="5527" max="5527" width="15.6640625" bestFit="1" customWidth="1"/>
    <col min="5528" max="5528" width="18.6640625" bestFit="1" customWidth="1"/>
    <col min="5529" max="5529" width="15.6640625" bestFit="1" customWidth="1"/>
    <col min="5530" max="5530" width="23.1640625" bestFit="1" customWidth="1"/>
    <col min="5531" max="5531" width="15.6640625" bestFit="1" customWidth="1"/>
    <col min="5532" max="5532" width="52" bestFit="1" customWidth="1"/>
    <col min="5533" max="5533" width="15.6640625" bestFit="1" customWidth="1"/>
    <col min="5534" max="5534" width="48" bestFit="1" customWidth="1"/>
    <col min="5535" max="5535" width="15.6640625" bestFit="1" customWidth="1"/>
    <col min="5536" max="5536" width="22.1640625" bestFit="1" customWidth="1"/>
    <col min="5537" max="5537" width="15.6640625" bestFit="1" customWidth="1"/>
    <col min="5538" max="5538" width="26.33203125" bestFit="1" customWidth="1"/>
    <col min="5539" max="5539" width="15.6640625" bestFit="1" customWidth="1"/>
    <col min="5540" max="5540" width="16.83203125" bestFit="1" customWidth="1"/>
    <col min="5541" max="5541" width="15.6640625" bestFit="1" customWidth="1"/>
    <col min="5542" max="5542" width="19.5" bestFit="1" customWidth="1"/>
    <col min="5543" max="5543" width="15.6640625" bestFit="1" customWidth="1"/>
    <col min="5544" max="5544" width="30" bestFit="1" customWidth="1"/>
    <col min="5545" max="5545" width="15.6640625" bestFit="1" customWidth="1"/>
    <col min="5546" max="5546" width="40.33203125" bestFit="1" customWidth="1"/>
    <col min="5547" max="5547" width="15.6640625" bestFit="1" customWidth="1"/>
    <col min="5548" max="5548" width="39.5" bestFit="1" customWidth="1"/>
    <col min="5549" max="5549" width="15.6640625" bestFit="1" customWidth="1"/>
    <col min="5550" max="5550" width="47.6640625" bestFit="1" customWidth="1"/>
    <col min="5551" max="5551" width="15.6640625" bestFit="1" customWidth="1"/>
    <col min="5552" max="5552" width="51" bestFit="1" customWidth="1"/>
    <col min="5553" max="5553" width="15.6640625" bestFit="1" customWidth="1"/>
    <col min="5554" max="5554" width="39" bestFit="1" customWidth="1"/>
    <col min="5555" max="5555" width="15.6640625" bestFit="1" customWidth="1"/>
    <col min="5556" max="5556" width="19.5" bestFit="1" customWidth="1"/>
    <col min="5557" max="5557" width="15.6640625" bestFit="1" customWidth="1"/>
    <col min="5558" max="5558" width="25.33203125" bestFit="1" customWidth="1"/>
    <col min="5559" max="5559" width="15.6640625" bestFit="1" customWidth="1"/>
    <col min="5560" max="5560" width="29.83203125" bestFit="1" customWidth="1"/>
    <col min="5561" max="5561" width="15.6640625" bestFit="1" customWidth="1"/>
    <col min="5562" max="5562" width="34.5" bestFit="1" customWidth="1"/>
    <col min="5563" max="5563" width="15.6640625" bestFit="1" customWidth="1"/>
    <col min="5564" max="5564" width="19.5" bestFit="1" customWidth="1"/>
    <col min="5565" max="5565" width="15.6640625" bestFit="1" customWidth="1"/>
    <col min="5566" max="5566" width="23.6640625" bestFit="1" customWidth="1"/>
    <col min="5567" max="5567" width="15.6640625" bestFit="1" customWidth="1"/>
    <col min="5568" max="5568" width="16.83203125" bestFit="1" customWidth="1"/>
    <col min="5569" max="5569" width="15.6640625" bestFit="1" customWidth="1"/>
    <col min="5570" max="5570" width="27.1640625" bestFit="1" customWidth="1"/>
    <col min="5571" max="5571" width="15.6640625" bestFit="1" customWidth="1"/>
    <col min="5572" max="5572" width="25.33203125" bestFit="1" customWidth="1"/>
    <col min="5573" max="5573" width="15.6640625" bestFit="1" customWidth="1"/>
    <col min="5574" max="5574" width="38.6640625" bestFit="1" customWidth="1"/>
    <col min="5575" max="5575" width="15.6640625" bestFit="1" customWidth="1"/>
    <col min="5576" max="5576" width="35.6640625" bestFit="1" customWidth="1"/>
    <col min="5577" max="5577" width="15.6640625" bestFit="1" customWidth="1"/>
    <col min="5578" max="5578" width="32.83203125" bestFit="1" customWidth="1"/>
    <col min="5579" max="5579" width="15.6640625" bestFit="1" customWidth="1"/>
    <col min="5580" max="5580" width="16.83203125" bestFit="1" customWidth="1"/>
    <col min="5581" max="5581" width="15.6640625" bestFit="1" customWidth="1"/>
    <col min="5582" max="5582" width="18.33203125" bestFit="1" customWidth="1"/>
    <col min="5583" max="5583" width="15.6640625" bestFit="1" customWidth="1"/>
    <col min="5584" max="5584" width="16.83203125" bestFit="1" customWidth="1"/>
    <col min="5585" max="5585" width="15.6640625" bestFit="1" customWidth="1"/>
    <col min="5586" max="5586" width="48.5" bestFit="1" customWidth="1"/>
    <col min="5587" max="5587" width="15.6640625" bestFit="1" customWidth="1"/>
    <col min="5588" max="5588" width="39" bestFit="1" customWidth="1"/>
    <col min="5589" max="5589" width="15.6640625" bestFit="1" customWidth="1"/>
    <col min="5590" max="5590" width="24" bestFit="1" customWidth="1"/>
    <col min="5591" max="5591" width="15.6640625" bestFit="1" customWidth="1"/>
    <col min="5592" max="5592" width="42.1640625" bestFit="1" customWidth="1"/>
    <col min="5593" max="5593" width="15.6640625" bestFit="1" customWidth="1"/>
    <col min="5594" max="5594" width="38.1640625" bestFit="1" customWidth="1"/>
    <col min="5595" max="5595" width="15.6640625" bestFit="1" customWidth="1"/>
    <col min="5596" max="5596" width="34" bestFit="1" customWidth="1"/>
    <col min="5597" max="5597" width="15.6640625" bestFit="1" customWidth="1"/>
    <col min="5598" max="5598" width="28" bestFit="1" customWidth="1"/>
    <col min="5599" max="5599" width="15.6640625" bestFit="1" customWidth="1"/>
    <col min="5600" max="5600" width="50.33203125" bestFit="1" customWidth="1"/>
    <col min="5601" max="5601" width="15.6640625" bestFit="1" customWidth="1"/>
    <col min="5602" max="5602" width="18" bestFit="1" customWidth="1"/>
    <col min="5603" max="5603" width="15.6640625" bestFit="1" customWidth="1"/>
    <col min="5604" max="5604" width="29.6640625" bestFit="1" customWidth="1"/>
    <col min="5605" max="5605" width="15.6640625" bestFit="1" customWidth="1"/>
    <col min="5606" max="5606" width="42.6640625" bestFit="1" customWidth="1"/>
    <col min="5607" max="5607" width="15.6640625" bestFit="1" customWidth="1"/>
    <col min="5608" max="5608" width="39.5" bestFit="1" customWidth="1"/>
    <col min="5609" max="5609" width="15.6640625" bestFit="1" customWidth="1"/>
    <col min="5610" max="5610" width="16.83203125" bestFit="1" customWidth="1"/>
    <col min="5611" max="5611" width="15.6640625" bestFit="1" customWidth="1"/>
    <col min="5612" max="5612" width="36" bestFit="1" customWidth="1"/>
    <col min="5613" max="5613" width="15.6640625" bestFit="1" customWidth="1"/>
    <col min="5614" max="5614" width="16.83203125" bestFit="1" customWidth="1"/>
    <col min="5615" max="5615" width="15.6640625" bestFit="1" customWidth="1"/>
    <col min="5616" max="5616" width="49.5" bestFit="1" customWidth="1"/>
    <col min="5617" max="5617" width="15.6640625" bestFit="1" customWidth="1"/>
    <col min="5618" max="5618" width="16.83203125" bestFit="1" customWidth="1"/>
    <col min="5619" max="5619" width="15.6640625" bestFit="1" customWidth="1"/>
    <col min="5620" max="5620" width="50.83203125" bestFit="1" customWidth="1"/>
    <col min="5621" max="5621" width="15.6640625" bestFit="1" customWidth="1"/>
    <col min="5622" max="5622" width="19.1640625" bestFit="1" customWidth="1"/>
    <col min="5623" max="5623" width="15.6640625" bestFit="1" customWidth="1"/>
    <col min="5624" max="5624" width="16.83203125" bestFit="1" customWidth="1"/>
    <col min="5625" max="5625" width="15.6640625" bestFit="1" customWidth="1"/>
    <col min="5626" max="5626" width="28.6640625" bestFit="1" customWidth="1"/>
    <col min="5627" max="5627" width="15.6640625" bestFit="1" customWidth="1"/>
    <col min="5628" max="5628" width="39.6640625" bestFit="1" customWidth="1"/>
    <col min="5629" max="5629" width="15.6640625" bestFit="1" customWidth="1"/>
    <col min="5630" max="5630" width="40.83203125" bestFit="1" customWidth="1"/>
    <col min="5631" max="5631" width="15.6640625" bestFit="1" customWidth="1"/>
    <col min="5632" max="5632" width="34" bestFit="1" customWidth="1"/>
    <col min="5633" max="5633" width="15.6640625" bestFit="1" customWidth="1"/>
    <col min="5634" max="5634" width="45.5" bestFit="1" customWidth="1"/>
    <col min="5635" max="5635" width="15.6640625" bestFit="1" customWidth="1"/>
    <col min="5636" max="5636" width="16.83203125" bestFit="1" customWidth="1"/>
    <col min="5637" max="5637" width="15.6640625" bestFit="1" customWidth="1"/>
    <col min="5638" max="5638" width="51.1640625" bestFit="1" customWidth="1"/>
    <col min="5639" max="5639" width="15.6640625" bestFit="1" customWidth="1"/>
    <col min="5640" max="5640" width="20.83203125" bestFit="1" customWidth="1"/>
    <col min="5641" max="5641" width="15.6640625" bestFit="1" customWidth="1"/>
    <col min="5642" max="5642" width="48.1640625" bestFit="1" customWidth="1"/>
    <col min="5643" max="5643" width="15.6640625" bestFit="1" customWidth="1"/>
    <col min="5644" max="5644" width="16.83203125" bestFit="1" customWidth="1"/>
    <col min="5645" max="5645" width="15.6640625" bestFit="1" customWidth="1"/>
    <col min="5646" max="5646" width="16.83203125" bestFit="1" customWidth="1"/>
    <col min="5647" max="5647" width="15.6640625" bestFit="1" customWidth="1"/>
    <col min="5648" max="5648" width="36.1640625" bestFit="1" customWidth="1"/>
    <col min="5649" max="5649" width="15.6640625" bestFit="1" customWidth="1"/>
    <col min="5650" max="5650" width="20.33203125" bestFit="1" customWidth="1"/>
    <col min="5651" max="5651" width="15.6640625" bestFit="1" customWidth="1"/>
    <col min="5652" max="5652" width="35" bestFit="1" customWidth="1"/>
    <col min="5653" max="5653" width="15.6640625" bestFit="1" customWidth="1"/>
    <col min="5654" max="5654" width="26.83203125" bestFit="1" customWidth="1"/>
    <col min="5655" max="5655" width="15.6640625" bestFit="1" customWidth="1"/>
    <col min="5656" max="5656" width="23.83203125" bestFit="1" customWidth="1"/>
    <col min="5657" max="5657" width="15.6640625" bestFit="1" customWidth="1"/>
    <col min="5658" max="5658" width="27.1640625" bestFit="1" customWidth="1"/>
    <col min="5659" max="5659" width="15.6640625" bestFit="1" customWidth="1"/>
    <col min="5660" max="5660" width="27.6640625" bestFit="1" customWidth="1"/>
    <col min="5661" max="5661" width="15.6640625" bestFit="1" customWidth="1"/>
    <col min="5662" max="5662" width="44.33203125" bestFit="1" customWidth="1"/>
    <col min="5663" max="5663" width="15.6640625" bestFit="1" customWidth="1"/>
    <col min="5664" max="5664" width="25" bestFit="1" customWidth="1"/>
    <col min="5665" max="5665" width="15.6640625" bestFit="1" customWidth="1"/>
    <col min="5666" max="5666" width="49.1640625" bestFit="1" customWidth="1"/>
    <col min="5667" max="5667" width="15.6640625" bestFit="1" customWidth="1"/>
    <col min="5668" max="5668" width="16.83203125" bestFit="1" customWidth="1"/>
    <col min="5669" max="5669" width="15.6640625" bestFit="1" customWidth="1"/>
    <col min="5670" max="5670" width="27" bestFit="1" customWidth="1"/>
    <col min="5671" max="5671" width="15.6640625" bestFit="1" customWidth="1"/>
    <col min="5672" max="5672" width="29.5" bestFit="1" customWidth="1"/>
    <col min="5673" max="5673" width="15.6640625" bestFit="1" customWidth="1"/>
    <col min="5674" max="5674" width="23.6640625" bestFit="1" customWidth="1"/>
    <col min="5675" max="5675" width="15.6640625" bestFit="1" customWidth="1"/>
    <col min="5676" max="5676" width="18.1640625" bestFit="1" customWidth="1"/>
    <col min="5677" max="5677" width="15.6640625" bestFit="1" customWidth="1"/>
    <col min="5678" max="5678" width="18.33203125" bestFit="1" customWidth="1"/>
    <col min="5679" max="5679" width="15.6640625" bestFit="1" customWidth="1"/>
    <col min="5680" max="5680" width="23.33203125" bestFit="1" customWidth="1"/>
    <col min="5681" max="5681" width="15.6640625" bestFit="1" customWidth="1"/>
    <col min="5682" max="5682" width="21.6640625" bestFit="1" customWidth="1"/>
    <col min="5683" max="5683" width="15.6640625" bestFit="1" customWidth="1"/>
    <col min="5684" max="5684" width="20" bestFit="1" customWidth="1"/>
    <col min="5685" max="5685" width="15.6640625" bestFit="1" customWidth="1"/>
    <col min="5686" max="5686" width="34.33203125" bestFit="1" customWidth="1"/>
    <col min="5687" max="5687" width="15.6640625" bestFit="1" customWidth="1"/>
    <col min="5688" max="5688" width="32.5" bestFit="1" customWidth="1"/>
    <col min="5689" max="5689" width="15.6640625" bestFit="1" customWidth="1"/>
    <col min="5690" max="5690" width="16.83203125" bestFit="1" customWidth="1"/>
    <col min="5691" max="5691" width="15.6640625" bestFit="1" customWidth="1"/>
    <col min="5692" max="5692" width="16.83203125" bestFit="1" customWidth="1"/>
    <col min="5693" max="5693" width="15.6640625" bestFit="1" customWidth="1"/>
    <col min="5694" max="5694" width="49.33203125" bestFit="1" customWidth="1"/>
    <col min="5695" max="5695" width="15.6640625" bestFit="1" customWidth="1"/>
    <col min="5696" max="5696" width="29.33203125" bestFit="1" customWidth="1"/>
    <col min="5697" max="5697" width="15.6640625" bestFit="1" customWidth="1"/>
    <col min="5698" max="5698" width="35.83203125" bestFit="1" customWidth="1"/>
    <col min="5699" max="5699" width="15.6640625" bestFit="1" customWidth="1"/>
    <col min="5700" max="5700" width="41" bestFit="1" customWidth="1"/>
    <col min="5701" max="5701" width="15.6640625" bestFit="1" customWidth="1"/>
    <col min="5702" max="5702" width="26.83203125" bestFit="1" customWidth="1"/>
    <col min="5703" max="5703" width="15.6640625" bestFit="1" customWidth="1"/>
    <col min="5704" max="5704" width="29.33203125" bestFit="1" customWidth="1"/>
    <col min="5705" max="5705" width="15.6640625" bestFit="1" customWidth="1"/>
    <col min="5706" max="5706" width="20.6640625" bestFit="1" customWidth="1"/>
    <col min="5707" max="5707" width="15.6640625" bestFit="1" customWidth="1"/>
    <col min="5708" max="5708" width="16.83203125" bestFit="1" customWidth="1"/>
    <col min="5709" max="5709" width="15.6640625" bestFit="1" customWidth="1"/>
    <col min="5710" max="5710" width="22.33203125" bestFit="1" customWidth="1"/>
    <col min="5711" max="5711" width="15.6640625" bestFit="1" customWidth="1"/>
    <col min="5712" max="5712" width="41.5" bestFit="1" customWidth="1"/>
    <col min="5713" max="5713" width="15.6640625" bestFit="1" customWidth="1"/>
    <col min="5714" max="5714" width="16.83203125" bestFit="1" customWidth="1"/>
    <col min="5715" max="5715" width="15.6640625" bestFit="1" customWidth="1"/>
    <col min="5716" max="5716" width="39.6640625" bestFit="1" customWidth="1"/>
    <col min="5717" max="5717" width="15.6640625" bestFit="1" customWidth="1"/>
    <col min="5718" max="5718" width="16.83203125" bestFit="1" customWidth="1"/>
    <col min="5719" max="5719" width="15.6640625" bestFit="1" customWidth="1"/>
    <col min="5720" max="5720" width="41" bestFit="1" customWidth="1"/>
    <col min="5721" max="5721" width="15.6640625" bestFit="1" customWidth="1"/>
    <col min="5722" max="5722" width="16.83203125" bestFit="1" customWidth="1"/>
    <col min="5723" max="5723" width="15.6640625" bestFit="1" customWidth="1"/>
    <col min="5724" max="5724" width="38.1640625" bestFit="1" customWidth="1"/>
    <col min="5725" max="5725" width="15.6640625" bestFit="1" customWidth="1"/>
    <col min="5726" max="5726" width="23.6640625" bestFit="1" customWidth="1"/>
    <col min="5727" max="5727" width="15.6640625" bestFit="1" customWidth="1"/>
    <col min="5728" max="5728" width="37.5" bestFit="1" customWidth="1"/>
    <col min="5729" max="5729" width="15.6640625" bestFit="1" customWidth="1"/>
    <col min="5730" max="5730" width="37.6640625" bestFit="1" customWidth="1"/>
    <col min="5731" max="5731" width="15.6640625" bestFit="1" customWidth="1"/>
    <col min="5732" max="5732" width="39" bestFit="1" customWidth="1"/>
    <col min="5733" max="5733" width="15.6640625" bestFit="1" customWidth="1"/>
    <col min="5734" max="5734" width="42.1640625" bestFit="1" customWidth="1"/>
    <col min="5735" max="5735" width="15.6640625" bestFit="1" customWidth="1"/>
    <col min="5736" max="5736" width="47.6640625" bestFit="1" customWidth="1"/>
    <col min="5737" max="5737" width="15.6640625" bestFit="1" customWidth="1"/>
    <col min="5738" max="5738" width="49.33203125" bestFit="1" customWidth="1"/>
    <col min="5739" max="5739" width="15.6640625" bestFit="1" customWidth="1"/>
    <col min="5740" max="5740" width="39.5" bestFit="1" customWidth="1"/>
    <col min="5741" max="5741" width="15.6640625" bestFit="1" customWidth="1"/>
    <col min="5742" max="5742" width="40.6640625" bestFit="1" customWidth="1"/>
    <col min="5743" max="5743" width="15.6640625" bestFit="1" customWidth="1"/>
    <col min="5744" max="5744" width="16.83203125" bestFit="1" customWidth="1"/>
    <col min="5745" max="5745" width="15.6640625" bestFit="1" customWidth="1"/>
    <col min="5746" max="5746" width="25.83203125" bestFit="1" customWidth="1"/>
    <col min="5747" max="5747" width="15.6640625" bestFit="1" customWidth="1"/>
    <col min="5748" max="5748" width="32.1640625" bestFit="1" customWidth="1"/>
    <col min="5749" max="5749" width="15.6640625" bestFit="1" customWidth="1"/>
    <col min="5750" max="5750" width="16.83203125" bestFit="1" customWidth="1"/>
    <col min="5751" max="5751" width="15.6640625" bestFit="1" customWidth="1"/>
    <col min="5752" max="5752" width="29.33203125" bestFit="1" customWidth="1"/>
    <col min="5753" max="5753" width="15.6640625" bestFit="1" customWidth="1"/>
    <col min="5754" max="5754" width="29" bestFit="1" customWidth="1"/>
    <col min="5755" max="5755" width="15.6640625" bestFit="1" customWidth="1"/>
    <col min="5756" max="5756" width="38.6640625" bestFit="1" customWidth="1"/>
    <col min="5757" max="5757" width="15.6640625" bestFit="1" customWidth="1"/>
    <col min="5758" max="5758" width="19.1640625" bestFit="1" customWidth="1"/>
    <col min="5759" max="5759" width="15.6640625" bestFit="1" customWidth="1"/>
    <col min="5760" max="5760" width="25.1640625" bestFit="1" customWidth="1"/>
    <col min="5761" max="5761" width="15.6640625" bestFit="1" customWidth="1"/>
    <col min="5762" max="5762" width="16.83203125" bestFit="1" customWidth="1"/>
    <col min="5763" max="5763" width="15.6640625" bestFit="1" customWidth="1"/>
    <col min="5764" max="5764" width="23.1640625" bestFit="1" customWidth="1"/>
    <col min="5765" max="5765" width="15.6640625" bestFit="1" customWidth="1"/>
    <col min="5766" max="5766" width="37.33203125" bestFit="1" customWidth="1"/>
    <col min="5767" max="5767" width="15.6640625" bestFit="1" customWidth="1"/>
    <col min="5768" max="5768" width="16.83203125" bestFit="1" customWidth="1"/>
    <col min="5769" max="5769" width="15.6640625" bestFit="1" customWidth="1"/>
    <col min="5770" max="5770" width="16.83203125" bestFit="1" customWidth="1"/>
    <col min="5771" max="5771" width="15.6640625" bestFit="1" customWidth="1"/>
    <col min="5772" max="5772" width="41.5" bestFit="1" customWidth="1"/>
    <col min="5773" max="5773" width="15.6640625" bestFit="1" customWidth="1"/>
    <col min="5774" max="5774" width="22.33203125" bestFit="1" customWidth="1"/>
    <col min="5775" max="5775" width="15.6640625" bestFit="1" customWidth="1"/>
    <col min="5776" max="5776" width="38" bestFit="1" customWidth="1"/>
    <col min="5777" max="5777" width="15.6640625" bestFit="1" customWidth="1"/>
    <col min="5778" max="5778" width="24.1640625" bestFit="1" customWidth="1"/>
    <col min="5779" max="5779" width="15.6640625" bestFit="1" customWidth="1"/>
    <col min="5780" max="5780" width="49.83203125" bestFit="1" customWidth="1"/>
    <col min="5781" max="5781" width="15.6640625" bestFit="1" customWidth="1"/>
    <col min="5782" max="5782" width="51.1640625" bestFit="1" customWidth="1"/>
    <col min="5783" max="5783" width="15.6640625" bestFit="1" customWidth="1"/>
    <col min="5784" max="5784" width="20.1640625" bestFit="1" customWidth="1"/>
    <col min="5785" max="5785" width="15.6640625" bestFit="1" customWidth="1"/>
    <col min="5786" max="5786" width="29.83203125" bestFit="1" customWidth="1"/>
    <col min="5787" max="5787" width="15.6640625" bestFit="1" customWidth="1"/>
    <col min="5788" max="5788" width="29.33203125" bestFit="1" customWidth="1"/>
    <col min="5789" max="5789" width="15.6640625" bestFit="1" customWidth="1"/>
    <col min="5790" max="5790" width="41.5" bestFit="1" customWidth="1"/>
    <col min="5791" max="5791" width="15.6640625" bestFit="1" customWidth="1"/>
    <col min="5792" max="5792" width="21.1640625" bestFit="1" customWidth="1"/>
    <col min="5793" max="5793" width="15.6640625" bestFit="1" customWidth="1"/>
    <col min="5794" max="5794" width="43.33203125" bestFit="1" customWidth="1"/>
    <col min="5795" max="5795" width="15.6640625" bestFit="1" customWidth="1"/>
    <col min="5796" max="5796" width="34.5" bestFit="1" customWidth="1"/>
    <col min="5797" max="5797" width="15.6640625" bestFit="1" customWidth="1"/>
    <col min="5798" max="5798" width="43.1640625" bestFit="1" customWidth="1"/>
    <col min="5799" max="5799" width="15.6640625" bestFit="1" customWidth="1"/>
    <col min="5800" max="5800" width="43.1640625" bestFit="1" customWidth="1"/>
    <col min="5801" max="5801" width="15.6640625" bestFit="1" customWidth="1"/>
    <col min="5802" max="5802" width="53.33203125" bestFit="1" customWidth="1"/>
    <col min="5803" max="5803" width="15.6640625" bestFit="1" customWidth="1"/>
    <col min="5804" max="5804" width="39.5" bestFit="1" customWidth="1"/>
    <col min="5805" max="5805" width="15.6640625" bestFit="1" customWidth="1"/>
    <col min="5806" max="5806" width="16.83203125" bestFit="1" customWidth="1"/>
    <col min="5807" max="5807" width="15.6640625" bestFit="1" customWidth="1"/>
    <col min="5808" max="5808" width="34.5" bestFit="1" customWidth="1"/>
    <col min="5809" max="5809" width="15.6640625" bestFit="1" customWidth="1"/>
    <col min="5810" max="5810" width="19.6640625" bestFit="1" customWidth="1"/>
    <col min="5811" max="5811" width="15.6640625" bestFit="1" customWidth="1"/>
    <col min="5812" max="5812" width="35.33203125" bestFit="1" customWidth="1"/>
    <col min="5813" max="5813" width="15.6640625" bestFit="1" customWidth="1"/>
    <col min="5814" max="5814" width="19.6640625" bestFit="1" customWidth="1"/>
    <col min="5815" max="5815" width="15.6640625" bestFit="1" customWidth="1"/>
    <col min="5816" max="5816" width="40.6640625" bestFit="1" customWidth="1"/>
    <col min="5817" max="5817" width="15.6640625" bestFit="1" customWidth="1"/>
    <col min="5818" max="5818" width="35.5" bestFit="1" customWidth="1"/>
    <col min="5819" max="5819" width="15.6640625" bestFit="1" customWidth="1"/>
    <col min="5820" max="5820" width="31.33203125" bestFit="1" customWidth="1"/>
    <col min="5821" max="5821" width="15.6640625" bestFit="1" customWidth="1"/>
    <col min="5822" max="5822" width="41.1640625" bestFit="1" customWidth="1"/>
    <col min="5823" max="5823" width="15.6640625" bestFit="1" customWidth="1"/>
    <col min="5824" max="5824" width="29.5" bestFit="1" customWidth="1"/>
    <col min="5825" max="5825" width="15.6640625" bestFit="1" customWidth="1"/>
    <col min="5826" max="5826" width="29.6640625" bestFit="1" customWidth="1"/>
    <col min="5827" max="5827" width="15.6640625" bestFit="1" customWidth="1"/>
    <col min="5828" max="5828" width="46.83203125" bestFit="1" customWidth="1"/>
    <col min="5829" max="5829" width="15.6640625" bestFit="1" customWidth="1"/>
    <col min="5830" max="5830" width="30.33203125" bestFit="1" customWidth="1"/>
    <col min="5831" max="5831" width="15.6640625" bestFit="1" customWidth="1"/>
    <col min="5832" max="5832" width="40.5" bestFit="1" customWidth="1"/>
    <col min="5833" max="5833" width="15.6640625" bestFit="1" customWidth="1"/>
    <col min="5834" max="5834" width="34" bestFit="1" customWidth="1"/>
    <col min="5835" max="5835" width="15.6640625" bestFit="1" customWidth="1"/>
    <col min="5836" max="5836" width="39.83203125" bestFit="1" customWidth="1"/>
    <col min="5837" max="5837" width="15.6640625" bestFit="1" customWidth="1"/>
    <col min="5838" max="5838" width="48.83203125" bestFit="1" customWidth="1"/>
    <col min="5839" max="5839" width="15.6640625" bestFit="1" customWidth="1"/>
    <col min="5840" max="5840" width="34.83203125" bestFit="1" customWidth="1"/>
    <col min="5841" max="5841" width="15.6640625" bestFit="1" customWidth="1"/>
    <col min="5842" max="5842" width="45" bestFit="1" customWidth="1"/>
    <col min="5843" max="5843" width="15.6640625" bestFit="1" customWidth="1"/>
    <col min="5844" max="5844" width="46.33203125" bestFit="1" customWidth="1"/>
    <col min="5845" max="5845" width="15.6640625" bestFit="1" customWidth="1"/>
    <col min="5846" max="5846" width="16.83203125" bestFit="1" customWidth="1"/>
    <col min="5847" max="5847" width="15.6640625" bestFit="1" customWidth="1"/>
    <col min="5848" max="5848" width="16.83203125" bestFit="1" customWidth="1"/>
    <col min="5849" max="5849" width="15.6640625" bestFit="1" customWidth="1"/>
    <col min="5850" max="5850" width="42.83203125" bestFit="1" customWidth="1"/>
    <col min="5851" max="5851" width="15.6640625" bestFit="1" customWidth="1"/>
    <col min="5852" max="5852" width="16.83203125" bestFit="1" customWidth="1"/>
    <col min="5853" max="5853" width="15.6640625" bestFit="1" customWidth="1"/>
    <col min="5854" max="5854" width="16.83203125" bestFit="1" customWidth="1"/>
    <col min="5855" max="5855" width="15.6640625" bestFit="1" customWidth="1"/>
    <col min="5856" max="5856" width="50.83203125" bestFit="1" customWidth="1"/>
    <col min="5857" max="5857" width="15.6640625" bestFit="1" customWidth="1"/>
    <col min="5858" max="5858" width="37.5" bestFit="1" customWidth="1"/>
    <col min="5859" max="5859" width="15.6640625" bestFit="1" customWidth="1"/>
    <col min="5860" max="5860" width="19.5" bestFit="1" customWidth="1"/>
    <col min="5861" max="5861" width="15.6640625" bestFit="1" customWidth="1"/>
    <col min="5862" max="5862" width="46.5" bestFit="1" customWidth="1"/>
    <col min="5863" max="5863" width="15.6640625" bestFit="1" customWidth="1"/>
    <col min="5864" max="5864" width="24.83203125" bestFit="1" customWidth="1"/>
    <col min="5865" max="5865" width="15.6640625" bestFit="1" customWidth="1"/>
    <col min="5866" max="5866" width="16.83203125" bestFit="1" customWidth="1"/>
    <col min="5867" max="5867" width="15.6640625" bestFit="1" customWidth="1"/>
    <col min="5868" max="5868" width="37.6640625" bestFit="1" customWidth="1"/>
    <col min="5869" max="5869" width="15.6640625" bestFit="1" customWidth="1"/>
    <col min="5870" max="5870" width="18.1640625" bestFit="1" customWidth="1"/>
    <col min="5871" max="5871" width="15.6640625" bestFit="1" customWidth="1"/>
    <col min="5872" max="5872" width="16.83203125" bestFit="1" customWidth="1"/>
    <col min="5873" max="5873" width="15.6640625" bestFit="1" customWidth="1"/>
    <col min="5874" max="5874" width="41.83203125" bestFit="1" customWidth="1"/>
    <col min="5875" max="5875" width="15.6640625" bestFit="1" customWidth="1"/>
    <col min="5876" max="5876" width="36" bestFit="1" customWidth="1"/>
    <col min="5877" max="5877" width="15.6640625" bestFit="1" customWidth="1"/>
    <col min="5878" max="5878" width="50.1640625" bestFit="1" customWidth="1"/>
    <col min="5879" max="5879" width="15.6640625" bestFit="1" customWidth="1"/>
    <col min="5880" max="5880" width="25.5" bestFit="1" customWidth="1"/>
    <col min="5881" max="5881" width="15.6640625" bestFit="1" customWidth="1"/>
    <col min="5882" max="5882" width="27.33203125" bestFit="1" customWidth="1"/>
    <col min="5883" max="5883" width="15.6640625" bestFit="1" customWidth="1"/>
    <col min="5884" max="5884" width="16.83203125" bestFit="1" customWidth="1"/>
    <col min="5885" max="5885" width="15.6640625" bestFit="1" customWidth="1"/>
    <col min="5886" max="5886" width="16.83203125" bestFit="1" customWidth="1"/>
    <col min="5887" max="5887" width="15.6640625" bestFit="1" customWidth="1"/>
    <col min="5888" max="5888" width="50.33203125" bestFit="1" customWidth="1"/>
    <col min="5889" max="5889" width="15.6640625" bestFit="1" customWidth="1"/>
    <col min="5890" max="5890" width="20.5" bestFit="1" customWidth="1"/>
    <col min="5891" max="5891" width="15.6640625" bestFit="1" customWidth="1"/>
    <col min="5892" max="5892" width="32.5" bestFit="1" customWidth="1"/>
    <col min="5893" max="5893" width="15.6640625" bestFit="1" customWidth="1"/>
    <col min="5894" max="5894" width="30.83203125" bestFit="1" customWidth="1"/>
    <col min="5895" max="5895" width="15.6640625" bestFit="1" customWidth="1"/>
    <col min="5896" max="5896" width="16.83203125" bestFit="1" customWidth="1"/>
    <col min="5897" max="5897" width="15.6640625" bestFit="1" customWidth="1"/>
    <col min="5898" max="5898" width="16.83203125" bestFit="1" customWidth="1"/>
    <col min="5899" max="5899" width="15.6640625" bestFit="1" customWidth="1"/>
    <col min="5900" max="5900" width="20.6640625" bestFit="1" customWidth="1"/>
    <col min="5901" max="5901" width="15.6640625" bestFit="1" customWidth="1"/>
    <col min="5902" max="5902" width="19" bestFit="1" customWidth="1"/>
    <col min="5903" max="5903" width="15.6640625" bestFit="1" customWidth="1"/>
    <col min="5904" max="5904" width="47.5" bestFit="1" customWidth="1"/>
    <col min="5905" max="5905" width="15.6640625" bestFit="1" customWidth="1"/>
    <col min="5906" max="5906" width="33.83203125" bestFit="1" customWidth="1"/>
    <col min="5907" max="5907" width="15.6640625" bestFit="1" customWidth="1"/>
    <col min="5908" max="5908" width="24.1640625" bestFit="1" customWidth="1"/>
    <col min="5909" max="5909" width="15.6640625" bestFit="1" customWidth="1"/>
    <col min="5910" max="5910" width="16.83203125" bestFit="1" customWidth="1"/>
    <col min="5911" max="5911" width="15.6640625" bestFit="1" customWidth="1"/>
    <col min="5912" max="5912" width="20.6640625" bestFit="1" customWidth="1"/>
    <col min="5913" max="5913" width="15.6640625" bestFit="1" customWidth="1"/>
    <col min="5914" max="5914" width="27.1640625" bestFit="1" customWidth="1"/>
    <col min="5915" max="5915" width="15.6640625" bestFit="1" customWidth="1"/>
    <col min="5916" max="5916" width="48" bestFit="1" customWidth="1"/>
    <col min="5917" max="5917" width="15.6640625" bestFit="1" customWidth="1"/>
    <col min="5918" max="5918" width="40.83203125" bestFit="1" customWidth="1"/>
    <col min="5919" max="5919" width="15.6640625" bestFit="1" customWidth="1"/>
    <col min="5920" max="5920" width="17.1640625" bestFit="1" customWidth="1"/>
    <col min="5921" max="5921" width="15.6640625" bestFit="1" customWidth="1"/>
    <col min="5922" max="5922" width="24.5" bestFit="1" customWidth="1"/>
    <col min="5923" max="5923" width="15.6640625" bestFit="1" customWidth="1"/>
    <col min="5924" max="5924" width="23" bestFit="1" customWidth="1"/>
    <col min="5925" max="5925" width="15.6640625" bestFit="1" customWidth="1"/>
    <col min="5926" max="5926" width="37.6640625" bestFit="1" customWidth="1"/>
    <col min="5927" max="5927" width="15.6640625" bestFit="1" customWidth="1"/>
    <col min="5928" max="5928" width="28" bestFit="1" customWidth="1"/>
    <col min="5929" max="5929" width="15.6640625" bestFit="1" customWidth="1"/>
    <col min="5930" max="5930" width="32.6640625" bestFit="1" customWidth="1"/>
    <col min="5931" max="5931" width="15.6640625" bestFit="1" customWidth="1"/>
    <col min="5932" max="5932" width="46.1640625" bestFit="1" customWidth="1"/>
    <col min="5933" max="5933" width="15.6640625" bestFit="1" customWidth="1"/>
    <col min="5934" max="5934" width="48.1640625" bestFit="1" customWidth="1"/>
    <col min="5935" max="5935" width="15.6640625" bestFit="1" customWidth="1"/>
    <col min="5936" max="5936" width="16.83203125" bestFit="1" customWidth="1"/>
    <col min="5937" max="5937" width="15.6640625" bestFit="1" customWidth="1"/>
    <col min="5938" max="5938" width="32.6640625" bestFit="1" customWidth="1"/>
    <col min="5939" max="5939" width="15.6640625" bestFit="1" customWidth="1"/>
    <col min="5940" max="5940" width="27" bestFit="1" customWidth="1"/>
    <col min="5941" max="5941" width="15.6640625" bestFit="1" customWidth="1"/>
    <col min="5942" max="5942" width="30.1640625" bestFit="1" customWidth="1"/>
    <col min="5943" max="5943" width="15.6640625" bestFit="1" customWidth="1"/>
    <col min="5944" max="5944" width="25.5" bestFit="1" customWidth="1"/>
    <col min="5945" max="5945" width="15.6640625" bestFit="1" customWidth="1"/>
    <col min="5946" max="5946" width="18.5" bestFit="1" customWidth="1"/>
    <col min="5947" max="5947" width="15.6640625" bestFit="1" customWidth="1"/>
    <col min="5948" max="5948" width="49" bestFit="1" customWidth="1"/>
    <col min="5949" max="5949" width="15.6640625" bestFit="1" customWidth="1"/>
    <col min="5950" max="5950" width="39.33203125" bestFit="1" customWidth="1"/>
    <col min="5951" max="5951" width="15.6640625" bestFit="1" customWidth="1"/>
    <col min="5952" max="5952" width="16.83203125" bestFit="1" customWidth="1"/>
    <col min="5953" max="5953" width="15.6640625" bestFit="1" customWidth="1"/>
    <col min="5954" max="5954" width="16.83203125" bestFit="1" customWidth="1"/>
    <col min="5955" max="5955" width="15.6640625" bestFit="1" customWidth="1"/>
    <col min="5956" max="5956" width="42.83203125" bestFit="1" customWidth="1"/>
    <col min="5957" max="5957" width="15.6640625" bestFit="1" customWidth="1"/>
    <col min="5958" max="5958" width="39" bestFit="1" customWidth="1"/>
    <col min="5959" max="5959" width="15.6640625" bestFit="1" customWidth="1"/>
    <col min="5960" max="5960" width="31" bestFit="1" customWidth="1"/>
    <col min="5961" max="5961" width="15.6640625" bestFit="1" customWidth="1"/>
    <col min="5962" max="5962" width="44.6640625" bestFit="1" customWidth="1"/>
    <col min="5963" max="5963" width="15.6640625" bestFit="1" customWidth="1"/>
    <col min="5964" max="5964" width="27" bestFit="1" customWidth="1"/>
    <col min="5965" max="5965" width="15.6640625" bestFit="1" customWidth="1"/>
    <col min="5966" max="5966" width="50.6640625" bestFit="1" customWidth="1"/>
    <col min="5967" max="5967" width="15.6640625" bestFit="1" customWidth="1"/>
    <col min="5968" max="5968" width="16.83203125" bestFit="1" customWidth="1"/>
    <col min="5969" max="5969" width="15.6640625" bestFit="1" customWidth="1"/>
    <col min="5970" max="5970" width="36" bestFit="1" customWidth="1"/>
    <col min="5971" max="5971" width="15.6640625" bestFit="1" customWidth="1"/>
    <col min="5972" max="5972" width="41.33203125" bestFit="1" customWidth="1"/>
    <col min="5973" max="5973" width="15.6640625" bestFit="1" customWidth="1"/>
    <col min="5974" max="5974" width="42.5" bestFit="1" customWidth="1"/>
    <col min="5975" max="5975" width="15.6640625" bestFit="1" customWidth="1"/>
    <col min="5976" max="5976" width="45.1640625" bestFit="1" customWidth="1"/>
    <col min="5977" max="5977" width="15.6640625" bestFit="1" customWidth="1"/>
    <col min="5978" max="5978" width="16.83203125" bestFit="1" customWidth="1"/>
    <col min="5979" max="5979" width="15.6640625" bestFit="1" customWidth="1"/>
    <col min="5980" max="5980" width="33.83203125" bestFit="1" customWidth="1"/>
    <col min="5981" max="5981" width="15.6640625" bestFit="1" customWidth="1"/>
    <col min="5982" max="5982" width="23.83203125" bestFit="1" customWidth="1"/>
    <col min="5983" max="5983" width="15.6640625" bestFit="1" customWidth="1"/>
    <col min="5984" max="5984" width="31.83203125" bestFit="1" customWidth="1"/>
    <col min="5985" max="5985" width="15.6640625" bestFit="1" customWidth="1"/>
    <col min="5986" max="5986" width="22.5" bestFit="1" customWidth="1"/>
    <col min="5987" max="5987" width="15.6640625" bestFit="1" customWidth="1"/>
    <col min="5988" max="5988" width="41.33203125" bestFit="1" customWidth="1"/>
    <col min="5989" max="5989" width="15.6640625" bestFit="1" customWidth="1"/>
    <col min="5990" max="5990" width="33.6640625" bestFit="1" customWidth="1"/>
    <col min="5991" max="5991" width="15.6640625" bestFit="1" customWidth="1"/>
    <col min="5992" max="5992" width="16.83203125" bestFit="1" customWidth="1"/>
    <col min="5993" max="5993" width="15.6640625" bestFit="1" customWidth="1"/>
    <col min="5994" max="5994" width="44" bestFit="1" customWidth="1"/>
    <col min="5995" max="5995" width="15.6640625" bestFit="1" customWidth="1"/>
    <col min="5996" max="5996" width="46.5" bestFit="1" customWidth="1"/>
    <col min="5997" max="5997" width="15.6640625" bestFit="1" customWidth="1"/>
    <col min="5998" max="5998" width="44.33203125" bestFit="1" customWidth="1"/>
    <col min="5999" max="5999" width="15.6640625" bestFit="1" customWidth="1"/>
    <col min="6000" max="6000" width="19.83203125" bestFit="1" customWidth="1"/>
    <col min="6001" max="6001" width="15.6640625" bestFit="1" customWidth="1"/>
    <col min="6002" max="6002" width="44" bestFit="1" customWidth="1"/>
    <col min="6003" max="6003" width="15.6640625" bestFit="1" customWidth="1"/>
    <col min="6004" max="6004" width="17.6640625" bestFit="1" customWidth="1"/>
    <col min="6005" max="6005" width="15.6640625" bestFit="1" customWidth="1"/>
    <col min="6006" max="6006" width="32.6640625" bestFit="1" customWidth="1"/>
    <col min="6007" max="6007" width="15.6640625" bestFit="1" customWidth="1"/>
    <col min="6008" max="6008" width="22.1640625" bestFit="1" customWidth="1"/>
    <col min="6009" max="6009" width="15.6640625" bestFit="1" customWidth="1"/>
    <col min="6010" max="6010" width="48" bestFit="1" customWidth="1"/>
    <col min="6011" max="6011" width="15.6640625" bestFit="1" customWidth="1"/>
    <col min="6012" max="6012" width="16.83203125" bestFit="1" customWidth="1"/>
    <col min="6013" max="6013" width="15.6640625" bestFit="1" customWidth="1"/>
    <col min="6014" max="6014" width="16.83203125" bestFit="1" customWidth="1"/>
    <col min="6015" max="6015" width="15.6640625" bestFit="1" customWidth="1"/>
    <col min="6016" max="6016" width="51.83203125" bestFit="1" customWidth="1"/>
    <col min="6017" max="6017" width="15.6640625" bestFit="1" customWidth="1"/>
    <col min="6018" max="6018" width="43.83203125" bestFit="1" customWidth="1"/>
    <col min="6019" max="6019" width="15.6640625" bestFit="1" customWidth="1"/>
    <col min="6020" max="6020" width="45.83203125" bestFit="1" customWidth="1"/>
    <col min="6021" max="6021" width="15.6640625" bestFit="1" customWidth="1"/>
    <col min="6022" max="6022" width="44" bestFit="1" customWidth="1"/>
    <col min="6023" max="6023" width="15.6640625" bestFit="1" customWidth="1"/>
    <col min="6024" max="6024" width="32.6640625" bestFit="1" customWidth="1"/>
    <col min="6025" max="6025" width="15.6640625" bestFit="1" customWidth="1"/>
    <col min="6026" max="6026" width="16.83203125" bestFit="1" customWidth="1"/>
    <col min="6027" max="6027" width="15.6640625" bestFit="1" customWidth="1"/>
    <col min="6028" max="6028" width="16.83203125" bestFit="1" customWidth="1"/>
    <col min="6029" max="6029" width="15.6640625" bestFit="1" customWidth="1"/>
    <col min="6030" max="6030" width="43.6640625" bestFit="1" customWidth="1"/>
    <col min="6031" max="6031" width="15.6640625" bestFit="1" customWidth="1"/>
    <col min="6032" max="6032" width="25.83203125" bestFit="1" customWidth="1"/>
    <col min="6033" max="6033" width="15.6640625" bestFit="1" customWidth="1"/>
    <col min="6034" max="6034" width="33.33203125" bestFit="1" customWidth="1"/>
    <col min="6035" max="6035" width="15.6640625" bestFit="1" customWidth="1"/>
    <col min="6036" max="6036" width="26.83203125" bestFit="1" customWidth="1"/>
    <col min="6037" max="6037" width="15.6640625" bestFit="1" customWidth="1"/>
    <col min="6038" max="6038" width="44.33203125" bestFit="1" customWidth="1"/>
    <col min="6039" max="6039" width="15.6640625" bestFit="1" customWidth="1"/>
    <col min="6040" max="6040" width="30.1640625" bestFit="1" customWidth="1"/>
    <col min="6041" max="6041" width="15.6640625" bestFit="1" customWidth="1"/>
    <col min="6042" max="6042" width="45.33203125" bestFit="1" customWidth="1"/>
    <col min="6043" max="6043" width="15.6640625" bestFit="1" customWidth="1"/>
    <col min="6044" max="6044" width="16.83203125" bestFit="1" customWidth="1"/>
    <col min="6045" max="6045" width="15.6640625" bestFit="1" customWidth="1"/>
    <col min="6046" max="6046" width="30.6640625" bestFit="1" customWidth="1"/>
    <col min="6047" max="6047" width="15.6640625" bestFit="1" customWidth="1"/>
    <col min="6048" max="6048" width="45" bestFit="1" customWidth="1"/>
    <col min="6049" max="6049" width="15.6640625" bestFit="1" customWidth="1"/>
    <col min="6050" max="6050" width="24.5" bestFit="1" customWidth="1"/>
    <col min="6051" max="6051" width="15.6640625" bestFit="1" customWidth="1"/>
    <col min="6052" max="6052" width="17" bestFit="1" customWidth="1"/>
    <col min="6053" max="6053" width="15.6640625" bestFit="1" customWidth="1"/>
    <col min="6054" max="6054" width="37" bestFit="1" customWidth="1"/>
    <col min="6055" max="6055" width="15.6640625" bestFit="1" customWidth="1"/>
    <col min="6056" max="6056" width="27.83203125" bestFit="1" customWidth="1"/>
    <col min="6057" max="6057" width="15.6640625" bestFit="1" customWidth="1"/>
    <col min="6058" max="6058" width="28" bestFit="1" customWidth="1"/>
    <col min="6059" max="6059" width="15.6640625" bestFit="1" customWidth="1"/>
    <col min="6060" max="6060" width="16.83203125" bestFit="1" customWidth="1"/>
    <col min="6061" max="6061" width="15.6640625" bestFit="1" customWidth="1"/>
    <col min="6062" max="6062" width="16.83203125" bestFit="1" customWidth="1"/>
    <col min="6063" max="6063" width="15.6640625" bestFit="1" customWidth="1"/>
    <col min="6064" max="6064" width="48.83203125" bestFit="1" customWidth="1"/>
    <col min="6065" max="6065" width="15.6640625" bestFit="1" customWidth="1"/>
    <col min="6066" max="6066" width="28.6640625" bestFit="1" customWidth="1"/>
    <col min="6067" max="6067" width="15.6640625" bestFit="1" customWidth="1"/>
    <col min="6068" max="6068" width="34.6640625" bestFit="1" customWidth="1"/>
    <col min="6069" max="6069" width="15.6640625" bestFit="1" customWidth="1"/>
    <col min="6070" max="6070" width="16.83203125" bestFit="1" customWidth="1"/>
    <col min="6071" max="6071" width="15.6640625" bestFit="1" customWidth="1"/>
    <col min="6072" max="6072" width="16.83203125" bestFit="1" customWidth="1"/>
    <col min="6073" max="6073" width="15.6640625" bestFit="1" customWidth="1"/>
    <col min="6074" max="6074" width="27.83203125" bestFit="1" customWidth="1"/>
    <col min="6075" max="6075" width="15.6640625" bestFit="1" customWidth="1"/>
    <col min="6076" max="6076" width="16.83203125" bestFit="1" customWidth="1"/>
    <col min="6077" max="6077" width="15.6640625" bestFit="1" customWidth="1"/>
    <col min="6078" max="6078" width="18.33203125" bestFit="1" customWidth="1"/>
    <col min="6079" max="6079" width="15.6640625" bestFit="1" customWidth="1"/>
    <col min="6080" max="6080" width="23" bestFit="1" customWidth="1"/>
    <col min="6081" max="6081" width="15.6640625" bestFit="1" customWidth="1"/>
    <col min="6082" max="6082" width="36.6640625" bestFit="1" customWidth="1"/>
    <col min="6083" max="6083" width="15.6640625" bestFit="1" customWidth="1"/>
    <col min="6084" max="6084" width="29.6640625" bestFit="1" customWidth="1"/>
    <col min="6085" max="6085" width="15.6640625" bestFit="1" customWidth="1"/>
    <col min="6086" max="6086" width="22.33203125" bestFit="1" customWidth="1"/>
    <col min="6087" max="6087" width="15.6640625" bestFit="1" customWidth="1"/>
    <col min="6088" max="6088" width="21.5" bestFit="1" customWidth="1"/>
    <col min="6089" max="6089" width="15.6640625" bestFit="1" customWidth="1"/>
    <col min="6090" max="6090" width="32" bestFit="1" customWidth="1"/>
    <col min="6091" max="6091" width="15.6640625" bestFit="1" customWidth="1"/>
    <col min="6092" max="6092" width="21.6640625" bestFit="1" customWidth="1"/>
    <col min="6093" max="6093" width="15.6640625" bestFit="1" customWidth="1"/>
    <col min="6094" max="6094" width="16.83203125" bestFit="1" customWidth="1"/>
    <col min="6095" max="6095" width="15.6640625" bestFit="1" customWidth="1"/>
    <col min="6096" max="6096" width="16.83203125" bestFit="1" customWidth="1"/>
    <col min="6097" max="6097" width="15.6640625" bestFit="1" customWidth="1"/>
    <col min="6098" max="6098" width="16.83203125" bestFit="1" customWidth="1"/>
    <col min="6099" max="6099" width="15.6640625" bestFit="1" customWidth="1"/>
    <col min="6100" max="6100" width="48.5" bestFit="1" customWidth="1"/>
    <col min="6101" max="6101" width="15.6640625" bestFit="1" customWidth="1"/>
    <col min="6102" max="6102" width="16.83203125" bestFit="1" customWidth="1"/>
    <col min="6103" max="6103" width="15.6640625" bestFit="1" customWidth="1"/>
    <col min="6104" max="6104" width="31.5" bestFit="1" customWidth="1"/>
    <col min="6105" max="6105" width="15.6640625" bestFit="1" customWidth="1"/>
    <col min="6106" max="6106" width="31.33203125" bestFit="1" customWidth="1"/>
    <col min="6107" max="6107" width="15.6640625" bestFit="1" customWidth="1"/>
    <col min="6108" max="6108" width="20.83203125" bestFit="1" customWidth="1"/>
    <col min="6109" max="6109" width="15.6640625" bestFit="1" customWidth="1"/>
    <col min="6110" max="6110" width="30.6640625" bestFit="1" customWidth="1"/>
    <col min="6111" max="6111" width="15.6640625" bestFit="1" customWidth="1"/>
    <col min="6112" max="6112" width="41" bestFit="1" customWidth="1"/>
    <col min="6113" max="6113" width="15.6640625" bestFit="1" customWidth="1"/>
    <col min="6114" max="6114" width="49.5" bestFit="1" customWidth="1"/>
    <col min="6115" max="6115" width="15.6640625" bestFit="1" customWidth="1"/>
    <col min="6116" max="6116" width="48.33203125" bestFit="1" customWidth="1"/>
    <col min="6117" max="6117" width="15.6640625" bestFit="1" customWidth="1"/>
    <col min="6118" max="6118" width="22.1640625" bestFit="1" customWidth="1"/>
    <col min="6119" max="6119" width="15.6640625" bestFit="1" customWidth="1"/>
    <col min="6120" max="6120" width="16.83203125" bestFit="1" customWidth="1"/>
    <col min="6121" max="6121" width="15.6640625" bestFit="1" customWidth="1"/>
    <col min="6122" max="6122" width="33.33203125" bestFit="1" customWidth="1"/>
    <col min="6123" max="6123" width="15.6640625" bestFit="1" customWidth="1"/>
    <col min="6124" max="6124" width="32.5" bestFit="1" customWidth="1"/>
    <col min="6125" max="6125" width="15.6640625" bestFit="1" customWidth="1"/>
    <col min="6126" max="6126" width="32.6640625" bestFit="1" customWidth="1"/>
    <col min="6127" max="6127" width="15.6640625" bestFit="1" customWidth="1"/>
    <col min="6128" max="6128" width="43.83203125" bestFit="1" customWidth="1"/>
    <col min="6129" max="6129" width="15.6640625" bestFit="1" customWidth="1"/>
    <col min="6130" max="6130" width="44.6640625" bestFit="1" customWidth="1"/>
    <col min="6131" max="6131" width="15.6640625" bestFit="1" customWidth="1"/>
    <col min="6132" max="6132" width="31.1640625" bestFit="1" customWidth="1"/>
    <col min="6133" max="6133" width="15.6640625" bestFit="1" customWidth="1"/>
    <col min="6134" max="6134" width="16.83203125" bestFit="1" customWidth="1"/>
    <col min="6135" max="6135" width="15.6640625" bestFit="1" customWidth="1"/>
    <col min="6136" max="6136" width="31.5" bestFit="1" customWidth="1"/>
    <col min="6137" max="6137" width="15.6640625" bestFit="1" customWidth="1"/>
    <col min="6138" max="6138" width="16.83203125" bestFit="1" customWidth="1"/>
    <col min="6139" max="6139" width="15.6640625" bestFit="1" customWidth="1"/>
    <col min="6140" max="6140" width="25.6640625" bestFit="1" customWidth="1"/>
    <col min="6141" max="6141" width="15.6640625" bestFit="1" customWidth="1"/>
    <col min="6142" max="6142" width="34.5" bestFit="1" customWidth="1"/>
    <col min="6143" max="6143" width="15.6640625" bestFit="1" customWidth="1"/>
    <col min="6144" max="6144" width="35.6640625" bestFit="1" customWidth="1"/>
    <col min="6145" max="6145" width="15.6640625" bestFit="1" customWidth="1"/>
    <col min="6146" max="6146" width="16.83203125" bestFit="1" customWidth="1"/>
    <col min="6147" max="6147" width="15.6640625" bestFit="1" customWidth="1"/>
    <col min="6148" max="6148" width="38.83203125" bestFit="1" customWidth="1"/>
    <col min="6149" max="6149" width="15.6640625" bestFit="1" customWidth="1"/>
    <col min="6150" max="6150" width="50.6640625" bestFit="1" customWidth="1"/>
    <col min="6151" max="6151" width="15.6640625" bestFit="1" customWidth="1"/>
    <col min="6152" max="6152" width="28.33203125" bestFit="1" customWidth="1"/>
    <col min="6153" max="6153" width="15.6640625" bestFit="1" customWidth="1"/>
    <col min="6154" max="6154" width="27.33203125" bestFit="1" customWidth="1"/>
    <col min="6155" max="6155" width="15.6640625" bestFit="1" customWidth="1"/>
    <col min="6156" max="6156" width="26.33203125" bestFit="1" customWidth="1"/>
    <col min="6157" max="6157" width="15.6640625" bestFit="1" customWidth="1"/>
    <col min="6158" max="6158" width="19.1640625" bestFit="1" customWidth="1"/>
    <col min="6159" max="6159" width="15.6640625" bestFit="1" customWidth="1"/>
    <col min="6160" max="6160" width="26" bestFit="1" customWidth="1"/>
    <col min="6161" max="6161" width="15.6640625" bestFit="1" customWidth="1"/>
    <col min="6162" max="6162" width="24.1640625" bestFit="1" customWidth="1"/>
    <col min="6163" max="6163" width="15.6640625" bestFit="1" customWidth="1"/>
    <col min="6164" max="6164" width="46.6640625" bestFit="1" customWidth="1"/>
    <col min="6165" max="6165" width="15.6640625" bestFit="1" customWidth="1"/>
    <col min="6166" max="6166" width="19.33203125" bestFit="1" customWidth="1"/>
    <col min="6167" max="6167" width="15.6640625" bestFit="1" customWidth="1"/>
    <col min="6168" max="6168" width="17.5" bestFit="1" customWidth="1"/>
    <col min="6169" max="6169" width="15.6640625" bestFit="1" customWidth="1"/>
    <col min="6170" max="6170" width="36.6640625" bestFit="1" customWidth="1"/>
    <col min="6171" max="6171" width="15.6640625" bestFit="1" customWidth="1"/>
    <col min="6172" max="6172" width="47" bestFit="1" customWidth="1"/>
    <col min="6173" max="6173" width="15.6640625" bestFit="1" customWidth="1"/>
    <col min="6174" max="6174" width="44.1640625" bestFit="1" customWidth="1"/>
    <col min="6175" max="6175" width="15.6640625" bestFit="1" customWidth="1"/>
    <col min="6176" max="6176" width="16.83203125" bestFit="1" customWidth="1"/>
    <col min="6177" max="6177" width="15.6640625" bestFit="1" customWidth="1"/>
    <col min="6178" max="6178" width="17" bestFit="1" customWidth="1"/>
    <col min="6179" max="6179" width="15.6640625" bestFit="1" customWidth="1"/>
    <col min="6180" max="6180" width="39.6640625" bestFit="1" customWidth="1"/>
    <col min="6181" max="6181" width="15.6640625" bestFit="1" customWidth="1"/>
    <col min="6182" max="6182" width="16.83203125" bestFit="1" customWidth="1"/>
    <col min="6183" max="6183" width="15.6640625" bestFit="1" customWidth="1"/>
    <col min="6184" max="6184" width="43.6640625" bestFit="1" customWidth="1"/>
    <col min="6185" max="6185" width="15.6640625" bestFit="1" customWidth="1"/>
    <col min="6186" max="6186" width="73.33203125" bestFit="1" customWidth="1"/>
    <col min="6187" max="6187" width="15.6640625" bestFit="1" customWidth="1"/>
    <col min="6188" max="6188" width="44.1640625" bestFit="1" customWidth="1"/>
    <col min="6189" max="6189" width="15.6640625" bestFit="1" customWidth="1"/>
    <col min="6190" max="6190" width="36.1640625" bestFit="1" customWidth="1"/>
    <col min="6191" max="6191" width="15.6640625" bestFit="1" customWidth="1"/>
    <col min="6192" max="6192" width="27.1640625" bestFit="1" customWidth="1"/>
    <col min="6193" max="6193" width="15.6640625" bestFit="1" customWidth="1"/>
    <col min="6194" max="6194" width="22.1640625" bestFit="1" customWidth="1"/>
    <col min="6195" max="6195" width="15.6640625" bestFit="1" customWidth="1"/>
    <col min="6196" max="6196" width="41.1640625" bestFit="1" customWidth="1"/>
    <col min="6197" max="6197" width="15.6640625" bestFit="1" customWidth="1"/>
    <col min="6198" max="6198" width="34.83203125" bestFit="1" customWidth="1"/>
    <col min="6199" max="6199" width="15.6640625" bestFit="1" customWidth="1"/>
    <col min="6200" max="6200" width="36.5" bestFit="1" customWidth="1"/>
    <col min="6201" max="6201" width="15.6640625" bestFit="1" customWidth="1"/>
    <col min="6202" max="6202" width="17.6640625" bestFit="1" customWidth="1"/>
    <col min="6203" max="6203" width="15.6640625" bestFit="1" customWidth="1"/>
    <col min="6204" max="6204" width="27.1640625" bestFit="1" customWidth="1"/>
    <col min="6205" max="6205" width="15.6640625" bestFit="1" customWidth="1"/>
    <col min="6206" max="6206" width="23.83203125" bestFit="1" customWidth="1"/>
    <col min="6207" max="6207" width="15.6640625" bestFit="1" customWidth="1"/>
    <col min="6208" max="6208" width="16.83203125" bestFit="1" customWidth="1"/>
    <col min="6209" max="6209" width="15.6640625" bestFit="1" customWidth="1"/>
    <col min="6210" max="6210" width="36" bestFit="1" customWidth="1"/>
    <col min="6211" max="6211" width="15.6640625" bestFit="1" customWidth="1"/>
    <col min="6212" max="6212" width="41.1640625" bestFit="1" customWidth="1"/>
    <col min="6213" max="6213" width="15.6640625" bestFit="1" customWidth="1"/>
    <col min="6214" max="6214" width="24" bestFit="1" customWidth="1"/>
    <col min="6215" max="6215" width="15.6640625" bestFit="1" customWidth="1"/>
    <col min="6216" max="6216" width="44.1640625" bestFit="1" customWidth="1"/>
    <col min="6217" max="6217" width="15.6640625" bestFit="1" customWidth="1"/>
    <col min="6218" max="6218" width="37.6640625" bestFit="1" customWidth="1"/>
    <col min="6219" max="6219" width="15.6640625" bestFit="1" customWidth="1"/>
    <col min="6220" max="6220" width="25" bestFit="1" customWidth="1"/>
    <col min="6221" max="6221" width="15.6640625" bestFit="1" customWidth="1"/>
    <col min="6222" max="6222" width="19.6640625" bestFit="1" customWidth="1"/>
    <col min="6223" max="6223" width="15.6640625" bestFit="1" customWidth="1"/>
    <col min="6224" max="6224" width="50.1640625" bestFit="1" customWidth="1"/>
    <col min="6225" max="6225" width="15.6640625" bestFit="1" customWidth="1"/>
    <col min="6226" max="6226" width="22.6640625" bestFit="1" customWidth="1"/>
    <col min="6227" max="6227" width="15.6640625" bestFit="1" customWidth="1"/>
    <col min="6228" max="6228" width="46" bestFit="1" customWidth="1"/>
    <col min="6229" max="6229" width="15.6640625" bestFit="1" customWidth="1"/>
    <col min="6230" max="6230" width="33" bestFit="1" customWidth="1"/>
    <col min="6231" max="6231" width="15.6640625" bestFit="1" customWidth="1"/>
    <col min="6232" max="6232" width="52" bestFit="1" customWidth="1"/>
    <col min="6233" max="6233" width="15.6640625" bestFit="1" customWidth="1"/>
    <col min="6234" max="6234" width="51.5" bestFit="1" customWidth="1"/>
    <col min="6235" max="6235" width="15.6640625" bestFit="1" customWidth="1"/>
    <col min="6236" max="6236" width="26.6640625" bestFit="1" customWidth="1"/>
    <col min="6237" max="6237" width="15.6640625" bestFit="1" customWidth="1"/>
    <col min="6238" max="6238" width="46.5" bestFit="1" customWidth="1"/>
    <col min="6239" max="6239" width="15.6640625" bestFit="1" customWidth="1"/>
    <col min="6240" max="6240" width="25" bestFit="1" customWidth="1"/>
    <col min="6241" max="6241" width="15.6640625" bestFit="1" customWidth="1"/>
    <col min="6242" max="6242" width="16.83203125" bestFit="1" customWidth="1"/>
    <col min="6243" max="6243" width="15.6640625" bestFit="1" customWidth="1"/>
    <col min="6244" max="6244" width="16.83203125" bestFit="1" customWidth="1"/>
    <col min="6245" max="6245" width="15.6640625" bestFit="1" customWidth="1"/>
    <col min="6246" max="6246" width="16.83203125" bestFit="1" customWidth="1"/>
    <col min="6247" max="6247" width="15.6640625" bestFit="1" customWidth="1"/>
    <col min="6248" max="6248" width="23.6640625" bestFit="1" customWidth="1"/>
    <col min="6249" max="6249" width="15.6640625" bestFit="1" customWidth="1"/>
    <col min="6250" max="6250" width="48.5" bestFit="1" customWidth="1"/>
    <col min="6251" max="6251" width="15.6640625" bestFit="1" customWidth="1"/>
    <col min="6252" max="6252" width="34.1640625" bestFit="1" customWidth="1"/>
    <col min="6253" max="6253" width="15.6640625" bestFit="1" customWidth="1"/>
    <col min="6254" max="6254" width="17.6640625" bestFit="1" customWidth="1"/>
    <col min="6255" max="6255" width="15.6640625" bestFit="1" customWidth="1"/>
    <col min="6256" max="6256" width="41.1640625" bestFit="1" customWidth="1"/>
    <col min="6257" max="6257" width="15.6640625" bestFit="1" customWidth="1"/>
    <col min="6258" max="6258" width="42.1640625" bestFit="1" customWidth="1"/>
    <col min="6259" max="6259" width="15.6640625" bestFit="1" customWidth="1"/>
    <col min="6260" max="6260" width="39" bestFit="1" customWidth="1"/>
    <col min="6261" max="6261" width="15.6640625" bestFit="1" customWidth="1"/>
    <col min="6262" max="6262" width="31.1640625" bestFit="1" customWidth="1"/>
    <col min="6263" max="6263" width="15.6640625" bestFit="1" customWidth="1"/>
    <col min="6264" max="6264" width="27.5" bestFit="1" customWidth="1"/>
    <col min="6265" max="6265" width="15.6640625" bestFit="1" customWidth="1"/>
    <col min="6266" max="6266" width="16.83203125" bestFit="1" customWidth="1"/>
    <col min="6267" max="6267" width="15.6640625" bestFit="1" customWidth="1"/>
    <col min="6268" max="6268" width="35.83203125" bestFit="1" customWidth="1"/>
    <col min="6269" max="6269" width="15.6640625" bestFit="1" customWidth="1"/>
    <col min="6270" max="6270" width="28.83203125" bestFit="1" customWidth="1"/>
    <col min="6271" max="6271" width="15.6640625" bestFit="1" customWidth="1"/>
    <col min="6272" max="6272" width="16.83203125" bestFit="1" customWidth="1"/>
    <col min="6273" max="6273" width="15.6640625" bestFit="1" customWidth="1"/>
    <col min="6274" max="6274" width="32.1640625" bestFit="1" customWidth="1"/>
    <col min="6275" max="6275" width="15.6640625" bestFit="1" customWidth="1"/>
    <col min="6276" max="6276" width="19.5" bestFit="1" customWidth="1"/>
    <col min="6277" max="6277" width="15.6640625" bestFit="1" customWidth="1"/>
    <col min="6278" max="6278" width="29.5" bestFit="1" customWidth="1"/>
    <col min="6279" max="6279" width="15.6640625" bestFit="1" customWidth="1"/>
    <col min="6280" max="6280" width="33.6640625" bestFit="1" customWidth="1"/>
    <col min="6281" max="6281" width="15.6640625" bestFit="1" customWidth="1"/>
    <col min="6282" max="6282" width="50" bestFit="1" customWidth="1"/>
    <col min="6283" max="6283" width="15.6640625" bestFit="1" customWidth="1"/>
    <col min="6284" max="6284" width="16.83203125" bestFit="1" customWidth="1"/>
    <col min="6285" max="6285" width="15.6640625" bestFit="1" customWidth="1"/>
    <col min="6286" max="6286" width="29.33203125" bestFit="1" customWidth="1"/>
    <col min="6287" max="6287" width="15.6640625" bestFit="1" customWidth="1"/>
    <col min="6288" max="6288" width="47.6640625" bestFit="1" customWidth="1"/>
    <col min="6289" max="6289" width="15.6640625" bestFit="1" customWidth="1"/>
    <col min="6290" max="6290" width="44" bestFit="1" customWidth="1"/>
    <col min="6291" max="6291" width="15.6640625" bestFit="1" customWidth="1"/>
    <col min="6292" max="6292" width="16.83203125" bestFit="1" customWidth="1"/>
    <col min="6293" max="6293" width="15.6640625" bestFit="1" customWidth="1"/>
    <col min="6294" max="6294" width="43.33203125" bestFit="1" customWidth="1"/>
    <col min="6295" max="6295" width="15.6640625" bestFit="1" customWidth="1"/>
    <col min="6296" max="6296" width="25.33203125" bestFit="1" customWidth="1"/>
    <col min="6297" max="6297" width="15.6640625" bestFit="1" customWidth="1"/>
    <col min="6298" max="6298" width="33.33203125" bestFit="1" customWidth="1"/>
    <col min="6299" max="6299" width="15.6640625" bestFit="1" customWidth="1"/>
    <col min="6300" max="6300" width="29.5" bestFit="1" customWidth="1"/>
    <col min="6301" max="6301" width="15.6640625" bestFit="1" customWidth="1"/>
    <col min="6302" max="6302" width="30.83203125" bestFit="1" customWidth="1"/>
    <col min="6303" max="6303" width="15.6640625" bestFit="1" customWidth="1"/>
    <col min="6304" max="6304" width="25.33203125" bestFit="1" customWidth="1"/>
    <col min="6305" max="6305" width="15.6640625" bestFit="1" customWidth="1"/>
    <col min="6306" max="6306" width="16.83203125" bestFit="1" customWidth="1"/>
    <col min="6307" max="6307" width="15.6640625" bestFit="1" customWidth="1"/>
    <col min="6308" max="6308" width="16.83203125" bestFit="1" customWidth="1"/>
    <col min="6309" max="6309" width="15.6640625" bestFit="1" customWidth="1"/>
    <col min="6310" max="6310" width="24.5" bestFit="1" customWidth="1"/>
    <col min="6311" max="6311" width="15.6640625" bestFit="1" customWidth="1"/>
    <col min="6312" max="6312" width="16.83203125" bestFit="1" customWidth="1"/>
    <col min="6313" max="6313" width="15.6640625" bestFit="1" customWidth="1"/>
    <col min="6314" max="6314" width="25.33203125" bestFit="1" customWidth="1"/>
    <col min="6315" max="6315" width="15.6640625" bestFit="1" customWidth="1"/>
    <col min="6316" max="6316" width="29.5" bestFit="1" customWidth="1"/>
    <col min="6317" max="6317" width="15.6640625" bestFit="1" customWidth="1"/>
    <col min="6318" max="6318" width="48.1640625" bestFit="1" customWidth="1"/>
    <col min="6319" max="6319" width="15.6640625" bestFit="1" customWidth="1"/>
    <col min="6320" max="6320" width="16.83203125" bestFit="1" customWidth="1"/>
    <col min="6321" max="6321" width="15.6640625" bestFit="1" customWidth="1"/>
    <col min="6322" max="6322" width="27.33203125" bestFit="1" customWidth="1"/>
    <col min="6323" max="6323" width="15.6640625" bestFit="1" customWidth="1"/>
    <col min="6324" max="6324" width="32.83203125" bestFit="1" customWidth="1"/>
    <col min="6325" max="6325" width="15.6640625" bestFit="1" customWidth="1"/>
    <col min="6326" max="6326" width="44.6640625" bestFit="1" customWidth="1"/>
    <col min="6327" max="6327" width="15.6640625" bestFit="1" customWidth="1"/>
    <col min="6328" max="6328" width="16.83203125" bestFit="1" customWidth="1"/>
    <col min="6329" max="6329" width="15.6640625" bestFit="1" customWidth="1"/>
    <col min="6330" max="6330" width="45.5" bestFit="1" customWidth="1"/>
    <col min="6331" max="6331" width="15.6640625" bestFit="1" customWidth="1"/>
    <col min="6332" max="6332" width="20" bestFit="1" customWidth="1"/>
    <col min="6333" max="6333" width="15.6640625" bestFit="1" customWidth="1"/>
    <col min="6334" max="6334" width="41.5" bestFit="1" customWidth="1"/>
    <col min="6335" max="6335" width="15.6640625" bestFit="1" customWidth="1"/>
    <col min="6336" max="6336" width="23.6640625" bestFit="1" customWidth="1"/>
    <col min="6337" max="6337" width="15.6640625" bestFit="1" customWidth="1"/>
    <col min="6338" max="6338" width="18.33203125" bestFit="1" customWidth="1"/>
    <col min="6339" max="6339" width="15.6640625" bestFit="1" customWidth="1"/>
    <col min="6340" max="6340" width="16.83203125" bestFit="1" customWidth="1"/>
    <col min="6341" max="6341" width="15.6640625" bestFit="1" customWidth="1"/>
    <col min="6342" max="6342" width="44.6640625" bestFit="1" customWidth="1"/>
    <col min="6343" max="6343" width="15.6640625" bestFit="1" customWidth="1"/>
    <col min="6344" max="6344" width="29" bestFit="1" customWidth="1"/>
    <col min="6345" max="6345" width="15.6640625" bestFit="1" customWidth="1"/>
    <col min="6346" max="6346" width="32.5" bestFit="1" customWidth="1"/>
    <col min="6347" max="6347" width="15.6640625" bestFit="1" customWidth="1"/>
    <col min="6348" max="6348" width="34" bestFit="1" customWidth="1"/>
    <col min="6349" max="6349" width="15.6640625" bestFit="1" customWidth="1"/>
    <col min="6350" max="6350" width="44" bestFit="1" customWidth="1"/>
    <col min="6351" max="6351" width="15.6640625" bestFit="1" customWidth="1"/>
    <col min="6352" max="6352" width="40.6640625" bestFit="1" customWidth="1"/>
    <col min="6353" max="6353" width="15.6640625" bestFit="1" customWidth="1"/>
    <col min="6354" max="6354" width="32.33203125" bestFit="1" customWidth="1"/>
    <col min="6355" max="6355" width="15.6640625" bestFit="1" customWidth="1"/>
    <col min="6356" max="6356" width="37.83203125" bestFit="1" customWidth="1"/>
    <col min="6357" max="6357" width="15.6640625" bestFit="1" customWidth="1"/>
    <col min="6358" max="6358" width="38.1640625" bestFit="1" customWidth="1"/>
    <col min="6359" max="6359" width="15.6640625" bestFit="1" customWidth="1"/>
    <col min="6360" max="6360" width="38.5" bestFit="1" customWidth="1"/>
    <col min="6361" max="6361" width="15.6640625" bestFit="1" customWidth="1"/>
    <col min="6362" max="6362" width="24.1640625" bestFit="1" customWidth="1"/>
    <col min="6363" max="6363" width="15.6640625" bestFit="1" customWidth="1"/>
    <col min="6364" max="6364" width="68" bestFit="1" customWidth="1"/>
    <col min="6365" max="6365" width="15.6640625" bestFit="1" customWidth="1"/>
    <col min="6366" max="6366" width="21.1640625" bestFit="1" customWidth="1"/>
    <col min="6367" max="6367" width="15.6640625" bestFit="1" customWidth="1"/>
    <col min="6368" max="6368" width="40.5" bestFit="1" customWidth="1"/>
    <col min="6369" max="6369" width="15.6640625" bestFit="1" customWidth="1"/>
    <col min="6370" max="6370" width="51.33203125" bestFit="1" customWidth="1"/>
    <col min="6371" max="6371" width="15.6640625" bestFit="1" customWidth="1"/>
    <col min="6372" max="6372" width="16.83203125" bestFit="1" customWidth="1"/>
    <col min="6373" max="6373" width="15.6640625" bestFit="1" customWidth="1"/>
    <col min="6374" max="6374" width="34.1640625" bestFit="1" customWidth="1"/>
    <col min="6375" max="6375" width="15.6640625" bestFit="1" customWidth="1"/>
    <col min="6376" max="6376" width="16.83203125" bestFit="1" customWidth="1"/>
    <col min="6377" max="6377" width="15.6640625" bestFit="1" customWidth="1"/>
    <col min="6378" max="6378" width="35" bestFit="1" customWidth="1"/>
    <col min="6379" max="6379" width="15.6640625" bestFit="1" customWidth="1"/>
    <col min="6380" max="6380" width="17.6640625" bestFit="1" customWidth="1"/>
    <col min="6381" max="6381" width="15.6640625" bestFit="1" customWidth="1"/>
    <col min="6382" max="6382" width="18.1640625" bestFit="1" customWidth="1"/>
    <col min="6383" max="6383" width="15.6640625" bestFit="1" customWidth="1"/>
    <col min="6384" max="6384" width="45" bestFit="1" customWidth="1"/>
    <col min="6385" max="6385" width="15.6640625" bestFit="1" customWidth="1"/>
    <col min="6386" max="6386" width="33" bestFit="1" customWidth="1"/>
    <col min="6387" max="6387" width="15.6640625" bestFit="1" customWidth="1"/>
    <col min="6388" max="6388" width="52.5" bestFit="1" customWidth="1"/>
    <col min="6389" max="6389" width="15.6640625" bestFit="1" customWidth="1"/>
    <col min="6390" max="6390" width="44.6640625" bestFit="1" customWidth="1"/>
    <col min="6391" max="6391" width="15.6640625" bestFit="1" customWidth="1"/>
    <col min="6392" max="6392" width="22.83203125" bestFit="1" customWidth="1"/>
    <col min="6393" max="6393" width="15.6640625" bestFit="1" customWidth="1"/>
    <col min="6394" max="6394" width="42.33203125" bestFit="1" customWidth="1"/>
    <col min="6395" max="6395" width="15.6640625" bestFit="1" customWidth="1"/>
    <col min="6396" max="6396" width="21" bestFit="1" customWidth="1"/>
    <col min="6397" max="6397" width="15.6640625" bestFit="1" customWidth="1"/>
    <col min="6398" max="6398" width="29.83203125" bestFit="1" customWidth="1"/>
    <col min="6399" max="6399" width="15.6640625" bestFit="1" customWidth="1"/>
    <col min="6400" max="6400" width="33.83203125" bestFit="1" customWidth="1"/>
    <col min="6401" max="6401" width="15.6640625" bestFit="1" customWidth="1"/>
    <col min="6402" max="6402" width="49.33203125" bestFit="1" customWidth="1"/>
    <col min="6403" max="6403" width="15.6640625" bestFit="1" customWidth="1"/>
    <col min="6404" max="6404" width="45.33203125" bestFit="1" customWidth="1"/>
    <col min="6405" max="6405" width="15.6640625" bestFit="1" customWidth="1"/>
    <col min="6406" max="6406" width="17.6640625" bestFit="1" customWidth="1"/>
    <col min="6407" max="6407" width="15.6640625" bestFit="1" customWidth="1"/>
    <col min="6408" max="6408" width="20.1640625" bestFit="1" customWidth="1"/>
    <col min="6409" max="6409" width="15.6640625" bestFit="1" customWidth="1"/>
    <col min="6410" max="6410" width="37.6640625" bestFit="1" customWidth="1"/>
    <col min="6411" max="6411" width="15.6640625" bestFit="1" customWidth="1"/>
    <col min="6412" max="6412" width="25.83203125" bestFit="1" customWidth="1"/>
    <col min="6413" max="6413" width="15.6640625" bestFit="1" customWidth="1"/>
    <col min="6414" max="6414" width="34.1640625" bestFit="1" customWidth="1"/>
    <col min="6415" max="6415" width="15.6640625" bestFit="1" customWidth="1"/>
    <col min="6416" max="6416" width="38" bestFit="1" customWidth="1"/>
    <col min="6417" max="6417" width="15.6640625" bestFit="1" customWidth="1"/>
    <col min="6418" max="6418" width="35.5" bestFit="1" customWidth="1"/>
    <col min="6419" max="6419" width="15.6640625" bestFit="1" customWidth="1"/>
    <col min="6420" max="6420" width="16.83203125" bestFit="1" customWidth="1"/>
    <col min="6421" max="6421" width="15.6640625" bestFit="1" customWidth="1"/>
    <col min="6422" max="6422" width="30.1640625" bestFit="1" customWidth="1"/>
    <col min="6423" max="6423" width="15.6640625" bestFit="1" customWidth="1"/>
    <col min="6424" max="6424" width="34.1640625" bestFit="1" customWidth="1"/>
    <col min="6425" max="6425" width="15.6640625" bestFit="1" customWidth="1"/>
    <col min="6426" max="6426" width="16.83203125" bestFit="1" customWidth="1"/>
    <col min="6427" max="6427" width="15.6640625" bestFit="1" customWidth="1"/>
    <col min="6428" max="6428" width="30" bestFit="1" customWidth="1"/>
    <col min="6429" max="6429" width="15.6640625" bestFit="1" customWidth="1"/>
    <col min="6430" max="6430" width="47.33203125" bestFit="1" customWidth="1"/>
    <col min="6431" max="6431" width="15.6640625" bestFit="1" customWidth="1"/>
    <col min="6432" max="6432" width="26" bestFit="1" customWidth="1"/>
    <col min="6433" max="6433" width="15.6640625" bestFit="1" customWidth="1"/>
    <col min="6434" max="6434" width="28.5" bestFit="1" customWidth="1"/>
    <col min="6435" max="6435" width="15.6640625" bestFit="1" customWidth="1"/>
    <col min="6436" max="6436" width="47.83203125" bestFit="1" customWidth="1"/>
    <col min="6437" max="6437" width="15.6640625" bestFit="1" customWidth="1"/>
    <col min="6438" max="6438" width="34.1640625" bestFit="1" customWidth="1"/>
    <col min="6439" max="6439" width="15.6640625" bestFit="1" customWidth="1"/>
    <col min="6440" max="6440" width="42.83203125" bestFit="1" customWidth="1"/>
    <col min="6441" max="6441" width="15.6640625" bestFit="1" customWidth="1"/>
    <col min="6442" max="6442" width="32.1640625" bestFit="1" customWidth="1"/>
    <col min="6443" max="6443" width="15.6640625" bestFit="1" customWidth="1"/>
    <col min="6444" max="6444" width="16.83203125" bestFit="1" customWidth="1"/>
    <col min="6445" max="6445" width="15.6640625" bestFit="1" customWidth="1"/>
    <col min="6446" max="6446" width="23" bestFit="1" customWidth="1"/>
    <col min="6447" max="6447" width="15.6640625" bestFit="1" customWidth="1"/>
    <col min="6448" max="6448" width="21.1640625" bestFit="1" customWidth="1"/>
    <col min="6449" max="6449" width="15.6640625" bestFit="1" customWidth="1"/>
    <col min="6450" max="6450" width="42.6640625" bestFit="1" customWidth="1"/>
    <col min="6451" max="6451" width="15.6640625" bestFit="1" customWidth="1"/>
    <col min="6452" max="6452" width="21.6640625" bestFit="1" customWidth="1"/>
    <col min="6453" max="6453" width="15.6640625" bestFit="1" customWidth="1"/>
    <col min="6454" max="6454" width="49.6640625" bestFit="1" customWidth="1"/>
    <col min="6455" max="6455" width="15.6640625" bestFit="1" customWidth="1"/>
    <col min="6456" max="6456" width="41.1640625" bestFit="1" customWidth="1"/>
    <col min="6457" max="6457" width="15.6640625" bestFit="1" customWidth="1"/>
    <col min="6458" max="6458" width="51.83203125" bestFit="1" customWidth="1"/>
    <col min="6459" max="6459" width="15.6640625" bestFit="1" customWidth="1"/>
    <col min="6460" max="6460" width="17.83203125" bestFit="1" customWidth="1"/>
    <col min="6461" max="6461" width="15.6640625" bestFit="1" customWidth="1"/>
    <col min="6462" max="6462" width="19" bestFit="1" customWidth="1"/>
    <col min="6463" max="6463" width="15.6640625" bestFit="1" customWidth="1"/>
    <col min="6464" max="6464" width="31.83203125" bestFit="1" customWidth="1"/>
    <col min="6465" max="6465" width="15.6640625" bestFit="1" customWidth="1"/>
    <col min="6466" max="6466" width="49.6640625" bestFit="1" customWidth="1"/>
    <col min="6467" max="6467" width="15.6640625" bestFit="1" customWidth="1"/>
    <col min="6468" max="6468" width="24.1640625" bestFit="1" customWidth="1"/>
    <col min="6469" max="6469" width="15.6640625" bestFit="1" customWidth="1"/>
    <col min="6470" max="6470" width="43.1640625" bestFit="1" customWidth="1"/>
    <col min="6471" max="6471" width="15.6640625" bestFit="1" customWidth="1"/>
    <col min="6472" max="6472" width="16.83203125" bestFit="1" customWidth="1"/>
    <col min="6473" max="6473" width="15.6640625" bestFit="1" customWidth="1"/>
    <col min="6474" max="6474" width="16.83203125" bestFit="1" customWidth="1"/>
    <col min="6475" max="6475" width="15.6640625" bestFit="1" customWidth="1"/>
    <col min="6476" max="6476" width="42.6640625" bestFit="1" customWidth="1"/>
    <col min="6477" max="6477" width="15.6640625" bestFit="1" customWidth="1"/>
    <col min="6478" max="6478" width="16.83203125" bestFit="1" customWidth="1"/>
    <col min="6479" max="6479" width="15.6640625" bestFit="1" customWidth="1"/>
    <col min="6480" max="6480" width="16.83203125" bestFit="1" customWidth="1"/>
    <col min="6481" max="6481" width="15.6640625" bestFit="1" customWidth="1"/>
    <col min="6482" max="6482" width="16.83203125" bestFit="1" customWidth="1"/>
    <col min="6483" max="6483" width="15.6640625" bestFit="1" customWidth="1"/>
    <col min="6484" max="6484" width="33" bestFit="1" customWidth="1"/>
    <col min="6485" max="6485" width="15.6640625" bestFit="1" customWidth="1"/>
    <col min="6486" max="6486" width="36.1640625" bestFit="1" customWidth="1"/>
    <col min="6487" max="6487" width="15.6640625" bestFit="1" customWidth="1"/>
    <col min="6488" max="6488" width="35.83203125" bestFit="1" customWidth="1"/>
    <col min="6489" max="6489" width="15.6640625" bestFit="1" customWidth="1"/>
    <col min="6490" max="6490" width="18.83203125" bestFit="1" customWidth="1"/>
    <col min="6491" max="6491" width="15.6640625" bestFit="1" customWidth="1"/>
    <col min="6492" max="6492" width="18.33203125" bestFit="1" customWidth="1"/>
    <col min="6493" max="6493" width="15.6640625" bestFit="1" customWidth="1"/>
    <col min="6494" max="6494" width="25.5" bestFit="1" customWidth="1"/>
    <col min="6495" max="6495" width="15.6640625" bestFit="1" customWidth="1"/>
    <col min="6496" max="6496" width="48.83203125" bestFit="1" customWidth="1"/>
    <col min="6497" max="6497" width="15.6640625" bestFit="1" customWidth="1"/>
    <col min="6498" max="6498" width="32" bestFit="1" customWidth="1"/>
    <col min="6499" max="6499" width="15.6640625" bestFit="1" customWidth="1"/>
    <col min="6500" max="6500" width="26.83203125" bestFit="1" customWidth="1"/>
    <col min="6501" max="6501" width="15.6640625" bestFit="1" customWidth="1"/>
    <col min="6502" max="6502" width="18.83203125" bestFit="1" customWidth="1"/>
    <col min="6503" max="6503" width="15.6640625" bestFit="1" customWidth="1"/>
    <col min="6504" max="6504" width="35.6640625" bestFit="1" customWidth="1"/>
    <col min="6505" max="6505" width="15.6640625" bestFit="1" customWidth="1"/>
    <col min="6506" max="6506" width="27.1640625" bestFit="1" customWidth="1"/>
    <col min="6507" max="6507" width="15.6640625" bestFit="1" customWidth="1"/>
    <col min="6508" max="6508" width="45.83203125" bestFit="1" customWidth="1"/>
    <col min="6509" max="6509" width="15.6640625" bestFit="1" customWidth="1"/>
    <col min="6510" max="6510" width="32.1640625" bestFit="1" customWidth="1"/>
    <col min="6511" max="6511" width="15.6640625" bestFit="1" customWidth="1"/>
    <col min="6512" max="6512" width="37" bestFit="1" customWidth="1"/>
    <col min="6513" max="6513" width="15.6640625" bestFit="1" customWidth="1"/>
    <col min="6514" max="6514" width="37.5" bestFit="1" customWidth="1"/>
    <col min="6515" max="6515" width="15.6640625" bestFit="1" customWidth="1"/>
    <col min="6516" max="6516" width="32.6640625" bestFit="1" customWidth="1"/>
    <col min="6517" max="6517" width="15.6640625" bestFit="1" customWidth="1"/>
    <col min="6518" max="6518" width="46.83203125" bestFit="1" customWidth="1"/>
    <col min="6519" max="6519" width="15.6640625" bestFit="1" customWidth="1"/>
    <col min="6520" max="6520" width="18" bestFit="1" customWidth="1"/>
    <col min="6521" max="6521" width="15.6640625" bestFit="1" customWidth="1"/>
    <col min="6522" max="6522" width="23.6640625" bestFit="1" customWidth="1"/>
    <col min="6523" max="6523" width="15.6640625" bestFit="1" customWidth="1"/>
    <col min="6524" max="6524" width="33.5" bestFit="1" customWidth="1"/>
    <col min="6525" max="6525" width="15.6640625" bestFit="1" customWidth="1"/>
    <col min="6526" max="6526" width="23.6640625" bestFit="1" customWidth="1"/>
    <col min="6527" max="6527" width="15.6640625" bestFit="1" customWidth="1"/>
    <col min="6528" max="6528" width="32.83203125" bestFit="1" customWidth="1"/>
    <col min="6529" max="6529" width="15.6640625" bestFit="1" customWidth="1"/>
    <col min="6530" max="6530" width="16.83203125" bestFit="1" customWidth="1"/>
    <col min="6531" max="6531" width="15.6640625" bestFit="1" customWidth="1"/>
    <col min="6532" max="6532" width="16.83203125" bestFit="1" customWidth="1"/>
    <col min="6533" max="6533" width="15.6640625" bestFit="1" customWidth="1"/>
    <col min="6534" max="6534" width="38.6640625" bestFit="1" customWidth="1"/>
    <col min="6535" max="6535" width="15.6640625" bestFit="1" customWidth="1"/>
    <col min="6536" max="6536" width="33.5" bestFit="1" customWidth="1"/>
    <col min="6537" max="6537" width="15.6640625" bestFit="1" customWidth="1"/>
    <col min="6538" max="6538" width="44.6640625" bestFit="1" customWidth="1"/>
    <col min="6539" max="6539" width="15.6640625" bestFit="1" customWidth="1"/>
    <col min="6540" max="6540" width="16.83203125" bestFit="1" customWidth="1"/>
    <col min="6541" max="6541" width="15.6640625" bestFit="1" customWidth="1"/>
    <col min="6542" max="6542" width="16.83203125" bestFit="1" customWidth="1"/>
    <col min="6543" max="6543" width="15.6640625" bestFit="1" customWidth="1"/>
    <col min="6544" max="6544" width="16.83203125" bestFit="1" customWidth="1"/>
    <col min="6545" max="6545" width="15.6640625" bestFit="1" customWidth="1"/>
    <col min="6546" max="6546" width="38.1640625" bestFit="1" customWidth="1"/>
    <col min="6547" max="6547" width="15.6640625" bestFit="1" customWidth="1"/>
    <col min="6548" max="6548" width="47.33203125" bestFit="1" customWidth="1"/>
    <col min="6549" max="6549" width="15.6640625" bestFit="1" customWidth="1"/>
    <col min="6550" max="6550" width="48.1640625" bestFit="1" customWidth="1"/>
    <col min="6551" max="6551" width="15.6640625" bestFit="1" customWidth="1"/>
    <col min="6552" max="6552" width="16.83203125" bestFit="1" customWidth="1"/>
    <col min="6553" max="6553" width="15.6640625" bestFit="1" customWidth="1"/>
    <col min="6554" max="6554" width="34" bestFit="1" customWidth="1"/>
    <col min="6555" max="6555" width="15.6640625" bestFit="1" customWidth="1"/>
    <col min="6556" max="6556" width="39.5" bestFit="1" customWidth="1"/>
    <col min="6557" max="6557" width="15.6640625" bestFit="1" customWidth="1"/>
    <col min="6558" max="6558" width="22.6640625" bestFit="1" customWidth="1"/>
    <col min="6559" max="6559" width="15.6640625" bestFit="1" customWidth="1"/>
    <col min="6560" max="6560" width="29.1640625" bestFit="1" customWidth="1"/>
    <col min="6561" max="6561" width="15.6640625" bestFit="1" customWidth="1"/>
    <col min="6562" max="6562" width="23.6640625" bestFit="1" customWidth="1"/>
    <col min="6563" max="6563" width="15.6640625" bestFit="1" customWidth="1"/>
    <col min="6564" max="6564" width="23.83203125" bestFit="1" customWidth="1"/>
    <col min="6565" max="6565" width="15.6640625" bestFit="1" customWidth="1"/>
    <col min="6566" max="6566" width="29.33203125" bestFit="1" customWidth="1"/>
    <col min="6567" max="6567" width="15.6640625" bestFit="1" customWidth="1"/>
    <col min="6568" max="6568" width="30.1640625" bestFit="1" customWidth="1"/>
    <col min="6569" max="6569" width="15.6640625" bestFit="1" customWidth="1"/>
    <col min="6570" max="6570" width="26" bestFit="1" customWidth="1"/>
    <col min="6571" max="6571" width="15.6640625" bestFit="1" customWidth="1"/>
    <col min="6572" max="6572" width="16.83203125" bestFit="1" customWidth="1"/>
    <col min="6573" max="6573" width="15.6640625" bestFit="1" customWidth="1"/>
    <col min="6574" max="6574" width="34.1640625" bestFit="1" customWidth="1"/>
    <col min="6575" max="6575" width="15.6640625" bestFit="1" customWidth="1"/>
    <col min="6576" max="6576" width="40.33203125" bestFit="1" customWidth="1"/>
    <col min="6577" max="6577" width="15.6640625" bestFit="1" customWidth="1"/>
    <col min="6578" max="6578" width="32.1640625" bestFit="1" customWidth="1"/>
    <col min="6579" max="6579" width="15.6640625" bestFit="1" customWidth="1"/>
    <col min="6580" max="6580" width="28.83203125" bestFit="1" customWidth="1"/>
    <col min="6581" max="6581" width="15.6640625" bestFit="1" customWidth="1"/>
    <col min="6582" max="6582" width="28.1640625" bestFit="1" customWidth="1"/>
    <col min="6583" max="6583" width="15.6640625" bestFit="1" customWidth="1"/>
    <col min="6584" max="6584" width="52.5" bestFit="1" customWidth="1"/>
    <col min="6585" max="6585" width="15.6640625" bestFit="1" customWidth="1"/>
    <col min="6586" max="6586" width="23" bestFit="1" customWidth="1"/>
    <col min="6587" max="6587" width="15.6640625" bestFit="1" customWidth="1"/>
    <col min="6588" max="6588" width="34.33203125" bestFit="1" customWidth="1"/>
    <col min="6589" max="6589" width="15.6640625" bestFit="1" customWidth="1"/>
    <col min="6590" max="6590" width="45.83203125" bestFit="1" customWidth="1"/>
    <col min="6591" max="6591" width="15.6640625" bestFit="1" customWidth="1"/>
    <col min="6592" max="6592" width="31.33203125" bestFit="1" customWidth="1"/>
    <col min="6593" max="6593" width="15.6640625" bestFit="1" customWidth="1"/>
    <col min="6594" max="6594" width="19.33203125" bestFit="1" customWidth="1"/>
    <col min="6595" max="6595" width="15.6640625" bestFit="1" customWidth="1"/>
    <col min="6596" max="6596" width="39.6640625" bestFit="1" customWidth="1"/>
    <col min="6597" max="6597" width="15.6640625" bestFit="1" customWidth="1"/>
    <col min="6598" max="6598" width="23" bestFit="1" customWidth="1"/>
    <col min="6599" max="6599" width="15.6640625" bestFit="1" customWidth="1"/>
    <col min="6600" max="6600" width="27.1640625" bestFit="1" customWidth="1"/>
    <col min="6601" max="6601" width="15.6640625" bestFit="1" customWidth="1"/>
    <col min="6602" max="6602" width="38.6640625" bestFit="1" customWidth="1"/>
    <col min="6603" max="6603" width="15.6640625" bestFit="1" customWidth="1"/>
    <col min="6604" max="6604" width="28.1640625" bestFit="1" customWidth="1"/>
    <col min="6605" max="6605" width="15.6640625" bestFit="1" customWidth="1"/>
    <col min="6606" max="6606" width="44.83203125" bestFit="1" customWidth="1"/>
    <col min="6607" max="6607" width="15.6640625" bestFit="1" customWidth="1"/>
    <col min="6608" max="6608" width="47.83203125" bestFit="1" customWidth="1"/>
    <col min="6609" max="6609" width="15.6640625" bestFit="1" customWidth="1"/>
    <col min="6610" max="6610" width="20" bestFit="1" customWidth="1"/>
    <col min="6611" max="6611" width="15.6640625" bestFit="1" customWidth="1"/>
    <col min="6612" max="6612" width="41.1640625" bestFit="1" customWidth="1"/>
    <col min="6613" max="6613" width="15.6640625" bestFit="1" customWidth="1"/>
    <col min="6614" max="6614" width="16.83203125" bestFit="1" customWidth="1"/>
    <col min="6615" max="6615" width="15.6640625" bestFit="1" customWidth="1"/>
    <col min="6616" max="6616" width="49.5" bestFit="1" customWidth="1"/>
    <col min="6617" max="6617" width="15.6640625" bestFit="1" customWidth="1"/>
    <col min="6618" max="6618" width="16.83203125" bestFit="1" customWidth="1"/>
    <col min="6619" max="6619" width="15.6640625" bestFit="1" customWidth="1"/>
    <col min="6620" max="6620" width="48.83203125" bestFit="1" customWidth="1"/>
    <col min="6621" max="6621" width="15.6640625" bestFit="1" customWidth="1"/>
    <col min="6622" max="6622" width="19.5" bestFit="1" customWidth="1"/>
    <col min="6623" max="6623" width="15.6640625" bestFit="1" customWidth="1"/>
    <col min="6624" max="6624" width="16.83203125" bestFit="1" customWidth="1"/>
    <col min="6625" max="6625" width="15.6640625" bestFit="1" customWidth="1"/>
    <col min="6626" max="6626" width="36.5" bestFit="1" customWidth="1"/>
    <col min="6627" max="6627" width="15.6640625" bestFit="1" customWidth="1"/>
    <col min="6628" max="6628" width="17.6640625" bestFit="1" customWidth="1"/>
    <col min="6629" max="6629" width="15.6640625" bestFit="1" customWidth="1"/>
    <col min="6630" max="6630" width="16.83203125" bestFit="1" customWidth="1"/>
    <col min="6631" max="6631" width="15.6640625" bestFit="1" customWidth="1"/>
    <col min="6632" max="6632" width="25.5" bestFit="1" customWidth="1"/>
    <col min="6633" max="6633" width="15.6640625" bestFit="1" customWidth="1"/>
    <col min="6634" max="6634" width="16.83203125" bestFit="1" customWidth="1"/>
    <col min="6635" max="6635" width="15.6640625" bestFit="1" customWidth="1"/>
    <col min="6636" max="6636" width="39.6640625" bestFit="1" customWidth="1"/>
    <col min="6637" max="6637" width="15.6640625" bestFit="1" customWidth="1"/>
    <col min="6638" max="6638" width="46.33203125" bestFit="1" customWidth="1"/>
    <col min="6639" max="6639" width="15.6640625" bestFit="1" customWidth="1"/>
    <col min="6640" max="6640" width="35" bestFit="1" customWidth="1"/>
    <col min="6641" max="6641" width="15.6640625" bestFit="1" customWidth="1"/>
    <col min="6642" max="6642" width="25.83203125" bestFit="1" customWidth="1"/>
    <col min="6643" max="6643" width="15.6640625" bestFit="1" customWidth="1"/>
    <col min="6644" max="6644" width="16.83203125" bestFit="1" customWidth="1"/>
    <col min="6645" max="6645" width="15.6640625" bestFit="1" customWidth="1"/>
    <col min="6646" max="6646" width="20.6640625" bestFit="1" customWidth="1"/>
    <col min="6647" max="6647" width="15.6640625" bestFit="1" customWidth="1"/>
    <col min="6648" max="6648" width="36.33203125" bestFit="1" customWidth="1"/>
    <col min="6649" max="6649" width="15.6640625" bestFit="1" customWidth="1"/>
    <col min="6650" max="6650" width="27.83203125" bestFit="1" customWidth="1"/>
    <col min="6651" max="6651" width="15.6640625" bestFit="1" customWidth="1"/>
    <col min="6652" max="6652" width="22.83203125" bestFit="1" customWidth="1"/>
    <col min="6653" max="6653" width="15.6640625" bestFit="1" customWidth="1"/>
    <col min="6654" max="6654" width="21.6640625" bestFit="1" customWidth="1"/>
    <col min="6655" max="6655" width="15.6640625" bestFit="1" customWidth="1"/>
    <col min="6656" max="6656" width="44.33203125" bestFit="1" customWidth="1"/>
    <col min="6657" max="6657" width="15.6640625" bestFit="1" customWidth="1"/>
    <col min="6658" max="6658" width="35.83203125" bestFit="1" customWidth="1"/>
    <col min="6659" max="6659" width="15.6640625" bestFit="1" customWidth="1"/>
    <col min="6660" max="6660" width="49.83203125" bestFit="1" customWidth="1"/>
    <col min="6661" max="6661" width="15.6640625" bestFit="1" customWidth="1"/>
    <col min="6662" max="6662" width="17.83203125" bestFit="1" customWidth="1"/>
    <col min="6663" max="6663" width="15.6640625" bestFit="1" customWidth="1"/>
    <col min="6664" max="6664" width="25.33203125" bestFit="1" customWidth="1"/>
    <col min="6665" max="6665" width="15.6640625" bestFit="1" customWidth="1"/>
    <col min="6666" max="6666" width="23.33203125" bestFit="1" customWidth="1"/>
    <col min="6667" max="6667" width="15.6640625" bestFit="1" customWidth="1"/>
    <col min="6668" max="6668" width="29.5" bestFit="1" customWidth="1"/>
    <col min="6669" max="6669" width="15.6640625" bestFit="1" customWidth="1"/>
    <col min="6670" max="6670" width="32" bestFit="1" customWidth="1"/>
    <col min="6671" max="6671" width="15.6640625" bestFit="1" customWidth="1"/>
    <col min="6672" max="6672" width="23" bestFit="1" customWidth="1"/>
    <col min="6673" max="6673" width="15.6640625" bestFit="1" customWidth="1"/>
    <col min="6674" max="6674" width="38.5" bestFit="1" customWidth="1"/>
    <col min="6675" max="6675" width="15.6640625" bestFit="1" customWidth="1"/>
    <col min="6676" max="6676" width="16.83203125" bestFit="1" customWidth="1"/>
    <col min="6677" max="6677" width="15.6640625" bestFit="1" customWidth="1"/>
    <col min="6678" max="6678" width="23.1640625" bestFit="1" customWidth="1"/>
    <col min="6679" max="6679" width="15.6640625" bestFit="1" customWidth="1"/>
    <col min="6680" max="6680" width="47.6640625" bestFit="1" customWidth="1"/>
    <col min="6681" max="6681" width="15.6640625" bestFit="1" customWidth="1"/>
    <col min="6682" max="6682" width="44.83203125" bestFit="1" customWidth="1"/>
    <col min="6683" max="6683" width="15.6640625" bestFit="1" customWidth="1"/>
    <col min="6684" max="6684" width="21.5" bestFit="1" customWidth="1"/>
    <col min="6685" max="6685" width="15.6640625" bestFit="1" customWidth="1"/>
    <col min="6686" max="6686" width="16.83203125" bestFit="1" customWidth="1"/>
    <col min="6687" max="6687" width="15.6640625" bestFit="1" customWidth="1"/>
    <col min="6688" max="6688" width="48.5" bestFit="1" customWidth="1"/>
    <col min="6689" max="6689" width="15.6640625" bestFit="1" customWidth="1"/>
    <col min="6690" max="6690" width="16.83203125" bestFit="1" customWidth="1"/>
    <col min="6691" max="6691" width="15.6640625" bestFit="1" customWidth="1"/>
    <col min="6692" max="6692" width="16.83203125" bestFit="1" customWidth="1"/>
    <col min="6693" max="6693" width="15.6640625" bestFit="1" customWidth="1"/>
    <col min="6694" max="6694" width="16.83203125" bestFit="1" customWidth="1"/>
    <col min="6695" max="6695" width="15.6640625" bestFit="1" customWidth="1"/>
    <col min="6696" max="6696" width="47" bestFit="1" customWidth="1"/>
    <col min="6697" max="6697" width="15.6640625" bestFit="1" customWidth="1"/>
    <col min="6698" max="6698" width="34.1640625" bestFit="1" customWidth="1"/>
    <col min="6699" max="6699" width="15.6640625" bestFit="1" customWidth="1"/>
    <col min="6700" max="6700" width="46.1640625" bestFit="1" customWidth="1"/>
    <col min="6701" max="6701" width="15.6640625" bestFit="1" customWidth="1"/>
    <col min="6702" max="6702" width="45.5" bestFit="1" customWidth="1"/>
    <col min="6703" max="6703" width="15.6640625" bestFit="1" customWidth="1"/>
    <col min="6704" max="6704" width="16.83203125" bestFit="1" customWidth="1"/>
    <col min="6705" max="6705" width="15.6640625" bestFit="1" customWidth="1"/>
    <col min="6706" max="6706" width="26" bestFit="1" customWidth="1"/>
    <col min="6707" max="6707" width="15.6640625" bestFit="1" customWidth="1"/>
    <col min="6708" max="6708" width="35.1640625" bestFit="1" customWidth="1"/>
    <col min="6709" max="6709" width="15.6640625" bestFit="1" customWidth="1"/>
    <col min="6710" max="6710" width="19" bestFit="1" customWidth="1"/>
    <col min="6711" max="6711" width="15.6640625" bestFit="1" customWidth="1"/>
    <col min="6712" max="6712" width="41" bestFit="1" customWidth="1"/>
    <col min="6713" max="6713" width="15.6640625" bestFit="1" customWidth="1"/>
    <col min="6714" max="6714" width="17.83203125" bestFit="1" customWidth="1"/>
    <col min="6715" max="6715" width="15.6640625" bestFit="1" customWidth="1"/>
    <col min="6716" max="6716" width="35" bestFit="1" customWidth="1"/>
    <col min="6717" max="6717" width="15.6640625" bestFit="1" customWidth="1"/>
    <col min="6718" max="6718" width="36.6640625" bestFit="1" customWidth="1"/>
    <col min="6719" max="6719" width="15.6640625" bestFit="1" customWidth="1"/>
    <col min="6720" max="6720" width="20.6640625" bestFit="1" customWidth="1"/>
    <col min="6721" max="6721" width="15.6640625" bestFit="1" customWidth="1"/>
    <col min="6722" max="6722" width="37.1640625" bestFit="1" customWidth="1"/>
    <col min="6723" max="6723" width="15.6640625" bestFit="1" customWidth="1"/>
    <col min="6724" max="6724" width="36.33203125" bestFit="1" customWidth="1"/>
    <col min="6725" max="6725" width="15.6640625" bestFit="1" customWidth="1"/>
    <col min="6726" max="6726" width="40.33203125" bestFit="1" customWidth="1"/>
    <col min="6727" max="6727" width="15.6640625" bestFit="1" customWidth="1"/>
    <col min="6728" max="6728" width="46" bestFit="1" customWidth="1"/>
    <col min="6729" max="6729" width="15.6640625" bestFit="1" customWidth="1"/>
    <col min="6730" max="6730" width="26.6640625" bestFit="1" customWidth="1"/>
    <col min="6731" max="6731" width="15.6640625" bestFit="1" customWidth="1"/>
    <col min="6732" max="6732" width="26.1640625" bestFit="1" customWidth="1"/>
    <col min="6733" max="6733" width="15.6640625" bestFit="1" customWidth="1"/>
    <col min="6734" max="6734" width="49.5" bestFit="1" customWidth="1"/>
    <col min="6735" max="6735" width="15.6640625" bestFit="1" customWidth="1"/>
    <col min="6736" max="6736" width="16.83203125" bestFit="1" customWidth="1"/>
    <col min="6737" max="6737" width="15.6640625" bestFit="1" customWidth="1"/>
    <col min="6738" max="6738" width="18.83203125" bestFit="1" customWidth="1"/>
    <col min="6739" max="6739" width="15.6640625" bestFit="1" customWidth="1"/>
    <col min="6740" max="6740" width="37.83203125" bestFit="1" customWidth="1"/>
    <col min="6741" max="6741" width="15.6640625" bestFit="1" customWidth="1"/>
    <col min="6742" max="6742" width="33.33203125" bestFit="1" customWidth="1"/>
    <col min="6743" max="6743" width="15.6640625" bestFit="1" customWidth="1"/>
    <col min="6744" max="6744" width="19" bestFit="1" customWidth="1"/>
    <col min="6745" max="6745" width="15.6640625" bestFit="1" customWidth="1"/>
    <col min="6746" max="6746" width="23" bestFit="1" customWidth="1"/>
    <col min="6747" max="6747" width="15.6640625" bestFit="1" customWidth="1"/>
    <col min="6748" max="6748" width="16.83203125" bestFit="1" customWidth="1"/>
    <col min="6749" max="6749" width="15.6640625" bestFit="1" customWidth="1"/>
    <col min="6750" max="6750" width="16.83203125" bestFit="1" customWidth="1"/>
    <col min="6751" max="6751" width="15.6640625" bestFit="1" customWidth="1"/>
    <col min="6752" max="6752" width="16.83203125" bestFit="1" customWidth="1"/>
    <col min="6753" max="6753" width="15.6640625" bestFit="1" customWidth="1"/>
    <col min="6754" max="6754" width="45.83203125" bestFit="1" customWidth="1"/>
    <col min="6755" max="6755" width="15.6640625" bestFit="1" customWidth="1"/>
    <col min="6756" max="6756" width="40.5" bestFit="1" customWidth="1"/>
    <col min="6757" max="6757" width="15.6640625" bestFit="1" customWidth="1"/>
    <col min="6758" max="6758" width="24.1640625" bestFit="1" customWidth="1"/>
    <col min="6759" max="6759" width="15.6640625" bestFit="1" customWidth="1"/>
    <col min="6760" max="6760" width="16.83203125" bestFit="1" customWidth="1"/>
    <col min="6761" max="6761" width="15.6640625" bestFit="1" customWidth="1"/>
    <col min="6762" max="6762" width="25" bestFit="1" customWidth="1"/>
    <col min="6763" max="6763" width="15.6640625" bestFit="1" customWidth="1"/>
    <col min="6764" max="6764" width="29" bestFit="1" customWidth="1"/>
    <col min="6765" max="6765" width="15.6640625" bestFit="1" customWidth="1"/>
    <col min="6766" max="6766" width="30.6640625" bestFit="1" customWidth="1"/>
    <col min="6767" max="6767" width="15.6640625" bestFit="1" customWidth="1"/>
    <col min="6768" max="6768" width="37.33203125" bestFit="1" customWidth="1"/>
    <col min="6769" max="6769" width="15.6640625" bestFit="1" customWidth="1"/>
    <col min="6770" max="6770" width="30" bestFit="1" customWidth="1"/>
    <col min="6771" max="6771" width="15.6640625" bestFit="1" customWidth="1"/>
    <col min="6772" max="6772" width="46.1640625" bestFit="1" customWidth="1"/>
    <col min="6773" max="6773" width="15.6640625" bestFit="1" customWidth="1"/>
    <col min="6774" max="6774" width="33.83203125" bestFit="1" customWidth="1"/>
    <col min="6775" max="6775" width="15.6640625" bestFit="1" customWidth="1"/>
    <col min="6776" max="6776" width="33.5" bestFit="1" customWidth="1"/>
    <col min="6777" max="6777" width="15.6640625" bestFit="1" customWidth="1"/>
    <col min="6778" max="6778" width="42.6640625" bestFit="1" customWidth="1"/>
    <col min="6779" max="6779" width="15.6640625" bestFit="1" customWidth="1"/>
    <col min="6780" max="6780" width="40.83203125" bestFit="1" customWidth="1"/>
    <col min="6781" max="6781" width="15.6640625" bestFit="1" customWidth="1"/>
    <col min="6782" max="6782" width="16.83203125" bestFit="1" customWidth="1"/>
    <col min="6783" max="6783" width="15.6640625" bestFit="1" customWidth="1"/>
    <col min="6784" max="6784" width="24.5" bestFit="1" customWidth="1"/>
    <col min="6785" max="6785" width="15.6640625" bestFit="1" customWidth="1"/>
    <col min="6786" max="6786" width="34.1640625" bestFit="1" customWidth="1"/>
    <col min="6787" max="6787" width="15.6640625" bestFit="1" customWidth="1"/>
    <col min="6788" max="6788" width="20" bestFit="1" customWidth="1"/>
    <col min="6789" max="6789" width="15.6640625" bestFit="1" customWidth="1"/>
    <col min="6790" max="6790" width="16.83203125" bestFit="1" customWidth="1"/>
    <col min="6791" max="6791" width="15.6640625" bestFit="1" customWidth="1"/>
    <col min="6792" max="6792" width="16.83203125" bestFit="1" customWidth="1"/>
    <col min="6793" max="6793" width="15.6640625" bestFit="1" customWidth="1"/>
    <col min="6794" max="6794" width="16.83203125" bestFit="1" customWidth="1"/>
    <col min="6795" max="6795" width="15.6640625" bestFit="1" customWidth="1"/>
    <col min="6796" max="6796" width="19.33203125" bestFit="1" customWidth="1"/>
    <col min="6797" max="6797" width="15.6640625" bestFit="1" customWidth="1"/>
    <col min="6798" max="6798" width="18.1640625" bestFit="1" customWidth="1"/>
    <col min="6799" max="6799" width="15.6640625" bestFit="1" customWidth="1"/>
    <col min="6800" max="6800" width="33.33203125" bestFit="1" customWidth="1"/>
    <col min="6801" max="6801" width="15.6640625" bestFit="1" customWidth="1"/>
    <col min="6802" max="6802" width="25.6640625" bestFit="1" customWidth="1"/>
    <col min="6803" max="6803" width="15.6640625" bestFit="1" customWidth="1"/>
    <col min="6804" max="6804" width="24.5" bestFit="1" customWidth="1"/>
    <col min="6805" max="6805" width="15.6640625" bestFit="1" customWidth="1"/>
    <col min="6806" max="6806" width="41.1640625" bestFit="1" customWidth="1"/>
    <col min="6807" max="6807" width="15.6640625" bestFit="1" customWidth="1"/>
    <col min="6808" max="6808" width="20.6640625" bestFit="1" customWidth="1"/>
    <col min="6809" max="6809" width="15.6640625" bestFit="1" customWidth="1"/>
    <col min="6810" max="6810" width="16.83203125" bestFit="1" customWidth="1"/>
    <col min="6811" max="6811" width="15.6640625" bestFit="1" customWidth="1"/>
    <col min="6812" max="6812" width="38" bestFit="1" customWidth="1"/>
    <col min="6813" max="6813" width="15.6640625" bestFit="1" customWidth="1"/>
    <col min="6814" max="6814" width="22" bestFit="1" customWidth="1"/>
    <col min="6815" max="6815" width="15.6640625" bestFit="1" customWidth="1"/>
    <col min="6816" max="6816" width="23.1640625" bestFit="1" customWidth="1"/>
    <col min="6817" max="6817" width="15.6640625" bestFit="1" customWidth="1"/>
    <col min="6818" max="6818" width="16.83203125" bestFit="1" customWidth="1"/>
    <col min="6819" max="6819" width="15.6640625" bestFit="1" customWidth="1"/>
    <col min="6820" max="6820" width="17" bestFit="1" customWidth="1"/>
    <col min="6821" max="6821" width="15.6640625" bestFit="1" customWidth="1"/>
    <col min="6822" max="6822" width="28.5" bestFit="1" customWidth="1"/>
    <col min="6823" max="6823" width="15.6640625" bestFit="1" customWidth="1"/>
    <col min="6824" max="6824" width="16.83203125" bestFit="1" customWidth="1"/>
    <col min="6825" max="6825" width="15.6640625" bestFit="1" customWidth="1"/>
    <col min="6826" max="6826" width="25.5" bestFit="1" customWidth="1"/>
    <col min="6827" max="6827" width="15.6640625" bestFit="1" customWidth="1"/>
    <col min="6828" max="6828" width="24.6640625" bestFit="1" customWidth="1"/>
    <col min="6829" max="6829" width="15.6640625" bestFit="1" customWidth="1"/>
    <col min="6830" max="6830" width="48.1640625" bestFit="1" customWidth="1"/>
    <col min="6831" max="6831" width="15.6640625" bestFit="1" customWidth="1"/>
    <col min="6832" max="6832" width="16.83203125" bestFit="1" customWidth="1"/>
    <col min="6833" max="6833" width="15.6640625" bestFit="1" customWidth="1"/>
    <col min="6834" max="6834" width="21.6640625" bestFit="1" customWidth="1"/>
    <col min="6835" max="6835" width="15.6640625" bestFit="1" customWidth="1"/>
    <col min="6836" max="6836" width="16.83203125" bestFit="1" customWidth="1"/>
    <col min="6837" max="6837" width="15.6640625" bestFit="1" customWidth="1"/>
    <col min="6838" max="6838" width="48.1640625" bestFit="1" customWidth="1"/>
    <col min="6839" max="6839" width="15.6640625" bestFit="1" customWidth="1"/>
    <col min="6840" max="6840" width="22.33203125" bestFit="1" customWidth="1"/>
    <col min="6841" max="6841" width="15.6640625" bestFit="1" customWidth="1"/>
    <col min="6842" max="6842" width="16.83203125" bestFit="1" customWidth="1"/>
    <col min="6843" max="6843" width="15.6640625" bestFit="1" customWidth="1"/>
    <col min="6844" max="6844" width="21.1640625" bestFit="1" customWidth="1"/>
    <col min="6845" max="6845" width="15.6640625" bestFit="1" customWidth="1"/>
    <col min="6846" max="6846" width="32.1640625" bestFit="1" customWidth="1"/>
    <col min="6847" max="6847" width="15.6640625" bestFit="1" customWidth="1"/>
    <col min="6848" max="6848" width="40" bestFit="1" customWidth="1"/>
    <col min="6849" max="6849" width="15.6640625" bestFit="1" customWidth="1"/>
    <col min="6850" max="6850" width="44.1640625" bestFit="1" customWidth="1"/>
    <col min="6851" max="6851" width="15.6640625" bestFit="1" customWidth="1"/>
    <col min="6852" max="6852" width="26" bestFit="1" customWidth="1"/>
    <col min="6853" max="6853" width="15.6640625" bestFit="1" customWidth="1"/>
    <col min="6854" max="6854" width="25.83203125" bestFit="1" customWidth="1"/>
    <col min="6855" max="6855" width="15.6640625" bestFit="1" customWidth="1"/>
    <col min="6856" max="6856" width="16.83203125" bestFit="1" customWidth="1"/>
    <col min="6857" max="6857" width="15.6640625" bestFit="1" customWidth="1"/>
    <col min="6858" max="6858" width="33.6640625" bestFit="1" customWidth="1"/>
    <col min="6859" max="6859" width="15.6640625" bestFit="1" customWidth="1"/>
    <col min="6860" max="6860" width="20.6640625" bestFit="1" customWidth="1"/>
    <col min="6861" max="6861" width="15.6640625" bestFit="1" customWidth="1"/>
    <col min="6862" max="6862" width="16.83203125" bestFit="1" customWidth="1"/>
    <col min="6863" max="6863" width="15.6640625" bestFit="1" customWidth="1"/>
    <col min="6864" max="6864" width="25.33203125" bestFit="1" customWidth="1"/>
    <col min="6865" max="6865" width="15.6640625" bestFit="1" customWidth="1"/>
    <col min="6866" max="6866" width="49.5" bestFit="1" customWidth="1"/>
    <col min="6867" max="6867" width="15.6640625" bestFit="1" customWidth="1"/>
    <col min="6868" max="6868" width="16.83203125" bestFit="1" customWidth="1"/>
    <col min="6869" max="6869" width="15.6640625" bestFit="1" customWidth="1"/>
    <col min="6870" max="6870" width="20.33203125" bestFit="1" customWidth="1"/>
    <col min="6871" max="6871" width="15.6640625" bestFit="1" customWidth="1"/>
    <col min="6872" max="6872" width="16.83203125" bestFit="1" customWidth="1"/>
    <col min="6873" max="6873" width="15.6640625" bestFit="1" customWidth="1"/>
    <col min="6874" max="6874" width="46.1640625" bestFit="1" customWidth="1"/>
    <col min="6875" max="6875" width="15.6640625" bestFit="1" customWidth="1"/>
    <col min="6876" max="6876" width="19" bestFit="1" customWidth="1"/>
    <col min="6877" max="6877" width="15.6640625" bestFit="1" customWidth="1"/>
    <col min="6878" max="6878" width="29.5" bestFit="1" customWidth="1"/>
    <col min="6879" max="6879" width="15.6640625" bestFit="1" customWidth="1"/>
    <col min="6880" max="6880" width="16.83203125" bestFit="1" customWidth="1"/>
    <col min="6881" max="6881" width="15.6640625" bestFit="1" customWidth="1"/>
    <col min="6882" max="6882" width="42.6640625" bestFit="1" customWidth="1"/>
    <col min="6883" max="6883" width="15.6640625" bestFit="1" customWidth="1"/>
    <col min="6884" max="6884" width="16.83203125" bestFit="1" customWidth="1"/>
    <col min="6885" max="6885" width="15.6640625" bestFit="1" customWidth="1"/>
    <col min="6886" max="6886" width="45.1640625" bestFit="1" customWidth="1"/>
    <col min="6887" max="6887" width="15.6640625" bestFit="1" customWidth="1"/>
    <col min="6888" max="6888" width="41" bestFit="1" customWidth="1"/>
    <col min="6889" max="6889" width="15.6640625" bestFit="1" customWidth="1"/>
    <col min="6890" max="6890" width="32.1640625" bestFit="1" customWidth="1"/>
    <col min="6891" max="6891" width="15.6640625" bestFit="1" customWidth="1"/>
    <col min="6892" max="6892" width="43.33203125" bestFit="1" customWidth="1"/>
    <col min="6893" max="6893" width="15.6640625" bestFit="1" customWidth="1"/>
    <col min="6894" max="6894" width="27" bestFit="1" customWidth="1"/>
    <col min="6895" max="6895" width="15.6640625" bestFit="1" customWidth="1"/>
    <col min="6896" max="6896" width="19.83203125" bestFit="1" customWidth="1"/>
    <col min="6897" max="6897" width="15.6640625" bestFit="1" customWidth="1"/>
    <col min="6898" max="6898" width="39.33203125" bestFit="1" customWidth="1"/>
    <col min="6899" max="6899" width="15.6640625" bestFit="1" customWidth="1"/>
    <col min="6900" max="6900" width="38" bestFit="1" customWidth="1"/>
    <col min="6901" max="6901" width="15.6640625" bestFit="1" customWidth="1"/>
    <col min="6902" max="6902" width="22.83203125" bestFit="1" customWidth="1"/>
    <col min="6903" max="6903" width="15.6640625" bestFit="1" customWidth="1"/>
    <col min="6904" max="6904" width="16.83203125" bestFit="1" customWidth="1"/>
    <col min="6905" max="6905" width="15.6640625" bestFit="1" customWidth="1"/>
    <col min="6906" max="6906" width="26" bestFit="1" customWidth="1"/>
    <col min="6907" max="6907" width="15.6640625" bestFit="1" customWidth="1"/>
    <col min="6908" max="6908" width="47.33203125" bestFit="1" customWidth="1"/>
    <col min="6909" max="6909" width="15.6640625" bestFit="1" customWidth="1"/>
    <col min="6910" max="6910" width="22.33203125" bestFit="1" customWidth="1"/>
    <col min="6911" max="6911" width="15.6640625" bestFit="1" customWidth="1"/>
    <col min="6912" max="6912" width="23.5" bestFit="1" customWidth="1"/>
    <col min="6913" max="6913" width="15.6640625" bestFit="1" customWidth="1"/>
    <col min="6914" max="6914" width="16.83203125" bestFit="1" customWidth="1"/>
    <col min="6915" max="6915" width="15.6640625" bestFit="1" customWidth="1"/>
    <col min="6916" max="6916" width="35.5" bestFit="1" customWidth="1"/>
    <col min="6917" max="6917" width="15.6640625" bestFit="1" customWidth="1"/>
    <col min="6918" max="6918" width="19.5" bestFit="1" customWidth="1"/>
    <col min="6919" max="6919" width="15.6640625" bestFit="1" customWidth="1"/>
    <col min="6920" max="6920" width="16.83203125" bestFit="1" customWidth="1"/>
    <col min="6921" max="6921" width="15.6640625" bestFit="1" customWidth="1"/>
    <col min="6922" max="6922" width="18" bestFit="1" customWidth="1"/>
    <col min="6923" max="6923" width="15.6640625" bestFit="1" customWidth="1"/>
    <col min="6924" max="6924" width="33.33203125" bestFit="1" customWidth="1"/>
    <col min="6925" max="6925" width="15.6640625" bestFit="1" customWidth="1"/>
    <col min="6926" max="6926" width="48.33203125" bestFit="1" customWidth="1"/>
    <col min="6927" max="6927" width="15.6640625" bestFit="1" customWidth="1"/>
    <col min="6928" max="6928" width="16.83203125" bestFit="1" customWidth="1"/>
    <col min="6929" max="6929" width="15.6640625" bestFit="1" customWidth="1"/>
    <col min="6930" max="6930" width="28.6640625" bestFit="1" customWidth="1"/>
    <col min="6931" max="6931" width="15.6640625" bestFit="1" customWidth="1"/>
    <col min="6932" max="6932" width="22.5" bestFit="1" customWidth="1"/>
    <col min="6933" max="6933" width="15.6640625" bestFit="1" customWidth="1"/>
    <col min="6934" max="6934" width="23.1640625" bestFit="1" customWidth="1"/>
    <col min="6935" max="6935" width="15.6640625" bestFit="1" customWidth="1"/>
    <col min="6936" max="6936" width="16.83203125" bestFit="1" customWidth="1"/>
    <col min="6937" max="6937" width="15.6640625" bestFit="1" customWidth="1"/>
    <col min="6938" max="6938" width="23.83203125" bestFit="1" customWidth="1"/>
    <col min="6939" max="6939" width="15.6640625" bestFit="1" customWidth="1"/>
    <col min="6940" max="6940" width="24" bestFit="1" customWidth="1"/>
    <col min="6941" max="6941" width="15.6640625" bestFit="1" customWidth="1"/>
    <col min="6942" max="6942" width="19.5" bestFit="1" customWidth="1"/>
    <col min="6943" max="6943" width="15.6640625" bestFit="1" customWidth="1"/>
    <col min="6944" max="6944" width="30.6640625" bestFit="1" customWidth="1"/>
    <col min="6945" max="6945" width="15.6640625" bestFit="1" customWidth="1"/>
    <col min="6946" max="6946" width="48.1640625" bestFit="1" customWidth="1"/>
    <col min="6947" max="6947" width="15.6640625" bestFit="1" customWidth="1"/>
    <col min="6948" max="6948" width="36" bestFit="1" customWidth="1"/>
    <col min="6949" max="6949" width="15.6640625" bestFit="1" customWidth="1"/>
    <col min="6950" max="6950" width="16.83203125" bestFit="1" customWidth="1"/>
    <col min="6951" max="6951" width="15.6640625" bestFit="1" customWidth="1"/>
    <col min="6952" max="6952" width="41.1640625" bestFit="1" customWidth="1"/>
    <col min="6953" max="6953" width="15.6640625" bestFit="1" customWidth="1"/>
    <col min="6954" max="6954" width="27.6640625" bestFit="1" customWidth="1"/>
    <col min="6955" max="6955" width="15.6640625" bestFit="1" customWidth="1"/>
    <col min="6956" max="6956" width="24.33203125" bestFit="1" customWidth="1"/>
    <col min="6957" max="6957" width="15.6640625" bestFit="1" customWidth="1"/>
    <col min="6958" max="6958" width="45.6640625" bestFit="1" customWidth="1"/>
    <col min="6959" max="6959" width="15.6640625" bestFit="1" customWidth="1"/>
    <col min="6960" max="6960" width="35.1640625" bestFit="1" customWidth="1"/>
    <col min="6961" max="6961" width="15.6640625" bestFit="1" customWidth="1"/>
    <col min="6962" max="6962" width="16.83203125" bestFit="1" customWidth="1"/>
    <col min="6963" max="6963" width="15.6640625" bestFit="1" customWidth="1"/>
    <col min="6964" max="6964" width="26.33203125" bestFit="1" customWidth="1"/>
    <col min="6965" max="6965" width="15.6640625" bestFit="1" customWidth="1"/>
    <col min="6966" max="6966" width="20.83203125" bestFit="1" customWidth="1"/>
    <col min="6967" max="6967" width="15.6640625" bestFit="1" customWidth="1"/>
    <col min="6968" max="6968" width="30.6640625" bestFit="1" customWidth="1"/>
    <col min="6969" max="6969" width="15.6640625" bestFit="1" customWidth="1"/>
    <col min="6970" max="6970" width="25" bestFit="1" customWidth="1"/>
    <col min="6971" max="6971" width="15.6640625" bestFit="1" customWidth="1"/>
    <col min="6972" max="6972" width="43" bestFit="1" customWidth="1"/>
    <col min="6973" max="6973" width="15.6640625" bestFit="1" customWidth="1"/>
    <col min="6974" max="6974" width="24.6640625" bestFit="1" customWidth="1"/>
    <col min="6975" max="6975" width="15.6640625" bestFit="1" customWidth="1"/>
    <col min="6976" max="6976" width="29.33203125" bestFit="1" customWidth="1"/>
    <col min="6977" max="6977" width="15.6640625" bestFit="1" customWidth="1"/>
    <col min="6978" max="6978" width="16.83203125" bestFit="1" customWidth="1"/>
    <col min="6979" max="6979" width="15.6640625" bestFit="1" customWidth="1"/>
    <col min="6980" max="6980" width="16.83203125" bestFit="1" customWidth="1"/>
    <col min="6981" max="6981" width="15.6640625" bestFit="1" customWidth="1"/>
    <col min="6982" max="6982" width="16.83203125" bestFit="1" customWidth="1"/>
    <col min="6983" max="6983" width="15.6640625" bestFit="1" customWidth="1"/>
    <col min="6984" max="6984" width="29.6640625" bestFit="1" customWidth="1"/>
    <col min="6985" max="6985" width="15.6640625" bestFit="1" customWidth="1"/>
    <col min="6986" max="6986" width="16.83203125" bestFit="1" customWidth="1"/>
    <col min="6987" max="6987" width="15.6640625" bestFit="1" customWidth="1"/>
    <col min="6988" max="6988" width="16.83203125" bestFit="1" customWidth="1"/>
    <col min="6989" max="6989" width="15.6640625" bestFit="1" customWidth="1"/>
    <col min="6990" max="6990" width="22.5" bestFit="1" customWidth="1"/>
    <col min="6991" max="6991" width="15.6640625" bestFit="1" customWidth="1"/>
    <col min="6992" max="6992" width="16.83203125" bestFit="1" customWidth="1"/>
    <col min="6993" max="6993" width="15.6640625" bestFit="1" customWidth="1"/>
    <col min="6994" max="6994" width="48.33203125" bestFit="1" customWidth="1"/>
    <col min="6995" max="6995" width="15.6640625" bestFit="1" customWidth="1"/>
    <col min="6996" max="6996" width="51.33203125" bestFit="1" customWidth="1"/>
    <col min="6997" max="6997" width="15.6640625" bestFit="1" customWidth="1"/>
    <col min="6998" max="6998" width="50" bestFit="1" customWidth="1"/>
    <col min="6999" max="6999" width="15.6640625" bestFit="1" customWidth="1"/>
    <col min="7000" max="7000" width="26.6640625" bestFit="1" customWidth="1"/>
    <col min="7001" max="7001" width="15.6640625" bestFit="1" customWidth="1"/>
    <col min="7002" max="7002" width="16.83203125" bestFit="1" customWidth="1"/>
    <col min="7003" max="7003" width="15.6640625" bestFit="1" customWidth="1"/>
    <col min="7004" max="7004" width="45.5" bestFit="1" customWidth="1"/>
    <col min="7005" max="7005" width="15.6640625" bestFit="1" customWidth="1"/>
    <col min="7006" max="7006" width="40.83203125" bestFit="1" customWidth="1"/>
    <col min="7007" max="7007" width="15.6640625" bestFit="1" customWidth="1"/>
    <col min="7008" max="7008" width="42.83203125" bestFit="1" customWidth="1"/>
    <col min="7009" max="7009" width="15.6640625" bestFit="1" customWidth="1"/>
    <col min="7010" max="7010" width="24" bestFit="1" customWidth="1"/>
    <col min="7011" max="7011" width="15.6640625" bestFit="1" customWidth="1"/>
    <col min="7012" max="7012" width="28.5" bestFit="1" customWidth="1"/>
    <col min="7013" max="7013" width="15.6640625" bestFit="1" customWidth="1"/>
    <col min="7014" max="7014" width="20.6640625" bestFit="1" customWidth="1"/>
    <col min="7015" max="7015" width="15.6640625" bestFit="1" customWidth="1"/>
    <col min="7016" max="7016" width="30.1640625" bestFit="1" customWidth="1"/>
    <col min="7017" max="7017" width="15.6640625" bestFit="1" customWidth="1"/>
    <col min="7018" max="7018" width="33" bestFit="1" customWidth="1"/>
    <col min="7019" max="7019" width="15.6640625" bestFit="1" customWidth="1"/>
    <col min="7020" max="7020" width="17.1640625" bestFit="1" customWidth="1"/>
    <col min="7021" max="7021" width="15.6640625" bestFit="1" customWidth="1"/>
    <col min="7022" max="7022" width="27.1640625" bestFit="1" customWidth="1"/>
    <col min="7023" max="7023" width="15.6640625" bestFit="1" customWidth="1"/>
    <col min="7024" max="7024" width="19.83203125" bestFit="1" customWidth="1"/>
    <col min="7025" max="7025" width="15.6640625" bestFit="1" customWidth="1"/>
    <col min="7026" max="7026" width="38.83203125" bestFit="1" customWidth="1"/>
    <col min="7027" max="7027" width="15.6640625" bestFit="1" customWidth="1"/>
    <col min="7028" max="7028" width="19.6640625" bestFit="1" customWidth="1"/>
    <col min="7029" max="7029" width="15.6640625" bestFit="1" customWidth="1"/>
    <col min="7030" max="7030" width="20" bestFit="1" customWidth="1"/>
    <col min="7031" max="7031" width="15.6640625" bestFit="1" customWidth="1"/>
    <col min="7032" max="7032" width="34" bestFit="1" customWidth="1"/>
    <col min="7033" max="7033" width="15.6640625" bestFit="1" customWidth="1"/>
    <col min="7034" max="7034" width="24.6640625" bestFit="1" customWidth="1"/>
    <col min="7035" max="7035" width="15.6640625" bestFit="1" customWidth="1"/>
    <col min="7036" max="7036" width="24.83203125" bestFit="1" customWidth="1"/>
    <col min="7037" max="7037" width="15.6640625" bestFit="1" customWidth="1"/>
    <col min="7038" max="7038" width="19" bestFit="1" customWidth="1"/>
    <col min="7039" max="7039" width="15.6640625" bestFit="1" customWidth="1"/>
    <col min="7040" max="7040" width="34.1640625" bestFit="1" customWidth="1"/>
    <col min="7041" max="7041" width="15.6640625" bestFit="1" customWidth="1"/>
    <col min="7042" max="7042" width="38.83203125" bestFit="1" customWidth="1"/>
    <col min="7043" max="7043" width="15.6640625" bestFit="1" customWidth="1"/>
    <col min="7044" max="7044" width="35.6640625" bestFit="1" customWidth="1"/>
    <col min="7045" max="7045" width="15.6640625" bestFit="1" customWidth="1"/>
    <col min="7046" max="7046" width="16.83203125" bestFit="1" customWidth="1"/>
    <col min="7047" max="7047" width="15.6640625" bestFit="1" customWidth="1"/>
    <col min="7048" max="7048" width="16.83203125" bestFit="1" customWidth="1"/>
    <col min="7049" max="7049" width="15.6640625" bestFit="1" customWidth="1"/>
    <col min="7050" max="7050" width="16.83203125" bestFit="1" customWidth="1"/>
    <col min="7051" max="7051" width="15.6640625" bestFit="1" customWidth="1"/>
    <col min="7052" max="7052" width="31.33203125" bestFit="1" customWidth="1"/>
    <col min="7053" max="7053" width="15.6640625" bestFit="1" customWidth="1"/>
    <col min="7054" max="7054" width="19.6640625" bestFit="1" customWidth="1"/>
    <col min="7055" max="7055" width="15.6640625" bestFit="1" customWidth="1"/>
    <col min="7056" max="7056" width="30.83203125" bestFit="1" customWidth="1"/>
    <col min="7057" max="7057" width="15.6640625" bestFit="1" customWidth="1"/>
    <col min="7058" max="7058" width="34.33203125" bestFit="1" customWidth="1"/>
    <col min="7059" max="7059" width="15.6640625" bestFit="1" customWidth="1"/>
    <col min="7060" max="7060" width="16.83203125" bestFit="1" customWidth="1"/>
    <col min="7061" max="7061" width="15.6640625" bestFit="1" customWidth="1"/>
    <col min="7062" max="7062" width="51.1640625" bestFit="1" customWidth="1"/>
    <col min="7063" max="7063" width="15.6640625" bestFit="1" customWidth="1"/>
    <col min="7064" max="7064" width="37.83203125" bestFit="1" customWidth="1"/>
    <col min="7065" max="7065" width="15.6640625" bestFit="1" customWidth="1"/>
    <col min="7066" max="7066" width="34" bestFit="1" customWidth="1"/>
    <col min="7067" max="7067" width="15.6640625" bestFit="1" customWidth="1"/>
    <col min="7068" max="7068" width="38.83203125" bestFit="1" customWidth="1"/>
    <col min="7069" max="7069" width="15.6640625" bestFit="1" customWidth="1"/>
    <col min="7070" max="7070" width="52" bestFit="1" customWidth="1"/>
    <col min="7071" max="7071" width="15.6640625" bestFit="1" customWidth="1"/>
    <col min="7072" max="7072" width="23.1640625" bestFit="1" customWidth="1"/>
    <col min="7073" max="7073" width="15.6640625" bestFit="1" customWidth="1"/>
    <col min="7074" max="7074" width="54" bestFit="1" customWidth="1"/>
    <col min="7075" max="7075" width="15.6640625" bestFit="1" customWidth="1"/>
    <col min="7076" max="7076" width="22.1640625" bestFit="1" customWidth="1"/>
    <col min="7077" max="7077" width="15.6640625" bestFit="1" customWidth="1"/>
    <col min="7078" max="7078" width="16.83203125" bestFit="1" customWidth="1"/>
    <col min="7079" max="7079" width="15.6640625" bestFit="1" customWidth="1"/>
    <col min="7080" max="7080" width="28.1640625" bestFit="1" customWidth="1"/>
    <col min="7081" max="7081" width="15.6640625" bestFit="1" customWidth="1"/>
    <col min="7082" max="7082" width="45" bestFit="1" customWidth="1"/>
    <col min="7083" max="7083" width="15.6640625" bestFit="1" customWidth="1"/>
    <col min="7084" max="7084" width="46.83203125" bestFit="1" customWidth="1"/>
    <col min="7085" max="7085" width="15.6640625" bestFit="1" customWidth="1"/>
    <col min="7086" max="7086" width="30.6640625" bestFit="1" customWidth="1"/>
    <col min="7087" max="7087" width="15.6640625" bestFit="1" customWidth="1"/>
    <col min="7088" max="7088" width="33" bestFit="1" customWidth="1"/>
    <col min="7089" max="7089" width="15.6640625" bestFit="1" customWidth="1"/>
    <col min="7090" max="7090" width="26" bestFit="1" customWidth="1"/>
    <col min="7091" max="7091" width="15.6640625" bestFit="1" customWidth="1"/>
    <col min="7092" max="7092" width="27.6640625" bestFit="1" customWidth="1"/>
    <col min="7093" max="7093" width="15.6640625" bestFit="1" customWidth="1"/>
    <col min="7094" max="7094" width="41.1640625" bestFit="1" customWidth="1"/>
    <col min="7095" max="7095" width="15.6640625" bestFit="1" customWidth="1"/>
    <col min="7096" max="7096" width="33.33203125" bestFit="1" customWidth="1"/>
    <col min="7097" max="7097" width="15.6640625" bestFit="1" customWidth="1"/>
    <col min="7098" max="7098" width="25.33203125" bestFit="1" customWidth="1"/>
    <col min="7099" max="7099" width="15.6640625" bestFit="1" customWidth="1"/>
    <col min="7100" max="7100" width="20.5" bestFit="1" customWidth="1"/>
    <col min="7101" max="7101" width="15.6640625" bestFit="1" customWidth="1"/>
    <col min="7102" max="7102" width="40.5" bestFit="1" customWidth="1"/>
    <col min="7103" max="7103" width="15.6640625" bestFit="1" customWidth="1"/>
    <col min="7104" max="7104" width="38.33203125" bestFit="1" customWidth="1"/>
    <col min="7105" max="7105" width="15.6640625" bestFit="1" customWidth="1"/>
    <col min="7106" max="7106" width="35.6640625" bestFit="1" customWidth="1"/>
    <col min="7107" max="7107" width="15.6640625" bestFit="1" customWidth="1"/>
    <col min="7108" max="7108" width="33.1640625" bestFit="1" customWidth="1"/>
    <col min="7109" max="7109" width="15.6640625" bestFit="1" customWidth="1"/>
    <col min="7110" max="7110" width="17.33203125" bestFit="1" customWidth="1"/>
    <col min="7111" max="7111" width="15.6640625" bestFit="1" customWidth="1"/>
    <col min="7112" max="7112" width="16.83203125" bestFit="1" customWidth="1"/>
    <col min="7113" max="7113" width="15.6640625" bestFit="1" customWidth="1"/>
    <col min="7114" max="7114" width="44" bestFit="1" customWidth="1"/>
    <col min="7115" max="7115" width="15.6640625" bestFit="1" customWidth="1"/>
    <col min="7116" max="7116" width="27.33203125" bestFit="1" customWidth="1"/>
    <col min="7117" max="7117" width="15.6640625" bestFit="1" customWidth="1"/>
    <col min="7118" max="7118" width="18" bestFit="1" customWidth="1"/>
    <col min="7119" max="7119" width="15.6640625" bestFit="1" customWidth="1"/>
    <col min="7120" max="7120" width="38.83203125" bestFit="1" customWidth="1"/>
    <col min="7121" max="7121" width="15.6640625" bestFit="1" customWidth="1"/>
    <col min="7122" max="7122" width="34.83203125" bestFit="1" customWidth="1"/>
    <col min="7123" max="7123" width="15.6640625" bestFit="1" customWidth="1"/>
    <col min="7124" max="7124" width="50.33203125" bestFit="1" customWidth="1"/>
    <col min="7125" max="7125" width="15.6640625" bestFit="1" customWidth="1"/>
    <col min="7126" max="7126" width="33.33203125" bestFit="1" customWidth="1"/>
    <col min="7127" max="7127" width="15.6640625" bestFit="1" customWidth="1"/>
    <col min="7128" max="7128" width="16.83203125" bestFit="1" customWidth="1"/>
    <col min="7129" max="7129" width="15.6640625" bestFit="1" customWidth="1"/>
    <col min="7130" max="7130" width="45.83203125" bestFit="1" customWidth="1"/>
    <col min="7131" max="7131" width="15.6640625" bestFit="1" customWidth="1"/>
    <col min="7132" max="7132" width="42.6640625" bestFit="1" customWidth="1"/>
    <col min="7133" max="7133" width="15.6640625" bestFit="1" customWidth="1"/>
    <col min="7134" max="7134" width="47" bestFit="1" customWidth="1"/>
    <col min="7135" max="7135" width="15.6640625" bestFit="1" customWidth="1"/>
    <col min="7136" max="7136" width="16.83203125" bestFit="1" customWidth="1"/>
    <col min="7137" max="7137" width="15.6640625" bestFit="1" customWidth="1"/>
    <col min="7138" max="7138" width="20.83203125" bestFit="1" customWidth="1"/>
    <col min="7139" max="7139" width="15.6640625" bestFit="1" customWidth="1"/>
    <col min="7140" max="7140" width="47.6640625" bestFit="1" customWidth="1"/>
    <col min="7141" max="7141" width="15.6640625" bestFit="1" customWidth="1"/>
    <col min="7142" max="7142" width="43.6640625" bestFit="1" customWidth="1"/>
    <col min="7143" max="7143" width="15.6640625" bestFit="1" customWidth="1"/>
    <col min="7144" max="7144" width="16.83203125" bestFit="1" customWidth="1"/>
    <col min="7145" max="7145" width="15.6640625" bestFit="1" customWidth="1"/>
    <col min="7146" max="7146" width="48" bestFit="1" customWidth="1"/>
    <col min="7147" max="7147" width="15.6640625" bestFit="1" customWidth="1"/>
    <col min="7148" max="7148" width="32" bestFit="1" customWidth="1"/>
    <col min="7149" max="7149" width="15.6640625" bestFit="1" customWidth="1"/>
    <col min="7150" max="7150" width="46.5" bestFit="1" customWidth="1"/>
    <col min="7151" max="7151" width="15.6640625" bestFit="1" customWidth="1"/>
    <col min="7152" max="7152" width="35.5" bestFit="1" customWidth="1"/>
    <col min="7153" max="7153" width="15.6640625" bestFit="1" customWidth="1"/>
    <col min="7154" max="7154" width="35.5" bestFit="1" customWidth="1"/>
    <col min="7155" max="7155" width="15.6640625" bestFit="1" customWidth="1"/>
    <col min="7156" max="7156" width="16.83203125" bestFit="1" customWidth="1"/>
    <col min="7157" max="7157" width="15.6640625" bestFit="1" customWidth="1"/>
    <col min="7158" max="7158" width="16.83203125" bestFit="1" customWidth="1"/>
    <col min="7159" max="7159" width="15.6640625" bestFit="1" customWidth="1"/>
    <col min="7160" max="7160" width="20.83203125" bestFit="1" customWidth="1"/>
    <col min="7161" max="7161" width="15.6640625" bestFit="1" customWidth="1"/>
    <col min="7162" max="7162" width="37.83203125" bestFit="1" customWidth="1"/>
    <col min="7163" max="7163" width="15.6640625" bestFit="1" customWidth="1"/>
    <col min="7164" max="7164" width="25.5" bestFit="1" customWidth="1"/>
    <col min="7165" max="7165" width="15.6640625" bestFit="1" customWidth="1"/>
    <col min="7166" max="7166" width="23.1640625" bestFit="1" customWidth="1"/>
    <col min="7167" max="7167" width="15.6640625" bestFit="1" customWidth="1"/>
    <col min="7168" max="7168" width="40.83203125" bestFit="1" customWidth="1"/>
    <col min="7169" max="7169" width="15.6640625" bestFit="1" customWidth="1"/>
    <col min="7170" max="7170" width="21.83203125" bestFit="1" customWidth="1"/>
    <col min="7171" max="7171" width="15.6640625" bestFit="1" customWidth="1"/>
    <col min="7172" max="7172" width="19.83203125" bestFit="1" customWidth="1"/>
    <col min="7173" max="7173" width="15.6640625" bestFit="1" customWidth="1"/>
    <col min="7174" max="7174" width="40.83203125" bestFit="1" customWidth="1"/>
    <col min="7175" max="7175" width="15.6640625" bestFit="1" customWidth="1"/>
    <col min="7176" max="7176" width="32" bestFit="1" customWidth="1"/>
    <col min="7177" max="7177" width="15.6640625" bestFit="1" customWidth="1"/>
    <col min="7178" max="7178" width="29" bestFit="1" customWidth="1"/>
    <col min="7179" max="7179" width="15.6640625" bestFit="1" customWidth="1"/>
    <col min="7180" max="7180" width="24" bestFit="1" customWidth="1"/>
    <col min="7181" max="7181" width="15.6640625" bestFit="1" customWidth="1"/>
    <col min="7182" max="7182" width="16.83203125" bestFit="1" customWidth="1"/>
    <col min="7183" max="7183" width="15.6640625" bestFit="1" customWidth="1"/>
    <col min="7184" max="7184" width="25.6640625" bestFit="1" customWidth="1"/>
    <col min="7185" max="7185" width="15.6640625" bestFit="1" customWidth="1"/>
    <col min="7186" max="7186" width="20.83203125" bestFit="1" customWidth="1"/>
    <col min="7187" max="7187" width="15.6640625" bestFit="1" customWidth="1"/>
    <col min="7188" max="7188" width="21" bestFit="1" customWidth="1"/>
    <col min="7189" max="7189" width="15.6640625" bestFit="1" customWidth="1"/>
    <col min="7190" max="7190" width="34.5" bestFit="1" customWidth="1"/>
    <col min="7191" max="7191" width="15.6640625" bestFit="1" customWidth="1"/>
    <col min="7192" max="7192" width="34.33203125" bestFit="1" customWidth="1"/>
    <col min="7193" max="7193" width="15.6640625" bestFit="1" customWidth="1"/>
    <col min="7194" max="7194" width="44" bestFit="1" customWidth="1"/>
    <col min="7195" max="7195" width="15.6640625" bestFit="1" customWidth="1"/>
    <col min="7196" max="7196" width="22" bestFit="1" customWidth="1"/>
    <col min="7197" max="7197" width="15.6640625" bestFit="1" customWidth="1"/>
    <col min="7198" max="7198" width="18.5" bestFit="1" customWidth="1"/>
    <col min="7199" max="7199" width="15.6640625" bestFit="1" customWidth="1"/>
    <col min="7200" max="7200" width="38.1640625" bestFit="1" customWidth="1"/>
    <col min="7201" max="7201" width="15.6640625" bestFit="1" customWidth="1"/>
    <col min="7202" max="7202" width="44.83203125" bestFit="1" customWidth="1"/>
    <col min="7203" max="7203" width="15.6640625" bestFit="1" customWidth="1"/>
    <col min="7204" max="7204" width="16.83203125" bestFit="1" customWidth="1"/>
    <col min="7205" max="7205" width="15.6640625" bestFit="1" customWidth="1"/>
    <col min="7206" max="7206" width="45.83203125" bestFit="1" customWidth="1"/>
    <col min="7207" max="7207" width="15.6640625" bestFit="1" customWidth="1"/>
    <col min="7208" max="7208" width="19.33203125" bestFit="1" customWidth="1"/>
    <col min="7209" max="7209" width="15.6640625" bestFit="1" customWidth="1"/>
    <col min="7210" max="7210" width="27.83203125" bestFit="1" customWidth="1"/>
    <col min="7211" max="7211" width="15.6640625" bestFit="1" customWidth="1"/>
    <col min="7212" max="7212" width="17" bestFit="1" customWidth="1"/>
    <col min="7213" max="7213" width="15.6640625" bestFit="1" customWidth="1"/>
    <col min="7214" max="7214" width="46.33203125" bestFit="1" customWidth="1"/>
    <col min="7215" max="7215" width="15.6640625" bestFit="1" customWidth="1"/>
    <col min="7216" max="7216" width="39" bestFit="1" customWidth="1"/>
    <col min="7217" max="7217" width="15.6640625" bestFit="1" customWidth="1"/>
    <col min="7218" max="7218" width="25.83203125" bestFit="1" customWidth="1"/>
    <col min="7219" max="7219" width="15.6640625" bestFit="1" customWidth="1"/>
    <col min="7220" max="7220" width="41.33203125" bestFit="1" customWidth="1"/>
    <col min="7221" max="7221" width="15.6640625" bestFit="1" customWidth="1"/>
    <col min="7222" max="7222" width="20.83203125" bestFit="1" customWidth="1"/>
    <col min="7223" max="7223" width="15.6640625" bestFit="1" customWidth="1"/>
    <col min="7224" max="7224" width="40.1640625" bestFit="1" customWidth="1"/>
    <col min="7225" max="7225" width="15.6640625" bestFit="1" customWidth="1"/>
    <col min="7226" max="7226" width="49.33203125" bestFit="1" customWidth="1"/>
    <col min="7227" max="7227" width="15.6640625" bestFit="1" customWidth="1"/>
    <col min="7228" max="7228" width="36" bestFit="1" customWidth="1"/>
    <col min="7229" max="7229" width="15.6640625" bestFit="1" customWidth="1"/>
    <col min="7230" max="7230" width="19.83203125" bestFit="1" customWidth="1"/>
    <col min="7231" max="7231" width="15.6640625" bestFit="1" customWidth="1"/>
    <col min="7232" max="7232" width="37.5" bestFit="1" customWidth="1"/>
    <col min="7233" max="7233" width="15.6640625" bestFit="1" customWidth="1"/>
    <col min="7234" max="7234" width="17.5" bestFit="1" customWidth="1"/>
    <col min="7235" max="7235" width="15.6640625" bestFit="1" customWidth="1"/>
    <col min="7236" max="7236" width="19.83203125" bestFit="1" customWidth="1"/>
    <col min="7237" max="7237" width="15.6640625" bestFit="1" customWidth="1"/>
    <col min="7238" max="7238" width="49.33203125" bestFit="1" customWidth="1"/>
    <col min="7239" max="7239" width="15.6640625" bestFit="1" customWidth="1"/>
    <col min="7240" max="7240" width="44.83203125" bestFit="1" customWidth="1"/>
    <col min="7241" max="7241" width="15.6640625" bestFit="1" customWidth="1"/>
    <col min="7242" max="7242" width="46.33203125" bestFit="1" customWidth="1"/>
    <col min="7243" max="7243" width="15.6640625" bestFit="1" customWidth="1"/>
    <col min="7244" max="7244" width="23.83203125" bestFit="1" customWidth="1"/>
    <col min="7245" max="7245" width="15.6640625" bestFit="1" customWidth="1"/>
    <col min="7246" max="7246" width="37.33203125" bestFit="1" customWidth="1"/>
    <col min="7247" max="7247" width="15.6640625" bestFit="1" customWidth="1"/>
    <col min="7248" max="7248" width="28.5" bestFit="1" customWidth="1"/>
    <col min="7249" max="7249" width="15.6640625" bestFit="1" customWidth="1"/>
    <col min="7250" max="7250" width="48.33203125" bestFit="1" customWidth="1"/>
    <col min="7251" max="7251" width="15.6640625" bestFit="1" customWidth="1"/>
    <col min="7252" max="7252" width="27.5" bestFit="1" customWidth="1"/>
    <col min="7253" max="7253" width="15.6640625" bestFit="1" customWidth="1"/>
    <col min="7254" max="7254" width="16.83203125" bestFit="1" customWidth="1"/>
    <col min="7255" max="7255" width="15.6640625" bestFit="1" customWidth="1"/>
    <col min="7256" max="7256" width="37.6640625" bestFit="1" customWidth="1"/>
    <col min="7257" max="7257" width="15.6640625" bestFit="1" customWidth="1"/>
    <col min="7258" max="7258" width="17.83203125" bestFit="1" customWidth="1"/>
    <col min="7259" max="7259" width="15.6640625" bestFit="1" customWidth="1"/>
    <col min="7260" max="7260" width="23.5" bestFit="1" customWidth="1"/>
    <col min="7261" max="7261" width="15.6640625" bestFit="1" customWidth="1"/>
    <col min="7262" max="7262" width="16.83203125" bestFit="1" customWidth="1"/>
    <col min="7263" max="7263" width="15.6640625" bestFit="1" customWidth="1"/>
    <col min="7264" max="7264" width="32.1640625" bestFit="1" customWidth="1"/>
    <col min="7265" max="7265" width="15.6640625" bestFit="1" customWidth="1"/>
    <col min="7266" max="7266" width="44.6640625" bestFit="1" customWidth="1"/>
    <col min="7267" max="7267" width="15.6640625" bestFit="1" customWidth="1"/>
    <col min="7268" max="7268" width="47.83203125" bestFit="1" customWidth="1"/>
    <col min="7269" max="7269" width="15.6640625" bestFit="1" customWidth="1"/>
    <col min="7270" max="7270" width="25.1640625" bestFit="1" customWidth="1"/>
    <col min="7271" max="7271" width="15.6640625" bestFit="1" customWidth="1"/>
    <col min="7272" max="7272" width="39" bestFit="1" customWidth="1"/>
    <col min="7273" max="7273" width="15.6640625" bestFit="1" customWidth="1"/>
    <col min="7274" max="7274" width="47.83203125" bestFit="1" customWidth="1"/>
    <col min="7275" max="7275" width="15.6640625" bestFit="1" customWidth="1"/>
    <col min="7276" max="7276" width="20.1640625" bestFit="1" customWidth="1"/>
    <col min="7277" max="7277" width="15.6640625" bestFit="1" customWidth="1"/>
    <col min="7278" max="7278" width="38" bestFit="1" customWidth="1"/>
    <col min="7279" max="7279" width="15.6640625" bestFit="1" customWidth="1"/>
    <col min="7280" max="7280" width="21.1640625" bestFit="1" customWidth="1"/>
    <col min="7281" max="7281" width="15.6640625" bestFit="1" customWidth="1"/>
    <col min="7282" max="7282" width="45.33203125" bestFit="1" customWidth="1"/>
    <col min="7283" max="7283" width="15.6640625" bestFit="1" customWidth="1"/>
    <col min="7284" max="7284" width="39" bestFit="1" customWidth="1"/>
    <col min="7285" max="7285" width="15.6640625" bestFit="1" customWidth="1"/>
    <col min="7286" max="7286" width="16.83203125" bestFit="1" customWidth="1"/>
    <col min="7287" max="7287" width="15.6640625" bestFit="1" customWidth="1"/>
    <col min="7288" max="7288" width="35.1640625" bestFit="1" customWidth="1"/>
    <col min="7289" max="7289" width="15.6640625" bestFit="1" customWidth="1"/>
    <col min="7290" max="7290" width="28.1640625" bestFit="1" customWidth="1"/>
    <col min="7291" max="7291" width="15.6640625" bestFit="1" customWidth="1"/>
    <col min="7292" max="7292" width="24.6640625" bestFit="1" customWidth="1"/>
    <col min="7293" max="7293" width="15.6640625" bestFit="1" customWidth="1"/>
    <col min="7294" max="7294" width="40.83203125" bestFit="1" customWidth="1"/>
    <col min="7295" max="7295" width="15.6640625" bestFit="1" customWidth="1"/>
    <col min="7296" max="7296" width="47.5" bestFit="1" customWidth="1"/>
    <col min="7297" max="7297" width="15.6640625" bestFit="1" customWidth="1"/>
    <col min="7298" max="7298" width="46.83203125" bestFit="1" customWidth="1"/>
    <col min="7299" max="7299" width="15.6640625" bestFit="1" customWidth="1"/>
    <col min="7300" max="7300" width="20" bestFit="1" customWidth="1"/>
    <col min="7301" max="7301" width="15.6640625" bestFit="1" customWidth="1"/>
    <col min="7302" max="7302" width="23.1640625" bestFit="1" customWidth="1"/>
    <col min="7303" max="7303" width="15.6640625" bestFit="1" customWidth="1"/>
    <col min="7304" max="7304" width="45" bestFit="1" customWidth="1"/>
    <col min="7305" max="7305" width="15.6640625" bestFit="1" customWidth="1"/>
    <col min="7306" max="7306" width="17" bestFit="1" customWidth="1"/>
    <col min="7307" max="7307" width="15.6640625" bestFit="1" customWidth="1"/>
    <col min="7308" max="7308" width="28.33203125" bestFit="1" customWidth="1"/>
    <col min="7309" max="7309" width="15.6640625" bestFit="1" customWidth="1"/>
    <col min="7310" max="7310" width="25.33203125" bestFit="1" customWidth="1"/>
    <col min="7311" max="7311" width="15.6640625" bestFit="1" customWidth="1"/>
    <col min="7312" max="7312" width="16.83203125" bestFit="1" customWidth="1"/>
    <col min="7313" max="7313" width="15.6640625" bestFit="1" customWidth="1"/>
    <col min="7314" max="7314" width="20.33203125" bestFit="1" customWidth="1"/>
    <col min="7315" max="7315" width="15.6640625" bestFit="1" customWidth="1"/>
    <col min="7316" max="7316" width="16.83203125" bestFit="1" customWidth="1"/>
    <col min="7317" max="7317" width="15.6640625" bestFit="1" customWidth="1"/>
    <col min="7318" max="7318" width="18.33203125" bestFit="1" customWidth="1"/>
    <col min="7319" max="7319" width="15.6640625" bestFit="1" customWidth="1"/>
    <col min="7320" max="7320" width="24.1640625" bestFit="1" customWidth="1"/>
    <col min="7321" max="7321" width="15.6640625" bestFit="1" customWidth="1"/>
    <col min="7322" max="7322" width="30.33203125" bestFit="1" customWidth="1"/>
    <col min="7323" max="7323" width="15.6640625" bestFit="1" customWidth="1"/>
    <col min="7324" max="7324" width="20.33203125" bestFit="1" customWidth="1"/>
    <col min="7325" max="7325" width="15.6640625" bestFit="1" customWidth="1"/>
    <col min="7326" max="7326" width="16.83203125" bestFit="1" customWidth="1"/>
    <col min="7327" max="7327" width="15.6640625" bestFit="1" customWidth="1"/>
    <col min="7328" max="7328" width="29" bestFit="1" customWidth="1"/>
    <col min="7329" max="7329" width="15.6640625" bestFit="1" customWidth="1"/>
    <col min="7330" max="7330" width="16.83203125" bestFit="1" customWidth="1"/>
    <col min="7331" max="7331" width="15.6640625" bestFit="1" customWidth="1"/>
    <col min="7332" max="7332" width="16.83203125" bestFit="1" customWidth="1"/>
    <col min="7333" max="7333" width="15.6640625" bestFit="1" customWidth="1"/>
    <col min="7334" max="7334" width="32" bestFit="1" customWidth="1"/>
    <col min="7335" max="7335" width="15.6640625" bestFit="1" customWidth="1"/>
    <col min="7336" max="7336" width="19" bestFit="1" customWidth="1"/>
    <col min="7337" max="7337" width="15.6640625" bestFit="1" customWidth="1"/>
    <col min="7338" max="7338" width="24.1640625" bestFit="1" customWidth="1"/>
    <col min="7339" max="7339" width="15.6640625" bestFit="1" customWidth="1"/>
    <col min="7340" max="7340" width="27.33203125" bestFit="1" customWidth="1"/>
    <col min="7341" max="7341" width="15.6640625" bestFit="1" customWidth="1"/>
    <col min="7342" max="7342" width="19.33203125" bestFit="1" customWidth="1"/>
    <col min="7343" max="7343" width="15.6640625" bestFit="1" customWidth="1"/>
    <col min="7344" max="7344" width="24.5" bestFit="1" customWidth="1"/>
    <col min="7345" max="7345" width="15.6640625" bestFit="1" customWidth="1"/>
    <col min="7346" max="7346" width="31.33203125" bestFit="1" customWidth="1"/>
    <col min="7347" max="7347" width="15.6640625" bestFit="1" customWidth="1"/>
    <col min="7348" max="7348" width="17.83203125" bestFit="1" customWidth="1"/>
    <col min="7349" max="7349" width="15.6640625" bestFit="1" customWidth="1"/>
    <col min="7350" max="7350" width="39.83203125" bestFit="1" customWidth="1"/>
    <col min="7351" max="7351" width="15.6640625" bestFit="1" customWidth="1"/>
    <col min="7352" max="7352" width="30.83203125" bestFit="1" customWidth="1"/>
    <col min="7353" max="7353" width="15.6640625" bestFit="1" customWidth="1"/>
    <col min="7354" max="7354" width="40.33203125" bestFit="1" customWidth="1"/>
    <col min="7355" max="7355" width="15.6640625" bestFit="1" customWidth="1"/>
    <col min="7356" max="7356" width="46.5" bestFit="1" customWidth="1"/>
    <col min="7357" max="7357" width="15.6640625" bestFit="1" customWidth="1"/>
    <col min="7358" max="7358" width="38" bestFit="1" customWidth="1"/>
    <col min="7359" max="7359" width="15.6640625" bestFit="1" customWidth="1"/>
    <col min="7360" max="7360" width="16.83203125" bestFit="1" customWidth="1"/>
    <col min="7361" max="7361" width="15.6640625" bestFit="1" customWidth="1"/>
    <col min="7362" max="7362" width="16.83203125" bestFit="1" customWidth="1"/>
    <col min="7363" max="7363" width="15.6640625" bestFit="1" customWidth="1"/>
    <col min="7364" max="7364" width="41.33203125" bestFit="1" customWidth="1"/>
    <col min="7365" max="7365" width="15.6640625" bestFit="1" customWidth="1"/>
    <col min="7366" max="7366" width="27.5" bestFit="1" customWidth="1"/>
    <col min="7367" max="7367" width="15.6640625" bestFit="1" customWidth="1"/>
    <col min="7368" max="7368" width="17.1640625" bestFit="1" customWidth="1"/>
    <col min="7369" max="7369" width="15.6640625" bestFit="1" customWidth="1"/>
    <col min="7370" max="7370" width="16.83203125" bestFit="1" customWidth="1"/>
    <col min="7371" max="7371" width="15.6640625" bestFit="1" customWidth="1"/>
    <col min="7372" max="7372" width="16.83203125" bestFit="1" customWidth="1"/>
    <col min="7373" max="7373" width="15.6640625" bestFit="1" customWidth="1"/>
    <col min="7374" max="7374" width="36.33203125" bestFit="1" customWidth="1"/>
    <col min="7375" max="7375" width="15.6640625" bestFit="1" customWidth="1"/>
    <col min="7376" max="7376" width="19.83203125" bestFit="1" customWidth="1"/>
    <col min="7377" max="7377" width="15.6640625" bestFit="1" customWidth="1"/>
    <col min="7378" max="7378" width="32.33203125" bestFit="1" customWidth="1"/>
    <col min="7379" max="7379" width="15.6640625" bestFit="1" customWidth="1"/>
    <col min="7380" max="7380" width="33.6640625" bestFit="1" customWidth="1"/>
    <col min="7381" max="7381" width="15.6640625" bestFit="1" customWidth="1"/>
    <col min="7382" max="7382" width="44.1640625" bestFit="1" customWidth="1"/>
    <col min="7383" max="7383" width="15.6640625" bestFit="1" customWidth="1"/>
    <col min="7384" max="7384" width="27.6640625" bestFit="1" customWidth="1"/>
    <col min="7385" max="7385" width="15.6640625" bestFit="1" customWidth="1"/>
    <col min="7386" max="7386" width="36" bestFit="1" customWidth="1"/>
    <col min="7387" max="7387" width="15.6640625" bestFit="1" customWidth="1"/>
    <col min="7388" max="7388" width="22.33203125" bestFit="1" customWidth="1"/>
    <col min="7389" max="7389" width="15.6640625" bestFit="1" customWidth="1"/>
    <col min="7390" max="7390" width="38.6640625" bestFit="1" customWidth="1"/>
    <col min="7391" max="7391" width="15.6640625" bestFit="1" customWidth="1"/>
    <col min="7392" max="7392" width="50.33203125" bestFit="1" customWidth="1"/>
    <col min="7393" max="7393" width="15.6640625" bestFit="1" customWidth="1"/>
    <col min="7394" max="7394" width="43.6640625" bestFit="1" customWidth="1"/>
    <col min="7395" max="7395" width="15.6640625" bestFit="1" customWidth="1"/>
    <col min="7396" max="7396" width="43.33203125" bestFit="1" customWidth="1"/>
    <col min="7397" max="7397" width="15.6640625" bestFit="1" customWidth="1"/>
    <col min="7398" max="7398" width="18.6640625" bestFit="1" customWidth="1"/>
    <col min="7399" max="7399" width="15.6640625" bestFit="1" customWidth="1"/>
    <col min="7400" max="7400" width="21.83203125" bestFit="1" customWidth="1"/>
    <col min="7401" max="7401" width="15.6640625" bestFit="1" customWidth="1"/>
    <col min="7402" max="7402" width="16.83203125" bestFit="1" customWidth="1"/>
    <col min="7403" max="7403" width="15.6640625" bestFit="1" customWidth="1"/>
    <col min="7404" max="7404" width="29.83203125" bestFit="1" customWidth="1"/>
    <col min="7405" max="7405" width="15.6640625" bestFit="1" customWidth="1"/>
    <col min="7406" max="7406" width="18.5" bestFit="1" customWidth="1"/>
    <col min="7407" max="7407" width="15.6640625" bestFit="1" customWidth="1"/>
    <col min="7408" max="7408" width="19.33203125" bestFit="1" customWidth="1"/>
    <col min="7409" max="7409" width="15.6640625" bestFit="1" customWidth="1"/>
    <col min="7410" max="7410" width="30" bestFit="1" customWidth="1"/>
    <col min="7411" max="7411" width="15.6640625" bestFit="1" customWidth="1"/>
    <col min="7412" max="7412" width="44.1640625" bestFit="1" customWidth="1"/>
    <col min="7413" max="7413" width="15.6640625" bestFit="1" customWidth="1"/>
    <col min="7414" max="7414" width="28.6640625" bestFit="1" customWidth="1"/>
    <col min="7415" max="7415" width="15.6640625" bestFit="1" customWidth="1"/>
    <col min="7416" max="7416" width="16.83203125" bestFit="1" customWidth="1"/>
    <col min="7417" max="7417" width="15.6640625" bestFit="1" customWidth="1"/>
    <col min="7418" max="7418" width="47" bestFit="1" customWidth="1"/>
    <col min="7419" max="7419" width="15.6640625" bestFit="1" customWidth="1"/>
    <col min="7420" max="7420" width="43.83203125" bestFit="1" customWidth="1"/>
    <col min="7421" max="7421" width="15.6640625" bestFit="1" customWidth="1"/>
    <col min="7422" max="7422" width="29.33203125" bestFit="1" customWidth="1"/>
    <col min="7423" max="7423" width="15.6640625" bestFit="1" customWidth="1"/>
    <col min="7424" max="7424" width="16.83203125" bestFit="1" customWidth="1"/>
    <col min="7425" max="7425" width="15.6640625" bestFit="1" customWidth="1"/>
    <col min="7426" max="7426" width="39.5" bestFit="1" customWidth="1"/>
    <col min="7427" max="7427" width="15.6640625" bestFit="1" customWidth="1"/>
    <col min="7428" max="7428" width="47" bestFit="1" customWidth="1"/>
    <col min="7429" max="7429" width="15.6640625" bestFit="1" customWidth="1"/>
    <col min="7430" max="7430" width="48.6640625" bestFit="1" customWidth="1"/>
    <col min="7431" max="7431" width="15.6640625" bestFit="1" customWidth="1"/>
    <col min="7432" max="7432" width="29.5" bestFit="1" customWidth="1"/>
    <col min="7433" max="7433" width="15.6640625" bestFit="1" customWidth="1"/>
    <col min="7434" max="7434" width="16.83203125" bestFit="1" customWidth="1"/>
    <col min="7435" max="7435" width="15.6640625" bestFit="1" customWidth="1"/>
    <col min="7436" max="7436" width="48.33203125" bestFit="1" customWidth="1"/>
    <col min="7437" max="7437" width="15.6640625" bestFit="1" customWidth="1"/>
    <col min="7438" max="7438" width="23.33203125" bestFit="1" customWidth="1"/>
    <col min="7439" max="7439" width="15.6640625" bestFit="1" customWidth="1"/>
    <col min="7440" max="7440" width="16.83203125" bestFit="1" customWidth="1"/>
    <col min="7441" max="7441" width="15.6640625" bestFit="1" customWidth="1"/>
    <col min="7442" max="7442" width="21.83203125" bestFit="1" customWidth="1"/>
    <col min="7443" max="7443" width="15.6640625" bestFit="1" customWidth="1"/>
    <col min="7444" max="7444" width="20.1640625" bestFit="1" customWidth="1"/>
    <col min="7445" max="7445" width="15.6640625" bestFit="1" customWidth="1"/>
    <col min="7446" max="7446" width="16.83203125" bestFit="1" customWidth="1"/>
    <col min="7447" max="7447" width="15.6640625" bestFit="1" customWidth="1"/>
    <col min="7448" max="7448" width="43.5" bestFit="1" customWidth="1"/>
    <col min="7449" max="7449" width="15.6640625" bestFit="1" customWidth="1"/>
    <col min="7450" max="7450" width="47.6640625" bestFit="1" customWidth="1"/>
    <col min="7451" max="7451" width="15.6640625" bestFit="1" customWidth="1"/>
    <col min="7452" max="7452" width="51" bestFit="1" customWidth="1"/>
    <col min="7453" max="7453" width="15.6640625" bestFit="1" customWidth="1"/>
    <col min="7454" max="7454" width="29.1640625" bestFit="1" customWidth="1"/>
    <col min="7455" max="7455" width="15.6640625" bestFit="1" customWidth="1"/>
    <col min="7456" max="7456" width="23" bestFit="1" customWidth="1"/>
    <col min="7457" max="7457" width="15.6640625" bestFit="1" customWidth="1"/>
    <col min="7458" max="7458" width="39.83203125" bestFit="1" customWidth="1"/>
    <col min="7459" max="7459" width="15.6640625" bestFit="1" customWidth="1"/>
    <col min="7460" max="7460" width="16.83203125" bestFit="1" customWidth="1"/>
    <col min="7461" max="7461" width="15.6640625" bestFit="1" customWidth="1"/>
    <col min="7462" max="7462" width="29.83203125" bestFit="1" customWidth="1"/>
    <col min="7463" max="7463" width="15.6640625" bestFit="1" customWidth="1"/>
    <col min="7464" max="7464" width="26" bestFit="1" customWidth="1"/>
    <col min="7465" max="7465" width="15.6640625" bestFit="1" customWidth="1"/>
    <col min="7466" max="7466" width="30.5" bestFit="1" customWidth="1"/>
    <col min="7467" max="7467" width="15.6640625" bestFit="1" customWidth="1"/>
    <col min="7468" max="7468" width="16.83203125" bestFit="1" customWidth="1"/>
    <col min="7469" max="7469" width="15.6640625" bestFit="1" customWidth="1"/>
    <col min="7470" max="7470" width="32.33203125" bestFit="1" customWidth="1"/>
    <col min="7471" max="7471" width="15.6640625" bestFit="1" customWidth="1"/>
    <col min="7472" max="7472" width="44.6640625" bestFit="1" customWidth="1"/>
    <col min="7473" max="7473" width="15.6640625" bestFit="1" customWidth="1"/>
    <col min="7474" max="7474" width="32.1640625" bestFit="1" customWidth="1"/>
    <col min="7475" max="7475" width="15.6640625" bestFit="1" customWidth="1"/>
    <col min="7476" max="7476" width="20.83203125" bestFit="1" customWidth="1"/>
    <col min="7477" max="7477" width="15.6640625" bestFit="1" customWidth="1"/>
    <col min="7478" max="7478" width="16.83203125" bestFit="1" customWidth="1"/>
    <col min="7479" max="7479" width="15.6640625" bestFit="1" customWidth="1"/>
    <col min="7480" max="7480" width="49.83203125" bestFit="1" customWidth="1"/>
    <col min="7481" max="7481" width="15.6640625" bestFit="1" customWidth="1"/>
    <col min="7482" max="7482" width="30.83203125" bestFit="1" customWidth="1"/>
    <col min="7483" max="7483" width="15.6640625" bestFit="1" customWidth="1"/>
    <col min="7484" max="7484" width="30.83203125" bestFit="1" customWidth="1"/>
    <col min="7485" max="7485" width="15.6640625" bestFit="1" customWidth="1"/>
    <col min="7486" max="7486" width="25.6640625" bestFit="1" customWidth="1"/>
    <col min="7487" max="7487" width="15.6640625" bestFit="1" customWidth="1"/>
    <col min="7488" max="7488" width="16.83203125" bestFit="1" customWidth="1"/>
    <col min="7489" max="7489" width="15.6640625" bestFit="1" customWidth="1"/>
    <col min="7490" max="7490" width="34" bestFit="1" customWidth="1"/>
    <col min="7491" max="7491" width="15.6640625" bestFit="1" customWidth="1"/>
    <col min="7492" max="7492" width="43.5" bestFit="1" customWidth="1"/>
    <col min="7493" max="7493" width="15.6640625" bestFit="1" customWidth="1"/>
    <col min="7494" max="7494" width="17.5" bestFit="1" customWidth="1"/>
    <col min="7495" max="7495" width="15.6640625" bestFit="1" customWidth="1"/>
    <col min="7496" max="7496" width="29.83203125" bestFit="1" customWidth="1"/>
    <col min="7497" max="7497" width="15.6640625" bestFit="1" customWidth="1"/>
    <col min="7498" max="7498" width="28.6640625" bestFit="1" customWidth="1"/>
    <col min="7499" max="7499" width="15.6640625" bestFit="1" customWidth="1"/>
    <col min="7500" max="7500" width="16.83203125" bestFit="1" customWidth="1"/>
    <col min="7501" max="7501" width="15.6640625" bestFit="1" customWidth="1"/>
    <col min="7502" max="7502" width="45.5" bestFit="1" customWidth="1"/>
    <col min="7503" max="7503" width="15.6640625" bestFit="1" customWidth="1"/>
    <col min="7504" max="7504" width="19.1640625" bestFit="1" customWidth="1"/>
    <col min="7505" max="7505" width="15.6640625" bestFit="1" customWidth="1"/>
    <col min="7506" max="7506" width="18.1640625" bestFit="1" customWidth="1"/>
    <col min="7507" max="7507" width="15.6640625" bestFit="1" customWidth="1"/>
    <col min="7508" max="7508" width="35.83203125" bestFit="1" customWidth="1"/>
    <col min="7509" max="7509" width="15.6640625" bestFit="1" customWidth="1"/>
    <col min="7510" max="7510" width="21" bestFit="1" customWidth="1"/>
    <col min="7511" max="7511" width="15.6640625" bestFit="1" customWidth="1"/>
    <col min="7512" max="7512" width="35.5" bestFit="1" customWidth="1"/>
    <col min="7513" max="7513" width="15.6640625" bestFit="1" customWidth="1"/>
    <col min="7514" max="7514" width="44.33203125" bestFit="1" customWidth="1"/>
    <col min="7515" max="7515" width="15.6640625" bestFit="1" customWidth="1"/>
    <col min="7516" max="7516" width="31" bestFit="1" customWidth="1"/>
    <col min="7517" max="7517" width="15.6640625" bestFit="1" customWidth="1"/>
    <col min="7518" max="7518" width="16.83203125" bestFit="1" customWidth="1"/>
    <col min="7519" max="7519" width="15.6640625" bestFit="1" customWidth="1"/>
    <col min="7520" max="7520" width="27.1640625" bestFit="1" customWidth="1"/>
    <col min="7521" max="7521" width="15.6640625" bestFit="1" customWidth="1"/>
    <col min="7522" max="7522" width="16.83203125" bestFit="1" customWidth="1"/>
    <col min="7523" max="7523" width="15.6640625" bestFit="1" customWidth="1"/>
    <col min="7524" max="7524" width="49.6640625" bestFit="1" customWidth="1"/>
    <col min="7525" max="7525" width="15.6640625" bestFit="1" customWidth="1"/>
    <col min="7526" max="7526" width="42.6640625" bestFit="1" customWidth="1"/>
    <col min="7527" max="7527" width="15.6640625" bestFit="1" customWidth="1"/>
    <col min="7528" max="7528" width="25.5" bestFit="1" customWidth="1"/>
    <col min="7529" max="7529" width="15.6640625" bestFit="1" customWidth="1"/>
    <col min="7530" max="7530" width="39.5" bestFit="1" customWidth="1"/>
    <col min="7531" max="7531" width="15.6640625" bestFit="1" customWidth="1"/>
    <col min="7532" max="7532" width="25.5" bestFit="1" customWidth="1"/>
    <col min="7533" max="7533" width="15.6640625" bestFit="1" customWidth="1"/>
    <col min="7534" max="7534" width="49.6640625" bestFit="1" customWidth="1"/>
    <col min="7535" max="7535" width="15.6640625" bestFit="1" customWidth="1"/>
    <col min="7536" max="7536" width="39.83203125" bestFit="1" customWidth="1"/>
    <col min="7537" max="7537" width="15.6640625" bestFit="1" customWidth="1"/>
    <col min="7538" max="7538" width="24" bestFit="1" customWidth="1"/>
    <col min="7539" max="7539" width="15.6640625" bestFit="1" customWidth="1"/>
    <col min="7540" max="7540" width="28.5" bestFit="1" customWidth="1"/>
    <col min="7541" max="7541" width="15.6640625" bestFit="1" customWidth="1"/>
    <col min="7542" max="7542" width="39" bestFit="1" customWidth="1"/>
    <col min="7543" max="7543" width="15.6640625" bestFit="1" customWidth="1"/>
    <col min="7544" max="7544" width="21.1640625" bestFit="1" customWidth="1"/>
    <col min="7545" max="7545" width="15.6640625" bestFit="1" customWidth="1"/>
    <col min="7546" max="7546" width="16.83203125" bestFit="1" customWidth="1"/>
    <col min="7547" max="7547" width="15.6640625" bestFit="1" customWidth="1"/>
    <col min="7548" max="7548" width="19.6640625" bestFit="1" customWidth="1"/>
    <col min="7549" max="7549" width="15.6640625" bestFit="1" customWidth="1"/>
    <col min="7550" max="7550" width="16.83203125" bestFit="1" customWidth="1"/>
    <col min="7551" max="7551" width="15.6640625" bestFit="1" customWidth="1"/>
    <col min="7552" max="7552" width="16.83203125" bestFit="1" customWidth="1"/>
    <col min="7553" max="7553" width="15.6640625" bestFit="1" customWidth="1"/>
    <col min="7554" max="7554" width="37.83203125" bestFit="1" customWidth="1"/>
    <col min="7555" max="7555" width="15.6640625" bestFit="1" customWidth="1"/>
    <col min="7556" max="7556" width="35.33203125" bestFit="1" customWidth="1"/>
    <col min="7557" max="7557" width="15.6640625" bestFit="1" customWidth="1"/>
    <col min="7558" max="7558" width="37.1640625" bestFit="1" customWidth="1"/>
    <col min="7559" max="7559" width="15.6640625" bestFit="1" customWidth="1"/>
    <col min="7560" max="7560" width="16.83203125" bestFit="1" customWidth="1"/>
    <col min="7561" max="7561" width="15.6640625" bestFit="1" customWidth="1"/>
    <col min="7562" max="7562" width="39.6640625" bestFit="1" customWidth="1"/>
    <col min="7563" max="7563" width="15.6640625" bestFit="1" customWidth="1"/>
    <col min="7564" max="7564" width="47" bestFit="1" customWidth="1"/>
    <col min="7565" max="7565" width="15.6640625" bestFit="1" customWidth="1"/>
    <col min="7566" max="7566" width="39.1640625" bestFit="1" customWidth="1"/>
    <col min="7567" max="7567" width="15.6640625" bestFit="1" customWidth="1"/>
    <col min="7568" max="7568" width="16.83203125" bestFit="1" customWidth="1"/>
    <col min="7569" max="7569" width="15.6640625" bestFit="1" customWidth="1"/>
    <col min="7570" max="7570" width="24.33203125" bestFit="1" customWidth="1"/>
    <col min="7571" max="7571" width="15.6640625" bestFit="1" customWidth="1"/>
    <col min="7572" max="7572" width="47" bestFit="1" customWidth="1"/>
    <col min="7573" max="7573" width="15.6640625" bestFit="1" customWidth="1"/>
    <col min="7574" max="7574" width="27.83203125" bestFit="1" customWidth="1"/>
    <col min="7575" max="7575" width="15.6640625" bestFit="1" customWidth="1"/>
    <col min="7576" max="7576" width="52" bestFit="1" customWidth="1"/>
    <col min="7577" max="7577" width="15.6640625" bestFit="1" customWidth="1"/>
    <col min="7578" max="7578" width="21.1640625" bestFit="1" customWidth="1"/>
    <col min="7579" max="7579" width="15.6640625" bestFit="1" customWidth="1"/>
    <col min="7580" max="7580" width="24.6640625" bestFit="1" customWidth="1"/>
    <col min="7581" max="7581" width="15.6640625" bestFit="1" customWidth="1"/>
    <col min="7582" max="7582" width="41.6640625" bestFit="1" customWidth="1"/>
    <col min="7583" max="7583" width="15.6640625" bestFit="1" customWidth="1"/>
    <col min="7584" max="7584" width="44.83203125" bestFit="1" customWidth="1"/>
    <col min="7585" max="7585" width="15.6640625" bestFit="1" customWidth="1"/>
    <col min="7586" max="7586" width="33.83203125" bestFit="1" customWidth="1"/>
    <col min="7587" max="7587" width="15.6640625" bestFit="1" customWidth="1"/>
    <col min="7588" max="7588" width="46.6640625" bestFit="1" customWidth="1"/>
    <col min="7589" max="7589" width="15.6640625" bestFit="1" customWidth="1"/>
    <col min="7590" max="7590" width="41.1640625" bestFit="1" customWidth="1"/>
    <col min="7591" max="7591" width="15.6640625" bestFit="1" customWidth="1"/>
    <col min="7592" max="7592" width="51.5" bestFit="1" customWidth="1"/>
    <col min="7593" max="7593" width="15.6640625" bestFit="1" customWidth="1"/>
    <col min="7594" max="7594" width="16.83203125" bestFit="1" customWidth="1"/>
    <col min="7595" max="7595" width="15.6640625" bestFit="1" customWidth="1"/>
    <col min="7596" max="7596" width="16.83203125" bestFit="1" customWidth="1"/>
    <col min="7597" max="7597" width="15.6640625" bestFit="1" customWidth="1"/>
    <col min="7598" max="7598" width="22.83203125" bestFit="1" customWidth="1"/>
    <col min="7599" max="7599" width="15.6640625" bestFit="1" customWidth="1"/>
    <col min="7600" max="7600" width="50.83203125" bestFit="1" customWidth="1"/>
    <col min="7601" max="7601" width="15.6640625" bestFit="1" customWidth="1"/>
    <col min="7602" max="7602" width="33.33203125" bestFit="1" customWidth="1"/>
    <col min="7603" max="7603" width="15.6640625" bestFit="1" customWidth="1"/>
    <col min="7604" max="7604" width="41.83203125" bestFit="1" customWidth="1"/>
    <col min="7605" max="7605" width="15.6640625" bestFit="1" customWidth="1"/>
    <col min="7606" max="7606" width="23.33203125" bestFit="1" customWidth="1"/>
    <col min="7607" max="7607" width="15.6640625" bestFit="1" customWidth="1"/>
    <col min="7608" max="7608" width="16.83203125" bestFit="1" customWidth="1"/>
    <col min="7609" max="7609" width="15.6640625" bestFit="1" customWidth="1"/>
    <col min="7610" max="7610" width="30.1640625" bestFit="1" customWidth="1"/>
    <col min="7611" max="7611" width="15.6640625" bestFit="1" customWidth="1"/>
    <col min="7612" max="7612" width="29" bestFit="1" customWidth="1"/>
    <col min="7613" max="7613" width="15.6640625" bestFit="1" customWidth="1"/>
    <col min="7614" max="7614" width="24.6640625" bestFit="1" customWidth="1"/>
    <col min="7615" max="7615" width="15.6640625" bestFit="1" customWidth="1"/>
    <col min="7616" max="7616" width="16.83203125" bestFit="1" customWidth="1"/>
    <col min="7617" max="7617" width="15.6640625" bestFit="1" customWidth="1"/>
    <col min="7618" max="7618" width="17.33203125" bestFit="1" customWidth="1"/>
    <col min="7619" max="7619" width="15.6640625" bestFit="1" customWidth="1"/>
    <col min="7620" max="7620" width="30" bestFit="1" customWidth="1"/>
    <col min="7621" max="7621" width="15.6640625" bestFit="1" customWidth="1"/>
    <col min="7622" max="7622" width="24.6640625" bestFit="1" customWidth="1"/>
    <col min="7623" max="7623" width="15.6640625" bestFit="1" customWidth="1"/>
    <col min="7624" max="7624" width="35.5" bestFit="1" customWidth="1"/>
    <col min="7625" max="7625" width="15.6640625" bestFit="1" customWidth="1"/>
    <col min="7626" max="7626" width="48.33203125" bestFit="1" customWidth="1"/>
    <col min="7627" max="7627" width="15.6640625" bestFit="1" customWidth="1"/>
    <col min="7628" max="7628" width="16.83203125" bestFit="1" customWidth="1"/>
    <col min="7629" max="7629" width="15.6640625" bestFit="1" customWidth="1"/>
    <col min="7630" max="7630" width="46.83203125" bestFit="1" customWidth="1"/>
    <col min="7631" max="7631" width="15.6640625" bestFit="1" customWidth="1"/>
    <col min="7632" max="7632" width="29.1640625" bestFit="1" customWidth="1"/>
    <col min="7633" max="7633" width="15.6640625" bestFit="1" customWidth="1"/>
    <col min="7634" max="7634" width="16.83203125" bestFit="1" customWidth="1"/>
    <col min="7635" max="7635" width="15.6640625" bestFit="1" customWidth="1"/>
    <col min="7636" max="7636" width="31.33203125" bestFit="1" customWidth="1"/>
    <col min="7637" max="7637" width="15.6640625" bestFit="1" customWidth="1"/>
    <col min="7638" max="7638" width="16.83203125" bestFit="1" customWidth="1"/>
    <col min="7639" max="7639" width="15.6640625" bestFit="1" customWidth="1"/>
    <col min="7640" max="7640" width="34.33203125" bestFit="1" customWidth="1"/>
    <col min="7641" max="7641" width="15.6640625" bestFit="1" customWidth="1"/>
    <col min="7642" max="7642" width="36.1640625" bestFit="1" customWidth="1"/>
    <col min="7643" max="7643" width="15.6640625" bestFit="1" customWidth="1"/>
    <col min="7644" max="7644" width="16.83203125" bestFit="1" customWidth="1"/>
    <col min="7645" max="7645" width="15.6640625" bestFit="1" customWidth="1"/>
    <col min="7646" max="7646" width="44.6640625" bestFit="1" customWidth="1"/>
    <col min="7647" max="7647" width="15.6640625" bestFit="1" customWidth="1"/>
    <col min="7648" max="7648" width="17.1640625" bestFit="1" customWidth="1"/>
    <col min="7649" max="7649" width="15.6640625" bestFit="1" customWidth="1"/>
    <col min="7650" max="7650" width="16.83203125" bestFit="1" customWidth="1"/>
    <col min="7651" max="7651" width="15.6640625" bestFit="1" customWidth="1"/>
    <col min="7652" max="7652" width="30.5" bestFit="1" customWidth="1"/>
    <col min="7653" max="7653" width="15.6640625" bestFit="1" customWidth="1"/>
    <col min="7654" max="7654" width="25.1640625" bestFit="1" customWidth="1"/>
    <col min="7655" max="7655" width="15.6640625" bestFit="1" customWidth="1"/>
    <col min="7656" max="7656" width="18.1640625" bestFit="1" customWidth="1"/>
    <col min="7657" max="7657" width="15.6640625" bestFit="1" customWidth="1"/>
    <col min="7658" max="7658" width="34.6640625" bestFit="1" customWidth="1"/>
    <col min="7659" max="7659" width="15.6640625" bestFit="1" customWidth="1"/>
    <col min="7660" max="7660" width="16.83203125" bestFit="1" customWidth="1"/>
    <col min="7661" max="7661" width="15.6640625" bestFit="1" customWidth="1"/>
    <col min="7662" max="7662" width="42.5" bestFit="1" customWidth="1"/>
    <col min="7663" max="7663" width="15.6640625" bestFit="1" customWidth="1"/>
    <col min="7664" max="7664" width="28.33203125" bestFit="1" customWidth="1"/>
    <col min="7665" max="7665" width="15.6640625" bestFit="1" customWidth="1"/>
    <col min="7666" max="7666" width="26" bestFit="1" customWidth="1"/>
    <col min="7667" max="7667" width="15.6640625" bestFit="1" customWidth="1"/>
    <col min="7668" max="7668" width="29.33203125" bestFit="1" customWidth="1"/>
    <col min="7669" max="7669" width="15.6640625" bestFit="1" customWidth="1"/>
    <col min="7670" max="7670" width="16.83203125" bestFit="1" customWidth="1"/>
    <col min="7671" max="7671" width="15.6640625" bestFit="1" customWidth="1"/>
    <col min="7672" max="7672" width="19.6640625" bestFit="1" customWidth="1"/>
    <col min="7673" max="7673" width="15.6640625" bestFit="1" customWidth="1"/>
    <col min="7674" max="7674" width="48.5" bestFit="1" customWidth="1"/>
    <col min="7675" max="7675" width="15.6640625" bestFit="1" customWidth="1"/>
    <col min="7676" max="7676" width="26.1640625" bestFit="1" customWidth="1"/>
    <col min="7677" max="7677" width="15.6640625" bestFit="1" customWidth="1"/>
    <col min="7678" max="7678" width="42.33203125" bestFit="1" customWidth="1"/>
    <col min="7679" max="7679" width="15.6640625" bestFit="1" customWidth="1"/>
    <col min="7680" max="7680" width="45.6640625" bestFit="1" customWidth="1"/>
    <col min="7681" max="7681" width="15.6640625" bestFit="1" customWidth="1"/>
    <col min="7682" max="7682" width="16.83203125" bestFit="1" customWidth="1"/>
    <col min="7683" max="7683" width="15.6640625" bestFit="1" customWidth="1"/>
    <col min="7684" max="7684" width="28.1640625" bestFit="1" customWidth="1"/>
    <col min="7685" max="7685" width="15.6640625" bestFit="1" customWidth="1"/>
    <col min="7686" max="7686" width="16.83203125" bestFit="1" customWidth="1"/>
    <col min="7687" max="7687" width="15.6640625" bestFit="1" customWidth="1"/>
    <col min="7688" max="7688" width="39.1640625" bestFit="1" customWidth="1"/>
    <col min="7689" max="7689" width="15.6640625" bestFit="1" customWidth="1"/>
    <col min="7690" max="7690" width="49" bestFit="1" customWidth="1"/>
    <col min="7691" max="7691" width="15.6640625" bestFit="1" customWidth="1"/>
    <col min="7692" max="7692" width="34.83203125" bestFit="1" customWidth="1"/>
    <col min="7693" max="7693" width="15.6640625" bestFit="1" customWidth="1"/>
    <col min="7694" max="7694" width="20.1640625" bestFit="1" customWidth="1"/>
    <col min="7695" max="7695" width="15.6640625" bestFit="1" customWidth="1"/>
    <col min="7696" max="7696" width="17" bestFit="1" customWidth="1"/>
    <col min="7697" max="7697" width="15.6640625" bestFit="1" customWidth="1"/>
    <col min="7698" max="7698" width="31.1640625" bestFit="1" customWidth="1"/>
    <col min="7699" max="7699" width="15.6640625" bestFit="1" customWidth="1"/>
    <col min="7700" max="7700" width="16.83203125" bestFit="1" customWidth="1"/>
    <col min="7701" max="7701" width="15.6640625" bestFit="1" customWidth="1"/>
    <col min="7702" max="7702" width="24.83203125" bestFit="1" customWidth="1"/>
    <col min="7703" max="7703" width="15.6640625" bestFit="1" customWidth="1"/>
    <col min="7704" max="7704" width="16.83203125" bestFit="1" customWidth="1"/>
    <col min="7705" max="7705" width="15.6640625" bestFit="1" customWidth="1"/>
    <col min="7706" max="7706" width="40.6640625" bestFit="1" customWidth="1"/>
    <col min="7707" max="7707" width="15.6640625" bestFit="1" customWidth="1"/>
    <col min="7708" max="7708" width="16.83203125" bestFit="1" customWidth="1"/>
    <col min="7709" max="7709" width="15.6640625" bestFit="1" customWidth="1"/>
    <col min="7710" max="7710" width="16.83203125" bestFit="1" customWidth="1"/>
    <col min="7711" max="7711" width="15.6640625" bestFit="1" customWidth="1"/>
    <col min="7712" max="7712" width="21.83203125" bestFit="1" customWidth="1"/>
    <col min="7713" max="7713" width="15.6640625" bestFit="1" customWidth="1"/>
    <col min="7714" max="7714" width="34.83203125" bestFit="1" customWidth="1"/>
    <col min="7715" max="7715" width="15.6640625" bestFit="1" customWidth="1"/>
    <col min="7716" max="7716" width="44" bestFit="1" customWidth="1"/>
    <col min="7717" max="7717" width="15.6640625" bestFit="1" customWidth="1"/>
    <col min="7718" max="7718" width="42.5" bestFit="1" customWidth="1"/>
    <col min="7719" max="7719" width="15.6640625" bestFit="1" customWidth="1"/>
    <col min="7720" max="7720" width="22" bestFit="1" customWidth="1"/>
    <col min="7721" max="7721" width="15.6640625" bestFit="1" customWidth="1"/>
    <col min="7722" max="7722" width="46.5" bestFit="1" customWidth="1"/>
    <col min="7723" max="7723" width="15.6640625" bestFit="1" customWidth="1"/>
    <col min="7724" max="7724" width="18.6640625" bestFit="1" customWidth="1"/>
    <col min="7725" max="7725" width="15.6640625" bestFit="1" customWidth="1"/>
    <col min="7726" max="7726" width="36.1640625" bestFit="1" customWidth="1"/>
    <col min="7727" max="7727" width="15.6640625" bestFit="1" customWidth="1"/>
    <col min="7728" max="7728" width="49" bestFit="1" customWidth="1"/>
    <col min="7729" max="7729" width="15.6640625" bestFit="1" customWidth="1"/>
    <col min="7730" max="7730" width="27.5" bestFit="1" customWidth="1"/>
    <col min="7731" max="7731" width="15.6640625" bestFit="1" customWidth="1"/>
    <col min="7732" max="7732" width="50.83203125" bestFit="1" customWidth="1"/>
    <col min="7733" max="7733" width="15.6640625" bestFit="1" customWidth="1"/>
    <col min="7734" max="7734" width="18.6640625" bestFit="1" customWidth="1"/>
    <col min="7735" max="7735" width="15.6640625" bestFit="1" customWidth="1"/>
    <col min="7736" max="7736" width="27" bestFit="1" customWidth="1"/>
    <col min="7737" max="7737" width="15.6640625" bestFit="1" customWidth="1"/>
    <col min="7738" max="7738" width="16.83203125" bestFit="1" customWidth="1"/>
    <col min="7739" max="7739" width="15.6640625" bestFit="1" customWidth="1"/>
    <col min="7740" max="7740" width="51" bestFit="1" customWidth="1"/>
    <col min="7741" max="7741" width="15.6640625" bestFit="1" customWidth="1"/>
    <col min="7742" max="7742" width="21.1640625" bestFit="1" customWidth="1"/>
    <col min="7743" max="7743" width="15.6640625" bestFit="1" customWidth="1"/>
    <col min="7744" max="7744" width="40.33203125" bestFit="1" customWidth="1"/>
    <col min="7745" max="7745" width="15.6640625" bestFit="1" customWidth="1"/>
    <col min="7746" max="7746" width="16.83203125" bestFit="1" customWidth="1"/>
    <col min="7747" max="7747" width="15.6640625" bestFit="1" customWidth="1"/>
    <col min="7748" max="7748" width="47.83203125" bestFit="1" customWidth="1"/>
    <col min="7749" max="7749" width="15.6640625" bestFit="1" customWidth="1"/>
    <col min="7750" max="7750" width="44.33203125" bestFit="1" customWidth="1"/>
    <col min="7751" max="7751" width="15.6640625" bestFit="1" customWidth="1"/>
    <col min="7752" max="7752" width="41.33203125" bestFit="1" customWidth="1"/>
    <col min="7753" max="7753" width="15.6640625" bestFit="1" customWidth="1"/>
    <col min="7754" max="7754" width="27.5" bestFit="1" customWidth="1"/>
    <col min="7755" max="7755" width="15.6640625" bestFit="1" customWidth="1"/>
    <col min="7756" max="7756" width="44.5" bestFit="1" customWidth="1"/>
    <col min="7757" max="7757" width="15.6640625" bestFit="1" customWidth="1"/>
    <col min="7758" max="7758" width="19" bestFit="1" customWidth="1"/>
    <col min="7759" max="7759" width="15.6640625" bestFit="1" customWidth="1"/>
    <col min="7760" max="7760" width="18.83203125" bestFit="1" customWidth="1"/>
    <col min="7761" max="7761" width="15.6640625" bestFit="1" customWidth="1"/>
    <col min="7762" max="7762" width="23.1640625" bestFit="1" customWidth="1"/>
    <col min="7763" max="7763" width="15.6640625" bestFit="1" customWidth="1"/>
    <col min="7764" max="7764" width="38.83203125" bestFit="1" customWidth="1"/>
    <col min="7765" max="7765" width="15.6640625" bestFit="1" customWidth="1"/>
    <col min="7766" max="7766" width="16.83203125" bestFit="1" customWidth="1"/>
    <col min="7767" max="7767" width="15.6640625" bestFit="1" customWidth="1"/>
    <col min="7768" max="7768" width="22.6640625" bestFit="1" customWidth="1"/>
    <col min="7769" max="7769" width="15.6640625" bestFit="1" customWidth="1"/>
    <col min="7770" max="7770" width="35.83203125" bestFit="1" customWidth="1"/>
    <col min="7771" max="7771" width="15.6640625" bestFit="1" customWidth="1"/>
    <col min="7772" max="7772" width="33" bestFit="1" customWidth="1"/>
    <col min="7773" max="7773" width="15.6640625" bestFit="1" customWidth="1"/>
    <col min="7774" max="7774" width="49.5" bestFit="1" customWidth="1"/>
    <col min="7775" max="7775" width="15.6640625" bestFit="1" customWidth="1"/>
    <col min="7776" max="7776" width="49.83203125" bestFit="1" customWidth="1"/>
    <col min="7777" max="7777" width="15.6640625" bestFit="1" customWidth="1"/>
    <col min="7778" max="7778" width="27.33203125" bestFit="1" customWidth="1"/>
    <col min="7779" max="7779" width="15.6640625" bestFit="1" customWidth="1"/>
    <col min="7780" max="7780" width="39.6640625" bestFit="1" customWidth="1"/>
    <col min="7781" max="7781" width="15.6640625" bestFit="1" customWidth="1"/>
    <col min="7782" max="7782" width="21.6640625" bestFit="1" customWidth="1"/>
    <col min="7783" max="7783" width="15.6640625" bestFit="1" customWidth="1"/>
    <col min="7784" max="7784" width="29.5" bestFit="1" customWidth="1"/>
    <col min="7785" max="7785" width="15.6640625" bestFit="1" customWidth="1"/>
    <col min="7786" max="7786" width="35.5" bestFit="1" customWidth="1"/>
    <col min="7787" max="7787" width="15.6640625" bestFit="1" customWidth="1"/>
    <col min="7788" max="7788" width="38.83203125" bestFit="1" customWidth="1"/>
    <col min="7789" max="7789" width="15.6640625" bestFit="1" customWidth="1"/>
    <col min="7790" max="7790" width="51.1640625" bestFit="1" customWidth="1"/>
    <col min="7791" max="7791" width="15.6640625" bestFit="1" customWidth="1"/>
    <col min="7792" max="7792" width="16.83203125" bestFit="1" customWidth="1"/>
    <col min="7793" max="7793" width="15.6640625" bestFit="1" customWidth="1"/>
    <col min="7794" max="7794" width="20.33203125" bestFit="1" customWidth="1"/>
    <col min="7795" max="7795" width="15.6640625" bestFit="1" customWidth="1"/>
    <col min="7796" max="7796" width="21.6640625" bestFit="1" customWidth="1"/>
    <col min="7797" max="7797" width="15.6640625" bestFit="1" customWidth="1"/>
    <col min="7798" max="7798" width="27.5" bestFit="1" customWidth="1"/>
    <col min="7799" max="7799" width="15.6640625" bestFit="1" customWidth="1"/>
    <col min="7800" max="7800" width="27" bestFit="1" customWidth="1"/>
    <col min="7801" max="7801" width="15.6640625" bestFit="1" customWidth="1"/>
    <col min="7802" max="7802" width="23" bestFit="1" customWidth="1"/>
    <col min="7803" max="7803" width="15.6640625" bestFit="1" customWidth="1"/>
    <col min="7804" max="7804" width="44.33203125" bestFit="1" customWidth="1"/>
    <col min="7805" max="7805" width="15.6640625" bestFit="1" customWidth="1"/>
    <col min="7806" max="7806" width="52.5" bestFit="1" customWidth="1"/>
    <col min="7807" max="7807" width="15.6640625" bestFit="1" customWidth="1"/>
    <col min="7808" max="7808" width="45.6640625" bestFit="1" customWidth="1"/>
    <col min="7809" max="7809" width="15.6640625" bestFit="1" customWidth="1"/>
    <col min="7810" max="7810" width="17.83203125" bestFit="1" customWidth="1"/>
    <col min="7811" max="7811" width="15.6640625" bestFit="1" customWidth="1"/>
    <col min="7812" max="7812" width="37.6640625" bestFit="1" customWidth="1"/>
    <col min="7813" max="7813" width="15.6640625" bestFit="1" customWidth="1"/>
    <col min="7814" max="7814" width="28.83203125" bestFit="1" customWidth="1"/>
    <col min="7815" max="7815" width="15.6640625" bestFit="1" customWidth="1"/>
    <col min="7816" max="7816" width="16.83203125" bestFit="1" customWidth="1"/>
    <col min="7817" max="7817" width="15.6640625" bestFit="1" customWidth="1"/>
    <col min="7818" max="7818" width="17.1640625" bestFit="1" customWidth="1"/>
    <col min="7819" max="7819" width="15.6640625" bestFit="1" customWidth="1"/>
    <col min="7820" max="7820" width="18.33203125" bestFit="1" customWidth="1"/>
    <col min="7821" max="7821" width="15.6640625" bestFit="1" customWidth="1"/>
    <col min="7822" max="7822" width="16.83203125" bestFit="1" customWidth="1"/>
    <col min="7823" max="7823" width="15.6640625" bestFit="1" customWidth="1"/>
    <col min="7824" max="7824" width="21.1640625" bestFit="1" customWidth="1"/>
    <col min="7825" max="7825" width="15.6640625" bestFit="1" customWidth="1"/>
    <col min="7826" max="7826" width="47.83203125" bestFit="1" customWidth="1"/>
    <col min="7827" max="7827" width="15.6640625" bestFit="1" customWidth="1"/>
    <col min="7828" max="7828" width="25.1640625" bestFit="1" customWidth="1"/>
    <col min="7829" max="7829" width="15.6640625" bestFit="1" customWidth="1"/>
    <col min="7830" max="7830" width="41.83203125" bestFit="1" customWidth="1"/>
    <col min="7831" max="7831" width="15.6640625" bestFit="1" customWidth="1"/>
    <col min="7832" max="7832" width="44.1640625" bestFit="1" customWidth="1"/>
    <col min="7833" max="7833" width="15.6640625" bestFit="1" customWidth="1"/>
    <col min="7834" max="7834" width="21.83203125" bestFit="1" customWidth="1"/>
    <col min="7835" max="7835" width="15.6640625" bestFit="1" customWidth="1"/>
    <col min="7836" max="7836" width="16.83203125" bestFit="1" customWidth="1"/>
    <col min="7837" max="7837" width="15.6640625" bestFit="1" customWidth="1"/>
    <col min="7838" max="7838" width="22.1640625" bestFit="1" customWidth="1"/>
    <col min="7839" max="7839" width="15.6640625" bestFit="1" customWidth="1"/>
    <col min="7840" max="7840" width="38" bestFit="1" customWidth="1"/>
    <col min="7841" max="7841" width="15.6640625" bestFit="1" customWidth="1"/>
    <col min="7842" max="7842" width="25" bestFit="1" customWidth="1"/>
    <col min="7843" max="7843" width="15.6640625" bestFit="1" customWidth="1"/>
    <col min="7844" max="7844" width="45.1640625" bestFit="1" customWidth="1"/>
    <col min="7845" max="7845" width="15.6640625" bestFit="1" customWidth="1"/>
    <col min="7846" max="7846" width="33" bestFit="1" customWidth="1"/>
    <col min="7847" max="7847" width="15.6640625" bestFit="1" customWidth="1"/>
    <col min="7848" max="7848" width="27.33203125" bestFit="1" customWidth="1"/>
    <col min="7849" max="7849" width="15.6640625" bestFit="1" customWidth="1"/>
    <col min="7850" max="7850" width="16.83203125" bestFit="1" customWidth="1"/>
    <col min="7851" max="7851" width="15.6640625" bestFit="1" customWidth="1"/>
    <col min="7852" max="7852" width="42.1640625" bestFit="1" customWidth="1"/>
    <col min="7853" max="7853" width="15.6640625" bestFit="1" customWidth="1"/>
    <col min="7854" max="7854" width="36.6640625" bestFit="1" customWidth="1"/>
    <col min="7855" max="7855" width="15.6640625" bestFit="1" customWidth="1"/>
    <col min="7856" max="7856" width="39" bestFit="1" customWidth="1"/>
    <col min="7857" max="7857" width="15.6640625" bestFit="1" customWidth="1"/>
    <col min="7858" max="7858" width="46.1640625" bestFit="1" customWidth="1"/>
    <col min="7859" max="7859" width="15.6640625" bestFit="1" customWidth="1"/>
    <col min="7860" max="7860" width="45.5" bestFit="1" customWidth="1"/>
    <col min="7861" max="7861" width="15.6640625" bestFit="1" customWidth="1"/>
    <col min="7862" max="7862" width="47.33203125" bestFit="1" customWidth="1"/>
    <col min="7863" max="7863" width="15.6640625" bestFit="1" customWidth="1"/>
    <col min="7864" max="7864" width="26" bestFit="1" customWidth="1"/>
    <col min="7865" max="7865" width="15.6640625" bestFit="1" customWidth="1"/>
    <col min="7866" max="7866" width="16.83203125" bestFit="1" customWidth="1"/>
    <col min="7867" max="7867" width="15.6640625" bestFit="1" customWidth="1"/>
    <col min="7868" max="7868" width="26" bestFit="1" customWidth="1"/>
    <col min="7869" max="7869" width="15.6640625" bestFit="1" customWidth="1"/>
    <col min="7870" max="7870" width="16.83203125" bestFit="1" customWidth="1"/>
    <col min="7871" max="7871" width="15.6640625" bestFit="1" customWidth="1"/>
    <col min="7872" max="7872" width="23.6640625" bestFit="1" customWidth="1"/>
    <col min="7873" max="7873" width="15.6640625" bestFit="1" customWidth="1"/>
    <col min="7874" max="7874" width="23.1640625" bestFit="1" customWidth="1"/>
    <col min="7875" max="7875" width="15.6640625" bestFit="1" customWidth="1"/>
    <col min="7876" max="7876" width="19.5" bestFit="1" customWidth="1"/>
    <col min="7877" max="7877" width="15.6640625" bestFit="1" customWidth="1"/>
    <col min="7878" max="7878" width="16.83203125" bestFit="1" customWidth="1"/>
    <col min="7879" max="7879" width="15.6640625" bestFit="1" customWidth="1"/>
    <col min="7880" max="7880" width="24.5" bestFit="1" customWidth="1"/>
    <col min="7881" max="7881" width="15.6640625" bestFit="1" customWidth="1"/>
    <col min="7882" max="7882" width="16.83203125" bestFit="1" customWidth="1"/>
    <col min="7883" max="7883" width="15.6640625" bestFit="1" customWidth="1"/>
    <col min="7884" max="7884" width="20.5" bestFit="1" customWidth="1"/>
    <col min="7885" max="7885" width="15.6640625" bestFit="1" customWidth="1"/>
    <col min="7886" max="7886" width="44.1640625" bestFit="1" customWidth="1"/>
    <col min="7887" max="7887" width="15.6640625" bestFit="1" customWidth="1"/>
    <col min="7888" max="7888" width="46.1640625" bestFit="1" customWidth="1"/>
    <col min="7889" max="7889" width="15.6640625" bestFit="1" customWidth="1"/>
    <col min="7890" max="7890" width="24.83203125" bestFit="1" customWidth="1"/>
    <col min="7891" max="7891" width="15.6640625" bestFit="1" customWidth="1"/>
    <col min="7892" max="7892" width="38" bestFit="1" customWidth="1"/>
    <col min="7893" max="7893" width="15.6640625" bestFit="1" customWidth="1"/>
    <col min="7894" max="7894" width="43.83203125" bestFit="1" customWidth="1"/>
    <col min="7895" max="7895" width="15.6640625" bestFit="1" customWidth="1"/>
    <col min="7896" max="7896" width="16.83203125" bestFit="1" customWidth="1"/>
    <col min="7897" max="7897" width="15.6640625" bestFit="1" customWidth="1"/>
    <col min="7898" max="7898" width="37.1640625" bestFit="1" customWidth="1"/>
    <col min="7899" max="7899" width="15.6640625" bestFit="1" customWidth="1"/>
    <col min="7900" max="7900" width="16.83203125" bestFit="1" customWidth="1"/>
    <col min="7901" max="7901" width="15.6640625" bestFit="1" customWidth="1"/>
    <col min="7902" max="7902" width="16.83203125" bestFit="1" customWidth="1"/>
    <col min="7903" max="7903" width="15.6640625" bestFit="1" customWidth="1"/>
    <col min="7904" max="7904" width="43" bestFit="1" customWidth="1"/>
    <col min="7905" max="7905" width="15.6640625" bestFit="1" customWidth="1"/>
    <col min="7906" max="7906" width="34.5" bestFit="1" customWidth="1"/>
    <col min="7907" max="7907" width="15.6640625" bestFit="1" customWidth="1"/>
    <col min="7908" max="7908" width="16.83203125" bestFit="1" customWidth="1"/>
    <col min="7909" max="7909" width="15.6640625" bestFit="1" customWidth="1"/>
    <col min="7910" max="7910" width="22.5" bestFit="1" customWidth="1"/>
    <col min="7911" max="7911" width="15.6640625" bestFit="1" customWidth="1"/>
    <col min="7912" max="7912" width="17" bestFit="1" customWidth="1"/>
    <col min="7913" max="7913" width="15.6640625" bestFit="1" customWidth="1"/>
    <col min="7914" max="7914" width="25.1640625" bestFit="1" customWidth="1"/>
    <col min="7915" max="7915" width="15.6640625" bestFit="1" customWidth="1"/>
    <col min="7916" max="7916" width="24.5" bestFit="1" customWidth="1"/>
    <col min="7917" max="7917" width="15.6640625" bestFit="1" customWidth="1"/>
    <col min="7918" max="7918" width="26.33203125" bestFit="1" customWidth="1"/>
    <col min="7919" max="7919" width="15.6640625" bestFit="1" customWidth="1"/>
    <col min="7920" max="7920" width="16.83203125" bestFit="1" customWidth="1"/>
    <col min="7921" max="7921" width="15.6640625" bestFit="1" customWidth="1"/>
    <col min="7922" max="7922" width="16.83203125" bestFit="1" customWidth="1"/>
    <col min="7923" max="7923" width="15.6640625" bestFit="1" customWidth="1"/>
    <col min="7924" max="7924" width="41.83203125" bestFit="1" customWidth="1"/>
    <col min="7925" max="7925" width="15.6640625" bestFit="1" customWidth="1"/>
    <col min="7926" max="7926" width="28.5" bestFit="1" customWidth="1"/>
    <col min="7927" max="7927" width="15.6640625" bestFit="1" customWidth="1"/>
    <col min="7928" max="7928" width="16.83203125" bestFit="1" customWidth="1"/>
    <col min="7929" max="7929" width="15.6640625" bestFit="1" customWidth="1"/>
    <col min="7930" max="7930" width="17.6640625" bestFit="1" customWidth="1"/>
    <col min="7931" max="7931" width="15.6640625" bestFit="1" customWidth="1"/>
    <col min="7932" max="7932" width="26.1640625" bestFit="1" customWidth="1"/>
    <col min="7933" max="7933" width="15.6640625" bestFit="1" customWidth="1"/>
    <col min="7934" max="7934" width="50.6640625" bestFit="1" customWidth="1"/>
    <col min="7935" max="7935" width="15.6640625" bestFit="1" customWidth="1"/>
    <col min="7936" max="7936" width="48.33203125" bestFit="1" customWidth="1"/>
    <col min="7937" max="7937" width="15.6640625" bestFit="1" customWidth="1"/>
    <col min="7938" max="7938" width="46.33203125" bestFit="1" customWidth="1"/>
    <col min="7939" max="7939" width="15.6640625" bestFit="1" customWidth="1"/>
    <col min="7940" max="7940" width="16.83203125" bestFit="1" customWidth="1"/>
    <col min="7941" max="7941" width="15.6640625" bestFit="1" customWidth="1"/>
    <col min="7942" max="7942" width="43.6640625" bestFit="1" customWidth="1"/>
    <col min="7943" max="7943" width="15.6640625" bestFit="1" customWidth="1"/>
    <col min="7944" max="7944" width="46.5" bestFit="1" customWidth="1"/>
    <col min="7945" max="7945" width="15.6640625" bestFit="1" customWidth="1"/>
    <col min="7946" max="7946" width="16.83203125" bestFit="1" customWidth="1"/>
    <col min="7947" max="7947" width="15.6640625" bestFit="1" customWidth="1"/>
    <col min="7948" max="7948" width="42.1640625" bestFit="1" customWidth="1"/>
    <col min="7949" max="7949" width="15.6640625" bestFit="1" customWidth="1"/>
    <col min="7950" max="7950" width="39.5" bestFit="1" customWidth="1"/>
    <col min="7951" max="7951" width="15.6640625" bestFit="1" customWidth="1"/>
    <col min="7952" max="7952" width="16.83203125" bestFit="1" customWidth="1"/>
    <col min="7953" max="7953" width="15.6640625" bestFit="1" customWidth="1"/>
    <col min="7954" max="7954" width="16.83203125" bestFit="1" customWidth="1"/>
    <col min="7955" max="7955" width="15.6640625" bestFit="1" customWidth="1"/>
    <col min="7956" max="7956" width="17.5" bestFit="1" customWidth="1"/>
    <col min="7957" max="7957" width="15.6640625" bestFit="1" customWidth="1"/>
    <col min="7958" max="7958" width="16.83203125" bestFit="1" customWidth="1"/>
    <col min="7959" max="7959" width="15.6640625" bestFit="1" customWidth="1"/>
    <col min="7960" max="7960" width="27.1640625" bestFit="1" customWidth="1"/>
    <col min="7961" max="7961" width="15.6640625" bestFit="1" customWidth="1"/>
    <col min="7962" max="7962" width="45.83203125" bestFit="1" customWidth="1"/>
    <col min="7963" max="7963" width="15.6640625" bestFit="1" customWidth="1"/>
    <col min="7964" max="7964" width="16.83203125" bestFit="1" customWidth="1"/>
    <col min="7965" max="7965" width="15.6640625" bestFit="1" customWidth="1"/>
    <col min="7966" max="7966" width="24.6640625" bestFit="1" customWidth="1"/>
    <col min="7967" max="7967" width="15.6640625" bestFit="1" customWidth="1"/>
    <col min="7968" max="7968" width="42.5" bestFit="1" customWidth="1"/>
    <col min="7969" max="7969" width="15.6640625" bestFit="1" customWidth="1"/>
    <col min="7970" max="7970" width="35" bestFit="1" customWidth="1"/>
    <col min="7971" max="7971" width="15.6640625" bestFit="1" customWidth="1"/>
    <col min="7972" max="7972" width="33.6640625" bestFit="1" customWidth="1"/>
    <col min="7973" max="7973" width="15.6640625" bestFit="1" customWidth="1"/>
    <col min="7974" max="7974" width="25.6640625" bestFit="1" customWidth="1"/>
    <col min="7975" max="7975" width="15.6640625" bestFit="1" customWidth="1"/>
    <col min="7976" max="7976" width="20.5" bestFit="1" customWidth="1"/>
    <col min="7977" max="7977" width="15.6640625" bestFit="1" customWidth="1"/>
    <col min="7978" max="7978" width="37.6640625" bestFit="1" customWidth="1"/>
    <col min="7979" max="7979" width="15.6640625" bestFit="1" customWidth="1"/>
    <col min="7980" max="7980" width="51.5" bestFit="1" customWidth="1"/>
    <col min="7981" max="7981" width="15.6640625" bestFit="1" customWidth="1"/>
    <col min="7982" max="7982" width="37.1640625" bestFit="1" customWidth="1"/>
    <col min="7983" max="7983" width="15.6640625" bestFit="1" customWidth="1"/>
    <col min="7984" max="7984" width="35.33203125" bestFit="1" customWidth="1"/>
    <col min="7985" max="7985" width="15.6640625" bestFit="1" customWidth="1"/>
    <col min="7986" max="7986" width="50.33203125" bestFit="1" customWidth="1"/>
    <col min="7987" max="7987" width="15.6640625" bestFit="1" customWidth="1"/>
    <col min="7988" max="7988" width="38" bestFit="1" customWidth="1"/>
    <col min="7989" max="7989" width="15.6640625" bestFit="1" customWidth="1"/>
    <col min="7990" max="7990" width="25.83203125" bestFit="1" customWidth="1"/>
    <col min="7991" max="7991" width="15.6640625" bestFit="1" customWidth="1"/>
    <col min="7992" max="7992" width="38.83203125" bestFit="1" customWidth="1"/>
    <col min="7993" max="7993" width="15.6640625" bestFit="1" customWidth="1"/>
    <col min="7994" max="7994" width="27.83203125" bestFit="1" customWidth="1"/>
    <col min="7995" max="7995" width="15.6640625" bestFit="1" customWidth="1"/>
    <col min="7996" max="7996" width="38.1640625" bestFit="1" customWidth="1"/>
    <col min="7997" max="7997" width="15.6640625" bestFit="1" customWidth="1"/>
    <col min="7998" max="7998" width="32.6640625" bestFit="1" customWidth="1"/>
    <col min="7999" max="7999" width="15.6640625" bestFit="1" customWidth="1"/>
    <col min="8000" max="8000" width="16.83203125" bestFit="1" customWidth="1"/>
    <col min="8001" max="8001" width="15.6640625" bestFit="1" customWidth="1"/>
    <col min="8002" max="8002" width="16.83203125" bestFit="1" customWidth="1"/>
    <col min="8003" max="8003" width="15.6640625" bestFit="1" customWidth="1"/>
    <col min="8004" max="8004" width="23.33203125" bestFit="1" customWidth="1"/>
    <col min="8005" max="8005" width="15.6640625" bestFit="1" customWidth="1"/>
    <col min="8006" max="8006" width="19.33203125" bestFit="1" customWidth="1"/>
    <col min="8007" max="8007" width="15.6640625" bestFit="1" customWidth="1"/>
    <col min="8008" max="8008" width="33.33203125" bestFit="1" customWidth="1"/>
    <col min="8009" max="8009" width="15.6640625" bestFit="1" customWidth="1"/>
    <col min="8010" max="8010" width="45.6640625" bestFit="1" customWidth="1"/>
    <col min="8011" max="8011" width="15.6640625" bestFit="1" customWidth="1"/>
    <col min="8012" max="8012" width="45.83203125" bestFit="1" customWidth="1"/>
    <col min="8013" max="8013" width="15.6640625" bestFit="1" customWidth="1"/>
    <col min="8014" max="8014" width="44.83203125" bestFit="1" customWidth="1"/>
    <col min="8015" max="8015" width="15.6640625" bestFit="1" customWidth="1"/>
    <col min="8016" max="8016" width="30.33203125" bestFit="1" customWidth="1"/>
    <col min="8017" max="8017" width="15.6640625" bestFit="1" customWidth="1"/>
    <col min="8018" max="8018" width="28.1640625" bestFit="1" customWidth="1"/>
    <col min="8019" max="8019" width="15.6640625" bestFit="1" customWidth="1"/>
    <col min="8020" max="8020" width="16.83203125" bestFit="1" customWidth="1"/>
    <col min="8021" max="8021" width="15.6640625" bestFit="1" customWidth="1"/>
    <col min="8022" max="8022" width="36.5" bestFit="1" customWidth="1"/>
    <col min="8023" max="8023" width="15.6640625" bestFit="1" customWidth="1"/>
    <col min="8024" max="8024" width="16.83203125" bestFit="1" customWidth="1"/>
    <col min="8025" max="8025" width="15.6640625" bestFit="1" customWidth="1"/>
    <col min="8026" max="8026" width="32.33203125" bestFit="1" customWidth="1"/>
    <col min="8027" max="8027" width="15.6640625" bestFit="1" customWidth="1"/>
    <col min="8028" max="8028" width="16.83203125" bestFit="1" customWidth="1"/>
    <col min="8029" max="8029" width="15.6640625" bestFit="1" customWidth="1"/>
    <col min="8030" max="8030" width="40" bestFit="1" customWidth="1"/>
    <col min="8031" max="8031" width="15.6640625" bestFit="1" customWidth="1"/>
    <col min="8032" max="8032" width="40.1640625" bestFit="1" customWidth="1"/>
    <col min="8033" max="8033" width="15.6640625" bestFit="1" customWidth="1"/>
    <col min="8034" max="8034" width="16.83203125" bestFit="1" customWidth="1"/>
    <col min="8035" max="8035" width="15.6640625" bestFit="1" customWidth="1"/>
    <col min="8036" max="8036" width="30" bestFit="1" customWidth="1"/>
    <col min="8037" max="8037" width="15.6640625" bestFit="1" customWidth="1"/>
    <col min="8038" max="8038" width="50.33203125" bestFit="1" customWidth="1"/>
    <col min="8039" max="8039" width="15.6640625" bestFit="1" customWidth="1"/>
    <col min="8040" max="8040" width="16.83203125" bestFit="1" customWidth="1"/>
    <col min="8041" max="8041" width="15.6640625" bestFit="1" customWidth="1"/>
    <col min="8042" max="8042" width="44" bestFit="1" customWidth="1"/>
    <col min="8043" max="8043" width="15.6640625" bestFit="1" customWidth="1"/>
    <col min="8044" max="8044" width="19.83203125" bestFit="1" customWidth="1"/>
    <col min="8045" max="8045" width="15.6640625" bestFit="1" customWidth="1"/>
    <col min="8046" max="8046" width="16.83203125" bestFit="1" customWidth="1"/>
    <col min="8047" max="8047" width="15.6640625" bestFit="1" customWidth="1"/>
    <col min="8048" max="8048" width="16.83203125" bestFit="1" customWidth="1"/>
    <col min="8049" max="8049" width="15.6640625" bestFit="1" customWidth="1"/>
    <col min="8050" max="8050" width="48.83203125" bestFit="1" customWidth="1"/>
    <col min="8051" max="8051" width="15.6640625" bestFit="1" customWidth="1"/>
    <col min="8052" max="8052" width="27.33203125" bestFit="1" customWidth="1"/>
    <col min="8053" max="8053" width="15.6640625" bestFit="1" customWidth="1"/>
    <col min="8054" max="8054" width="16.83203125" bestFit="1" customWidth="1"/>
    <col min="8055" max="8055" width="15.6640625" bestFit="1" customWidth="1"/>
    <col min="8056" max="8056" width="38" bestFit="1" customWidth="1"/>
    <col min="8057" max="8057" width="15.6640625" bestFit="1" customWidth="1"/>
    <col min="8058" max="8058" width="16.83203125" bestFit="1" customWidth="1"/>
    <col min="8059" max="8059" width="15.6640625" bestFit="1" customWidth="1"/>
    <col min="8060" max="8060" width="16.83203125" bestFit="1" customWidth="1"/>
    <col min="8061" max="8061" width="15.6640625" bestFit="1" customWidth="1"/>
    <col min="8062" max="8062" width="20.1640625" bestFit="1" customWidth="1"/>
    <col min="8063" max="8063" width="15.6640625" bestFit="1" customWidth="1"/>
    <col min="8064" max="8064" width="31.1640625" bestFit="1" customWidth="1"/>
    <col min="8065" max="8065" width="15.6640625" bestFit="1" customWidth="1"/>
    <col min="8066" max="8066" width="29" bestFit="1" customWidth="1"/>
    <col min="8067" max="8067" width="15.6640625" bestFit="1" customWidth="1"/>
    <col min="8068" max="8068" width="24.6640625" bestFit="1" customWidth="1"/>
    <col min="8069" max="8069" width="15.6640625" bestFit="1" customWidth="1"/>
    <col min="8070" max="8070" width="16.83203125" bestFit="1" customWidth="1"/>
    <col min="8071" max="8071" width="15.6640625" bestFit="1" customWidth="1"/>
    <col min="8072" max="8072" width="35" bestFit="1" customWidth="1"/>
    <col min="8073" max="8073" width="15.6640625" bestFit="1" customWidth="1"/>
    <col min="8074" max="8074" width="16.83203125" bestFit="1" customWidth="1"/>
    <col min="8075" max="8075" width="15.6640625" bestFit="1" customWidth="1"/>
    <col min="8076" max="8076" width="16.83203125" bestFit="1" customWidth="1"/>
    <col min="8077" max="8077" width="15.6640625" bestFit="1" customWidth="1"/>
    <col min="8078" max="8078" width="20.6640625" bestFit="1" customWidth="1"/>
    <col min="8079" max="8079" width="15.6640625" bestFit="1" customWidth="1"/>
    <col min="8080" max="8080" width="17.83203125" bestFit="1" customWidth="1"/>
    <col min="8081" max="8081" width="15.6640625" bestFit="1" customWidth="1"/>
    <col min="8082" max="8082" width="46.33203125" bestFit="1" customWidth="1"/>
    <col min="8083" max="8083" width="15.6640625" bestFit="1" customWidth="1"/>
    <col min="8084" max="8084" width="24.1640625" bestFit="1" customWidth="1"/>
    <col min="8085" max="8085" width="15.6640625" bestFit="1" customWidth="1"/>
    <col min="8086" max="8086" width="35.6640625" bestFit="1" customWidth="1"/>
    <col min="8087" max="8087" width="15.6640625" bestFit="1" customWidth="1"/>
    <col min="8088" max="8088" width="16.83203125" bestFit="1" customWidth="1"/>
    <col min="8089" max="8089" width="15.6640625" bestFit="1" customWidth="1"/>
    <col min="8090" max="8090" width="20.1640625" bestFit="1" customWidth="1"/>
    <col min="8091" max="8091" width="15.6640625" bestFit="1" customWidth="1"/>
    <col min="8092" max="8092" width="29.83203125" bestFit="1" customWidth="1"/>
    <col min="8093" max="8093" width="15.6640625" bestFit="1" customWidth="1"/>
    <col min="8094" max="8094" width="43.6640625" bestFit="1" customWidth="1"/>
    <col min="8095" max="8095" width="15.6640625" bestFit="1" customWidth="1"/>
    <col min="8096" max="8096" width="16.83203125" bestFit="1" customWidth="1"/>
    <col min="8097" max="8097" width="15.6640625" bestFit="1" customWidth="1"/>
    <col min="8098" max="8098" width="41.5" bestFit="1" customWidth="1"/>
    <col min="8099" max="8099" width="15.6640625" bestFit="1" customWidth="1"/>
    <col min="8100" max="8100" width="42.83203125" bestFit="1" customWidth="1"/>
    <col min="8101" max="8101" width="15.6640625" bestFit="1" customWidth="1"/>
    <col min="8102" max="8102" width="25.6640625" bestFit="1" customWidth="1"/>
    <col min="8103" max="8103" width="15.6640625" bestFit="1" customWidth="1"/>
    <col min="8104" max="8104" width="16.83203125" bestFit="1" customWidth="1"/>
    <col min="8105" max="8105" width="15.6640625" bestFit="1" customWidth="1"/>
    <col min="8106" max="8106" width="25.33203125" bestFit="1" customWidth="1"/>
    <col min="8107" max="8107" width="15.6640625" bestFit="1" customWidth="1"/>
    <col min="8108" max="8108" width="43.1640625" bestFit="1" customWidth="1"/>
    <col min="8109" max="8109" width="15.6640625" bestFit="1" customWidth="1"/>
    <col min="8110" max="8110" width="38.1640625" bestFit="1" customWidth="1"/>
    <col min="8111" max="8111" width="15.6640625" bestFit="1" customWidth="1"/>
    <col min="8112" max="8112" width="16.83203125" bestFit="1" customWidth="1"/>
    <col min="8113" max="8113" width="15.6640625" bestFit="1" customWidth="1"/>
    <col min="8114" max="8114" width="55" bestFit="1" customWidth="1"/>
    <col min="8115" max="8115" width="15.6640625" bestFit="1" customWidth="1"/>
    <col min="8116" max="8116" width="45.1640625" bestFit="1" customWidth="1"/>
    <col min="8117" max="8117" width="15.6640625" bestFit="1" customWidth="1"/>
    <col min="8118" max="8118" width="41.83203125" bestFit="1" customWidth="1"/>
    <col min="8119" max="8119" width="15.6640625" bestFit="1" customWidth="1"/>
    <col min="8120" max="8120" width="47.5" bestFit="1" customWidth="1"/>
    <col min="8121" max="8121" width="15.6640625" bestFit="1" customWidth="1"/>
    <col min="8122" max="8122" width="17" bestFit="1" customWidth="1"/>
    <col min="8123" max="8123" width="15.6640625" bestFit="1" customWidth="1"/>
    <col min="8124" max="8124" width="52" bestFit="1" customWidth="1"/>
    <col min="8125" max="8125" width="15.6640625" bestFit="1" customWidth="1"/>
    <col min="8126" max="8126" width="40" bestFit="1" customWidth="1"/>
    <col min="8127" max="8127" width="15.6640625" bestFit="1" customWidth="1"/>
    <col min="8128" max="8128" width="16.83203125" bestFit="1" customWidth="1"/>
    <col min="8129" max="8129" width="15.6640625" bestFit="1" customWidth="1"/>
    <col min="8130" max="8130" width="29.6640625" bestFit="1" customWidth="1"/>
    <col min="8131" max="8131" width="15.6640625" bestFit="1" customWidth="1"/>
    <col min="8132" max="8132" width="40.33203125" bestFit="1" customWidth="1"/>
    <col min="8133" max="8133" width="15.6640625" bestFit="1" customWidth="1"/>
    <col min="8134" max="8134" width="20.1640625" bestFit="1" customWidth="1"/>
    <col min="8135" max="8135" width="15.6640625" bestFit="1" customWidth="1"/>
    <col min="8136" max="8136" width="16.83203125" bestFit="1" customWidth="1"/>
    <col min="8137" max="8137" width="15.6640625" bestFit="1" customWidth="1"/>
    <col min="8138" max="8138" width="16.83203125" bestFit="1" customWidth="1"/>
    <col min="8139" max="8139" width="15.6640625" bestFit="1" customWidth="1"/>
    <col min="8140" max="8140" width="44.33203125" bestFit="1" customWidth="1"/>
    <col min="8141" max="8141" width="15.6640625" bestFit="1" customWidth="1"/>
    <col min="8142" max="8142" width="47.33203125" bestFit="1" customWidth="1"/>
    <col min="8143" max="8143" width="15.6640625" bestFit="1" customWidth="1"/>
    <col min="8144" max="8144" width="44.1640625" bestFit="1" customWidth="1"/>
    <col min="8145" max="8145" width="15.6640625" bestFit="1" customWidth="1"/>
    <col min="8146" max="8146" width="18" bestFit="1" customWidth="1"/>
    <col min="8147" max="8147" width="15.6640625" bestFit="1" customWidth="1"/>
    <col min="8148" max="8148" width="30.5" bestFit="1" customWidth="1"/>
    <col min="8149" max="8149" width="15.6640625" bestFit="1" customWidth="1"/>
    <col min="8150" max="8150" width="45.33203125" bestFit="1" customWidth="1"/>
    <col min="8151" max="8151" width="15.6640625" bestFit="1" customWidth="1"/>
    <col min="8152" max="8152" width="16.83203125" bestFit="1" customWidth="1"/>
    <col min="8153" max="8153" width="15.6640625" bestFit="1" customWidth="1"/>
    <col min="8154" max="8154" width="34" bestFit="1" customWidth="1"/>
    <col min="8155" max="8155" width="15.6640625" bestFit="1" customWidth="1"/>
    <col min="8156" max="8156" width="52" bestFit="1" customWidth="1"/>
    <col min="8157" max="8157" width="15.6640625" bestFit="1" customWidth="1"/>
    <col min="8158" max="8158" width="42.6640625" bestFit="1" customWidth="1"/>
    <col min="8159" max="8159" width="15.6640625" bestFit="1" customWidth="1"/>
    <col min="8160" max="8160" width="38.1640625" bestFit="1" customWidth="1"/>
    <col min="8161" max="8161" width="15.6640625" bestFit="1" customWidth="1"/>
    <col min="8162" max="8162" width="54.33203125" bestFit="1" customWidth="1"/>
    <col min="8163" max="8163" width="15.6640625" bestFit="1" customWidth="1"/>
    <col min="8164" max="8164" width="20.83203125" bestFit="1" customWidth="1"/>
    <col min="8165" max="8165" width="15.6640625" bestFit="1" customWidth="1"/>
    <col min="8166" max="8166" width="16.83203125" bestFit="1" customWidth="1"/>
    <col min="8167" max="8167" width="15.6640625" bestFit="1" customWidth="1"/>
    <col min="8168" max="8168" width="16.83203125" bestFit="1" customWidth="1"/>
    <col min="8169" max="8169" width="15.6640625" bestFit="1" customWidth="1"/>
    <col min="8170" max="8170" width="19.5" bestFit="1" customWidth="1"/>
    <col min="8171" max="8171" width="15.6640625" bestFit="1" customWidth="1"/>
    <col min="8172" max="8172" width="16.83203125" bestFit="1" customWidth="1"/>
    <col min="8173" max="8173" width="15.6640625" bestFit="1" customWidth="1"/>
    <col min="8174" max="8174" width="29.33203125" bestFit="1" customWidth="1"/>
    <col min="8175" max="8175" width="15.6640625" bestFit="1" customWidth="1"/>
    <col min="8176" max="8176" width="24.83203125" bestFit="1" customWidth="1"/>
    <col min="8177" max="8177" width="15.6640625" bestFit="1" customWidth="1"/>
    <col min="8178" max="8178" width="18" bestFit="1" customWidth="1"/>
    <col min="8179" max="8179" width="15.6640625" bestFit="1" customWidth="1"/>
    <col min="8180" max="8180" width="34" bestFit="1" customWidth="1"/>
    <col min="8181" max="8181" width="15.6640625" bestFit="1" customWidth="1"/>
    <col min="8182" max="8182" width="49.5" bestFit="1" customWidth="1"/>
    <col min="8183" max="8183" width="15.6640625" bestFit="1" customWidth="1"/>
    <col min="8184" max="8184" width="46.6640625" bestFit="1" customWidth="1"/>
    <col min="8185" max="8185" width="15.6640625" bestFit="1" customWidth="1"/>
    <col min="8186" max="8186" width="19" bestFit="1" customWidth="1"/>
    <col min="8187" max="8187" width="15.6640625" bestFit="1" customWidth="1"/>
    <col min="8188" max="8188" width="33" bestFit="1" customWidth="1"/>
    <col min="8189" max="8189" width="15.6640625" bestFit="1" customWidth="1"/>
    <col min="8190" max="8190" width="39.33203125" bestFit="1" customWidth="1"/>
    <col min="8191" max="8191" width="15.6640625" bestFit="1" customWidth="1"/>
    <col min="8192" max="8192" width="41.33203125" bestFit="1" customWidth="1"/>
    <col min="8193" max="8193" width="15.6640625" bestFit="1" customWidth="1"/>
    <col min="8194" max="8194" width="16.83203125" bestFit="1" customWidth="1"/>
    <col min="8195" max="8195" width="15.6640625" bestFit="1" customWidth="1"/>
    <col min="8196" max="8196" width="38.5" bestFit="1" customWidth="1"/>
    <col min="8197" max="8197" width="15.6640625" bestFit="1" customWidth="1"/>
    <col min="8198" max="8198" width="16.83203125" bestFit="1" customWidth="1"/>
    <col min="8199" max="8199" width="15.6640625" bestFit="1" customWidth="1"/>
    <col min="8200" max="8200" width="47.6640625" bestFit="1" customWidth="1"/>
    <col min="8201" max="8201" width="15.6640625" bestFit="1" customWidth="1"/>
    <col min="8202" max="8202" width="31.5" bestFit="1" customWidth="1"/>
    <col min="8203" max="8203" width="15.6640625" bestFit="1" customWidth="1"/>
    <col min="8204" max="8204" width="45.6640625" bestFit="1" customWidth="1"/>
    <col min="8205" max="8205" width="15.6640625" bestFit="1" customWidth="1"/>
    <col min="8206" max="8206" width="25.83203125" bestFit="1" customWidth="1"/>
    <col min="8207" max="8207" width="15.6640625" bestFit="1" customWidth="1"/>
    <col min="8208" max="8208" width="16.83203125" bestFit="1" customWidth="1"/>
    <col min="8209" max="8209" width="15.6640625" bestFit="1" customWidth="1"/>
    <col min="8210" max="8210" width="16.83203125" bestFit="1" customWidth="1"/>
    <col min="8211" max="8211" width="15.6640625" bestFit="1" customWidth="1"/>
    <col min="8212" max="8212" width="40.33203125" bestFit="1" customWidth="1"/>
    <col min="8213" max="8213" width="15.6640625" bestFit="1" customWidth="1"/>
    <col min="8214" max="8214" width="49" bestFit="1" customWidth="1"/>
    <col min="8215" max="8215" width="15.6640625" bestFit="1" customWidth="1"/>
    <col min="8216" max="8216" width="21" bestFit="1" customWidth="1"/>
    <col min="8217" max="8217" width="20" bestFit="1" customWidth="1"/>
    <col min="8218" max="8218" width="13.5" bestFit="1" customWidth="1"/>
    <col min="8219" max="8219" width="50" bestFit="1" customWidth="1"/>
    <col min="8220" max="8220" width="15.6640625" bestFit="1" customWidth="1"/>
    <col min="8221" max="8221" width="13.5" bestFit="1" customWidth="1"/>
    <col min="8222" max="8222" width="50.6640625" bestFit="1" customWidth="1"/>
    <col min="8223" max="8223" width="15.6640625" bestFit="1" customWidth="1"/>
    <col min="8224" max="8224" width="13.5" bestFit="1" customWidth="1"/>
    <col min="8225" max="8225" width="31.1640625" bestFit="1" customWidth="1"/>
    <col min="8226" max="8226" width="15.6640625" bestFit="1" customWidth="1"/>
    <col min="8227" max="8227" width="13.5" bestFit="1" customWidth="1"/>
    <col min="8228" max="8228" width="26.33203125" bestFit="1" customWidth="1"/>
    <col min="8229" max="8229" width="15.6640625" bestFit="1" customWidth="1"/>
    <col min="8230" max="8230" width="13.5" bestFit="1" customWidth="1"/>
    <col min="8231" max="8231" width="16.83203125" bestFit="1" customWidth="1"/>
    <col min="8232" max="8232" width="15.6640625" bestFit="1" customWidth="1"/>
    <col min="8233" max="8233" width="13.5" bestFit="1" customWidth="1"/>
    <col min="8234" max="8234" width="36.1640625" bestFit="1" customWidth="1"/>
    <col min="8235" max="8235" width="15.6640625" bestFit="1" customWidth="1"/>
    <col min="8236" max="8236" width="13.5" bestFit="1" customWidth="1"/>
    <col min="8237" max="8237" width="23.5" bestFit="1" customWidth="1"/>
    <col min="8238" max="8238" width="15.6640625" bestFit="1" customWidth="1"/>
    <col min="8239" max="8239" width="13.5" bestFit="1" customWidth="1"/>
    <col min="8240" max="8240" width="16.83203125" bestFit="1" customWidth="1"/>
    <col min="8241" max="8241" width="15.6640625" bestFit="1" customWidth="1"/>
    <col min="8242" max="8242" width="13.5" bestFit="1" customWidth="1"/>
    <col min="8243" max="8243" width="45.33203125" bestFit="1" customWidth="1"/>
    <col min="8244" max="8244" width="15.6640625" bestFit="1" customWidth="1"/>
    <col min="8245" max="8245" width="13.5" bestFit="1" customWidth="1"/>
    <col min="8246" max="8246" width="27.1640625" bestFit="1" customWidth="1"/>
    <col min="8247" max="8247" width="15.6640625" bestFit="1" customWidth="1"/>
    <col min="8248" max="8248" width="13.5" bestFit="1" customWidth="1"/>
    <col min="8249" max="8249" width="25.6640625" bestFit="1" customWidth="1"/>
    <col min="8250" max="8250" width="15.6640625" bestFit="1" customWidth="1"/>
    <col min="8251" max="8251" width="13.5" bestFit="1" customWidth="1"/>
    <col min="8252" max="8252" width="16.83203125" bestFit="1" customWidth="1"/>
    <col min="8253" max="8253" width="15.6640625" bestFit="1" customWidth="1"/>
    <col min="8254" max="8254" width="13.5" bestFit="1" customWidth="1"/>
    <col min="8255" max="8255" width="43.6640625" bestFit="1" customWidth="1"/>
    <col min="8256" max="8256" width="15.6640625" bestFit="1" customWidth="1"/>
    <col min="8257" max="8257" width="13.5" bestFit="1" customWidth="1"/>
    <col min="8258" max="8258" width="16.83203125" bestFit="1" customWidth="1"/>
    <col min="8259" max="8259" width="15.6640625" bestFit="1" customWidth="1"/>
    <col min="8260" max="8260" width="13.5" bestFit="1" customWidth="1"/>
    <col min="8261" max="8261" width="49.5" bestFit="1" customWidth="1"/>
    <col min="8262" max="8262" width="15.6640625" bestFit="1" customWidth="1"/>
    <col min="8263" max="8263" width="13.5" bestFit="1" customWidth="1"/>
    <col min="8264" max="8264" width="31.83203125" bestFit="1" customWidth="1"/>
    <col min="8265" max="8265" width="15.6640625" bestFit="1" customWidth="1"/>
    <col min="8266" max="8266" width="13.5" bestFit="1" customWidth="1"/>
    <col min="8267" max="8267" width="30.33203125" bestFit="1" customWidth="1"/>
    <col min="8268" max="8268" width="15.6640625" bestFit="1" customWidth="1"/>
    <col min="8269" max="8269" width="13.5" bestFit="1" customWidth="1"/>
    <col min="8270" max="8270" width="48" bestFit="1" customWidth="1"/>
    <col min="8271" max="8271" width="15.6640625" bestFit="1" customWidth="1"/>
    <col min="8272" max="8272" width="13.5" bestFit="1" customWidth="1"/>
    <col min="8273" max="8273" width="34.1640625" bestFit="1" customWidth="1"/>
    <col min="8274" max="8274" width="15.6640625" bestFit="1" customWidth="1"/>
    <col min="8275" max="8275" width="13.5" bestFit="1" customWidth="1"/>
    <col min="8276" max="8276" width="38.33203125" bestFit="1" customWidth="1"/>
    <col min="8277" max="8277" width="15.6640625" bestFit="1" customWidth="1"/>
    <col min="8278" max="8278" width="13.5" bestFit="1" customWidth="1"/>
    <col min="8279" max="8279" width="36" bestFit="1" customWidth="1"/>
    <col min="8280" max="8280" width="15.6640625" bestFit="1" customWidth="1"/>
    <col min="8281" max="8281" width="13.5" bestFit="1" customWidth="1"/>
    <col min="8282" max="8282" width="16.83203125" bestFit="1" customWidth="1"/>
    <col min="8283" max="8283" width="15.6640625" bestFit="1" customWidth="1"/>
    <col min="8284" max="8284" width="13.5" bestFit="1" customWidth="1"/>
    <col min="8285" max="8285" width="46.83203125" bestFit="1" customWidth="1"/>
    <col min="8286" max="8286" width="15.6640625" bestFit="1" customWidth="1"/>
    <col min="8287" max="8287" width="13.5" bestFit="1" customWidth="1"/>
    <col min="8288" max="8288" width="47.5" bestFit="1" customWidth="1"/>
    <col min="8289" max="8289" width="15.6640625" bestFit="1" customWidth="1"/>
    <col min="8290" max="8290" width="13.5" bestFit="1" customWidth="1"/>
    <col min="8291" max="8291" width="18.6640625" bestFit="1" customWidth="1"/>
    <col min="8292" max="8292" width="15.6640625" bestFit="1" customWidth="1"/>
    <col min="8293" max="8293" width="13.5" bestFit="1" customWidth="1"/>
    <col min="8294" max="8294" width="23.1640625" bestFit="1" customWidth="1"/>
    <col min="8295" max="8295" width="15.6640625" bestFit="1" customWidth="1"/>
    <col min="8296" max="8296" width="13.5" bestFit="1" customWidth="1"/>
    <col min="8297" max="8297" width="52" bestFit="1" customWidth="1"/>
    <col min="8298" max="8298" width="15.6640625" bestFit="1" customWidth="1"/>
    <col min="8299" max="8299" width="13.5" bestFit="1" customWidth="1"/>
    <col min="8300" max="8300" width="48" bestFit="1" customWidth="1"/>
    <col min="8301" max="8301" width="15.6640625" bestFit="1" customWidth="1"/>
    <col min="8302" max="8302" width="13.5" bestFit="1" customWidth="1"/>
    <col min="8303" max="8303" width="22.1640625" bestFit="1" customWidth="1"/>
    <col min="8304" max="8304" width="15.6640625" bestFit="1" customWidth="1"/>
    <col min="8305" max="8305" width="13.5" bestFit="1" customWidth="1"/>
    <col min="8306" max="8306" width="26.33203125" bestFit="1" customWidth="1"/>
    <col min="8307" max="8307" width="15.6640625" bestFit="1" customWidth="1"/>
    <col min="8308" max="8308" width="13.5" bestFit="1" customWidth="1"/>
    <col min="8309" max="8309" width="16.83203125" bestFit="1" customWidth="1"/>
    <col min="8310" max="8310" width="15.6640625" bestFit="1" customWidth="1"/>
    <col min="8311" max="8311" width="13.5" bestFit="1" customWidth="1"/>
    <col min="8312" max="8312" width="19.5" bestFit="1" customWidth="1"/>
    <col min="8313" max="8313" width="15.6640625" bestFit="1" customWidth="1"/>
    <col min="8314" max="8314" width="13.5" bestFit="1" customWidth="1"/>
    <col min="8315" max="8315" width="30" bestFit="1" customWidth="1"/>
    <col min="8316" max="8316" width="15.6640625" bestFit="1" customWidth="1"/>
    <col min="8317" max="8317" width="13.5" bestFit="1" customWidth="1"/>
    <col min="8318" max="8318" width="40.33203125" bestFit="1" customWidth="1"/>
    <col min="8319" max="8319" width="15.6640625" bestFit="1" customWidth="1"/>
    <col min="8320" max="8320" width="13.5" bestFit="1" customWidth="1"/>
    <col min="8321" max="8321" width="39.5" bestFit="1" customWidth="1"/>
    <col min="8322" max="8322" width="15.6640625" bestFit="1" customWidth="1"/>
    <col min="8323" max="8323" width="13.5" bestFit="1" customWidth="1"/>
    <col min="8324" max="8324" width="47.6640625" bestFit="1" customWidth="1"/>
    <col min="8325" max="8325" width="15.6640625" bestFit="1" customWidth="1"/>
    <col min="8326" max="8326" width="13.5" bestFit="1" customWidth="1"/>
    <col min="8327" max="8327" width="51" bestFit="1" customWidth="1"/>
    <col min="8328" max="8328" width="15.6640625" bestFit="1" customWidth="1"/>
    <col min="8329" max="8329" width="13.5" bestFit="1" customWidth="1"/>
    <col min="8330" max="8330" width="39" bestFit="1" customWidth="1"/>
    <col min="8331" max="8331" width="15.6640625" bestFit="1" customWidth="1"/>
    <col min="8332" max="8332" width="13.5" bestFit="1" customWidth="1"/>
    <col min="8333" max="8333" width="19.5" bestFit="1" customWidth="1"/>
    <col min="8334" max="8334" width="15.6640625" bestFit="1" customWidth="1"/>
    <col min="8335" max="8335" width="13.5" bestFit="1" customWidth="1"/>
    <col min="8336" max="8336" width="25.33203125" bestFit="1" customWidth="1"/>
    <col min="8337" max="8337" width="15.6640625" bestFit="1" customWidth="1"/>
    <col min="8338" max="8338" width="13.5" bestFit="1" customWidth="1"/>
    <col min="8339" max="8339" width="29.83203125" bestFit="1" customWidth="1"/>
    <col min="8340" max="8340" width="15.6640625" bestFit="1" customWidth="1"/>
    <col min="8341" max="8341" width="13.5" bestFit="1" customWidth="1"/>
    <col min="8342" max="8342" width="34.5" bestFit="1" customWidth="1"/>
    <col min="8343" max="8343" width="15.6640625" bestFit="1" customWidth="1"/>
    <col min="8344" max="8344" width="13.5" bestFit="1" customWidth="1"/>
    <col min="8345" max="8345" width="19.5" bestFit="1" customWidth="1"/>
    <col min="8346" max="8346" width="15.6640625" bestFit="1" customWidth="1"/>
    <col min="8347" max="8347" width="13.5" bestFit="1" customWidth="1"/>
    <col min="8348" max="8348" width="23.6640625" bestFit="1" customWidth="1"/>
    <col min="8349" max="8349" width="15.6640625" bestFit="1" customWidth="1"/>
    <col min="8350" max="8350" width="13.5" bestFit="1" customWidth="1"/>
    <col min="8351" max="8351" width="16.83203125" bestFit="1" customWidth="1"/>
    <col min="8352" max="8352" width="15.6640625" bestFit="1" customWidth="1"/>
    <col min="8353" max="8353" width="13.5" bestFit="1" customWidth="1"/>
    <col min="8354" max="8354" width="27.1640625" bestFit="1" customWidth="1"/>
    <col min="8355" max="8355" width="15.6640625" bestFit="1" customWidth="1"/>
    <col min="8356" max="8356" width="13.5" bestFit="1" customWidth="1"/>
    <col min="8357" max="8357" width="25.33203125" bestFit="1" customWidth="1"/>
    <col min="8358" max="8358" width="15.6640625" bestFit="1" customWidth="1"/>
    <col min="8359" max="8359" width="13.5" bestFit="1" customWidth="1"/>
    <col min="8360" max="8360" width="38.6640625" bestFit="1" customWidth="1"/>
    <col min="8361" max="8361" width="15.6640625" bestFit="1" customWidth="1"/>
    <col min="8362" max="8362" width="13.5" bestFit="1" customWidth="1"/>
    <col min="8363" max="8363" width="35.6640625" bestFit="1" customWidth="1"/>
    <col min="8364" max="8364" width="15.6640625" bestFit="1" customWidth="1"/>
    <col min="8365" max="8365" width="13.5" bestFit="1" customWidth="1"/>
    <col min="8366" max="8366" width="32.83203125" bestFit="1" customWidth="1"/>
    <col min="8367" max="8367" width="15.6640625" bestFit="1" customWidth="1"/>
    <col min="8368" max="8368" width="13.5" bestFit="1" customWidth="1"/>
    <col min="8369" max="8369" width="16.83203125" bestFit="1" customWidth="1"/>
    <col min="8370" max="8370" width="15.6640625" bestFit="1" customWidth="1"/>
    <col min="8371" max="8371" width="13.5" bestFit="1" customWidth="1"/>
    <col min="8372" max="8372" width="18.33203125" bestFit="1" customWidth="1"/>
    <col min="8373" max="8373" width="15.6640625" bestFit="1" customWidth="1"/>
    <col min="8374" max="8374" width="13.5" bestFit="1" customWidth="1"/>
    <col min="8375" max="8375" width="16.83203125" bestFit="1" customWidth="1"/>
    <col min="8376" max="8376" width="15.6640625" bestFit="1" customWidth="1"/>
    <col min="8377" max="8377" width="13.5" bestFit="1" customWidth="1"/>
    <col min="8378" max="8378" width="48.5" bestFit="1" customWidth="1"/>
    <col min="8379" max="8379" width="15.6640625" bestFit="1" customWidth="1"/>
    <col min="8380" max="8380" width="13.5" bestFit="1" customWidth="1"/>
    <col min="8381" max="8381" width="39" bestFit="1" customWidth="1"/>
    <col min="8382" max="8382" width="15.6640625" bestFit="1" customWidth="1"/>
    <col min="8383" max="8383" width="13.5" bestFit="1" customWidth="1"/>
    <col min="8384" max="8384" width="24" bestFit="1" customWidth="1"/>
    <col min="8385" max="8385" width="15.6640625" bestFit="1" customWidth="1"/>
    <col min="8386" max="8386" width="13.5" bestFit="1" customWidth="1"/>
    <col min="8387" max="8387" width="42.1640625" bestFit="1" customWidth="1"/>
    <col min="8388" max="8388" width="15.6640625" bestFit="1" customWidth="1"/>
    <col min="8389" max="8389" width="13.5" bestFit="1" customWidth="1"/>
    <col min="8390" max="8390" width="38.1640625" bestFit="1" customWidth="1"/>
    <col min="8391" max="8391" width="15.6640625" bestFit="1" customWidth="1"/>
    <col min="8392" max="8392" width="13.5" bestFit="1" customWidth="1"/>
    <col min="8393" max="8393" width="34" bestFit="1" customWidth="1"/>
    <col min="8394" max="8394" width="15.6640625" bestFit="1" customWidth="1"/>
    <col min="8395" max="8395" width="13.5" bestFit="1" customWidth="1"/>
    <col min="8396" max="8396" width="28" bestFit="1" customWidth="1"/>
    <col min="8397" max="8397" width="15.6640625" bestFit="1" customWidth="1"/>
    <col min="8398" max="8398" width="13.5" bestFit="1" customWidth="1"/>
    <col min="8399" max="8399" width="50.33203125" bestFit="1" customWidth="1"/>
    <col min="8400" max="8400" width="15.6640625" bestFit="1" customWidth="1"/>
    <col min="8401" max="8401" width="13.5" bestFit="1" customWidth="1"/>
    <col min="8402" max="8402" width="18" bestFit="1" customWidth="1"/>
    <col min="8403" max="8403" width="15.6640625" bestFit="1" customWidth="1"/>
    <col min="8404" max="8404" width="13.5" bestFit="1" customWidth="1"/>
    <col min="8405" max="8405" width="29.6640625" bestFit="1" customWidth="1"/>
    <col min="8406" max="8406" width="15.6640625" bestFit="1" customWidth="1"/>
    <col min="8407" max="8407" width="13.5" bestFit="1" customWidth="1"/>
    <col min="8408" max="8408" width="42.6640625" bestFit="1" customWidth="1"/>
    <col min="8409" max="8409" width="15.6640625" bestFit="1" customWidth="1"/>
    <col min="8410" max="8410" width="13.5" bestFit="1" customWidth="1"/>
    <col min="8411" max="8411" width="39.5" bestFit="1" customWidth="1"/>
    <col min="8412" max="8412" width="15.6640625" bestFit="1" customWidth="1"/>
    <col min="8413" max="8413" width="13.5" bestFit="1" customWidth="1"/>
    <col min="8414" max="8414" width="16.83203125" bestFit="1" customWidth="1"/>
    <col min="8415" max="8415" width="15.6640625" bestFit="1" customWidth="1"/>
    <col min="8416" max="8416" width="13.5" bestFit="1" customWidth="1"/>
    <col min="8417" max="8417" width="36" bestFit="1" customWidth="1"/>
    <col min="8418" max="8418" width="15.6640625" bestFit="1" customWidth="1"/>
    <col min="8419" max="8419" width="13.5" bestFit="1" customWidth="1"/>
    <col min="8420" max="8420" width="16.83203125" bestFit="1" customWidth="1"/>
    <col min="8421" max="8421" width="15.6640625" bestFit="1" customWidth="1"/>
    <col min="8422" max="8422" width="13.5" bestFit="1" customWidth="1"/>
    <col min="8423" max="8423" width="49.5" bestFit="1" customWidth="1"/>
    <col min="8424" max="8424" width="15.6640625" bestFit="1" customWidth="1"/>
    <col min="8425" max="8425" width="13.5" bestFit="1" customWidth="1"/>
    <col min="8426" max="8426" width="16.83203125" bestFit="1" customWidth="1"/>
    <col min="8427" max="8427" width="15.6640625" bestFit="1" customWidth="1"/>
    <col min="8428" max="8428" width="13.5" bestFit="1" customWidth="1"/>
    <col min="8429" max="8429" width="50.83203125" bestFit="1" customWidth="1"/>
    <col min="8430" max="8430" width="15.6640625" bestFit="1" customWidth="1"/>
    <col min="8431" max="8431" width="13.5" bestFit="1" customWidth="1"/>
    <col min="8432" max="8432" width="19.1640625" bestFit="1" customWidth="1"/>
    <col min="8433" max="8433" width="15.6640625" bestFit="1" customWidth="1"/>
    <col min="8434" max="8434" width="13.5" bestFit="1" customWidth="1"/>
    <col min="8435" max="8435" width="16.83203125" bestFit="1" customWidth="1"/>
    <col min="8436" max="8436" width="15.6640625" bestFit="1" customWidth="1"/>
    <col min="8437" max="8437" width="13.5" bestFit="1" customWidth="1"/>
    <col min="8438" max="8438" width="28.6640625" bestFit="1" customWidth="1"/>
    <col min="8439" max="8439" width="15.6640625" bestFit="1" customWidth="1"/>
    <col min="8440" max="8440" width="13.5" bestFit="1" customWidth="1"/>
    <col min="8441" max="8441" width="39.6640625" bestFit="1" customWidth="1"/>
    <col min="8442" max="8442" width="15.6640625" bestFit="1" customWidth="1"/>
    <col min="8443" max="8443" width="13.5" bestFit="1" customWidth="1"/>
    <col min="8444" max="8444" width="40.83203125" bestFit="1" customWidth="1"/>
    <col min="8445" max="8445" width="15.6640625" bestFit="1" customWidth="1"/>
    <col min="8446" max="8446" width="13.5" bestFit="1" customWidth="1"/>
    <col min="8447" max="8447" width="34" bestFit="1" customWidth="1"/>
    <col min="8448" max="8448" width="15.6640625" bestFit="1" customWidth="1"/>
    <col min="8449" max="8449" width="13.5" bestFit="1" customWidth="1"/>
    <col min="8450" max="8450" width="45.5" bestFit="1" customWidth="1"/>
    <col min="8451" max="8451" width="15.6640625" bestFit="1" customWidth="1"/>
    <col min="8452" max="8452" width="13.5" bestFit="1" customWidth="1"/>
    <col min="8453" max="8453" width="16.83203125" bestFit="1" customWidth="1"/>
    <col min="8454" max="8454" width="15.6640625" bestFit="1" customWidth="1"/>
    <col min="8455" max="8455" width="13.5" bestFit="1" customWidth="1"/>
    <col min="8456" max="8456" width="51.1640625" bestFit="1" customWidth="1"/>
    <col min="8457" max="8457" width="15.6640625" bestFit="1" customWidth="1"/>
    <col min="8458" max="8458" width="13.5" bestFit="1" customWidth="1"/>
    <col min="8459" max="8459" width="20.83203125" bestFit="1" customWidth="1"/>
    <col min="8460" max="8460" width="15.6640625" bestFit="1" customWidth="1"/>
    <col min="8461" max="8461" width="13.5" bestFit="1" customWidth="1"/>
    <col min="8462" max="8462" width="48.1640625" bestFit="1" customWidth="1"/>
    <col min="8463" max="8463" width="15.6640625" bestFit="1" customWidth="1"/>
    <col min="8464" max="8464" width="13.5" bestFit="1" customWidth="1"/>
    <col min="8465" max="8465" width="16.83203125" bestFit="1" customWidth="1"/>
    <col min="8466" max="8466" width="15.6640625" bestFit="1" customWidth="1"/>
    <col min="8467" max="8467" width="13.5" bestFit="1" customWidth="1"/>
    <col min="8468" max="8468" width="16.83203125" bestFit="1" customWidth="1"/>
    <col min="8469" max="8469" width="15.6640625" bestFit="1" customWidth="1"/>
    <col min="8470" max="8470" width="13.5" bestFit="1" customWidth="1"/>
    <col min="8471" max="8471" width="36.1640625" bestFit="1" customWidth="1"/>
    <col min="8472" max="8472" width="15.6640625" bestFit="1" customWidth="1"/>
    <col min="8473" max="8473" width="13.5" bestFit="1" customWidth="1"/>
    <col min="8474" max="8474" width="20.33203125" bestFit="1" customWidth="1"/>
    <col min="8475" max="8475" width="15.6640625" bestFit="1" customWidth="1"/>
    <col min="8476" max="8476" width="13.5" bestFit="1" customWidth="1"/>
    <col min="8477" max="8477" width="35" bestFit="1" customWidth="1"/>
    <col min="8478" max="8478" width="15.6640625" bestFit="1" customWidth="1"/>
    <col min="8479" max="8479" width="13.5" bestFit="1" customWidth="1"/>
    <col min="8480" max="8480" width="26.83203125" bestFit="1" customWidth="1"/>
    <col min="8481" max="8481" width="15.6640625" bestFit="1" customWidth="1"/>
    <col min="8482" max="8482" width="13.5" bestFit="1" customWidth="1"/>
    <col min="8483" max="8483" width="23.83203125" bestFit="1" customWidth="1"/>
    <col min="8484" max="8484" width="15.6640625" bestFit="1" customWidth="1"/>
    <col min="8485" max="8485" width="13.5" bestFit="1" customWidth="1"/>
    <col min="8486" max="8486" width="27.1640625" bestFit="1" customWidth="1"/>
    <col min="8487" max="8487" width="15.6640625" bestFit="1" customWidth="1"/>
    <col min="8488" max="8488" width="13.5" bestFit="1" customWidth="1"/>
    <col min="8489" max="8489" width="27.6640625" bestFit="1" customWidth="1"/>
    <col min="8490" max="8490" width="15.6640625" bestFit="1" customWidth="1"/>
    <col min="8491" max="8491" width="13.5" bestFit="1" customWidth="1"/>
    <col min="8492" max="8492" width="44.33203125" bestFit="1" customWidth="1"/>
    <col min="8493" max="8493" width="15.6640625" bestFit="1" customWidth="1"/>
    <col min="8494" max="8494" width="13.5" bestFit="1" customWidth="1"/>
    <col min="8495" max="8495" width="25" bestFit="1" customWidth="1"/>
    <col min="8496" max="8496" width="15.6640625" bestFit="1" customWidth="1"/>
    <col min="8497" max="8497" width="13.5" bestFit="1" customWidth="1"/>
    <col min="8498" max="8498" width="49.1640625" bestFit="1" customWidth="1"/>
    <col min="8499" max="8499" width="15.6640625" bestFit="1" customWidth="1"/>
    <col min="8500" max="8500" width="13.5" bestFit="1" customWidth="1"/>
    <col min="8501" max="8501" width="16.83203125" bestFit="1" customWidth="1"/>
    <col min="8502" max="8502" width="15.6640625" bestFit="1" customWidth="1"/>
    <col min="8503" max="8503" width="13.5" bestFit="1" customWidth="1"/>
    <col min="8504" max="8504" width="27" bestFit="1" customWidth="1"/>
    <col min="8505" max="8505" width="15.6640625" bestFit="1" customWidth="1"/>
    <col min="8506" max="8506" width="13.5" bestFit="1" customWidth="1"/>
    <col min="8507" max="8507" width="29.5" bestFit="1" customWidth="1"/>
    <col min="8508" max="8508" width="15.6640625" bestFit="1" customWidth="1"/>
    <col min="8509" max="8509" width="13.5" bestFit="1" customWidth="1"/>
    <col min="8510" max="8510" width="23.6640625" bestFit="1" customWidth="1"/>
    <col min="8511" max="8511" width="15.6640625" bestFit="1" customWidth="1"/>
    <col min="8512" max="8512" width="13.5" bestFit="1" customWidth="1"/>
    <col min="8513" max="8513" width="18.1640625" bestFit="1" customWidth="1"/>
    <col min="8514" max="8514" width="15.6640625" bestFit="1" customWidth="1"/>
    <col min="8515" max="8515" width="13.5" bestFit="1" customWidth="1"/>
    <col min="8516" max="8516" width="18.33203125" bestFit="1" customWidth="1"/>
    <col min="8517" max="8517" width="15.6640625" bestFit="1" customWidth="1"/>
    <col min="8518" max="8518" width="13.5" bestFit="1" customWidth="1"/>
    <col min="8519" max="8519" width="23.33203125" bestFit="1" customWidth="1"/>
    <col min="8520" max="8520" width="15.6640625" bestFit="1" customWidth="1"/>
    <col min="8521" max="8521" width="13.5" bestFit="1" customWidth="1"/>
    <col min="8522" max="8522" width="21.6640625" bestFit="1" customWidth="1"/>
    <col min="8523" max="8523" width="15.6640625" bestFit="1" customWidth="1"/>
    <col min="8524" max="8524" width="13.5" bestFit="1" customWidth="1"/>
    <col min="8525" max="8525" width="20" bestFit="1" customWidth="1"/>
    <col min="8526" max="8526" width="15.6640625" bestFit="1" customWidth="1"/>
    <col min="8527" max="8527" width="13.5" bestFit="1" customWidth="1"/>
    <col min="8528" max="8528" width="34.33203125" bestFit="1" customWidth="1"/>
    <col min="8529" max="8529" width="15.6640625" bestFit="1" customWidth="1"/>
    <col min="8530" max="8530" width="13.5" bestFit="1" customWidth="1"/>
    <col min="8531" max="8531" width="32.5" bestFit="1" customWidth="1"/>
    <col min="8532" max="8532" width="15.6640625" bestFit="1" customWidth="1"/>
    <col min="8533" max="8533" width="13.5" bestFit="1" customWidth="1"/>
    <col min="8534" max="8534" width="16.83203125" bestFit="1" customWidth="1"/>
    <col min="8535" max="8535" width="15.6640625" bestFit="1" customWidth="1"/>
    <col min="8536" max="8536" width="13.5" bestFit="1" customWidth="1"/>
    <col min="8537" max="8537" width="16.83203125" bestFit="1" customWidth="1"/>
    <col min="8538" max="8538" width="15.6640625" bestFit="1" customWidth="1"/>
    <col min="8539" max="8539" width="13.5" bestFit="1" customWidth="1"/>
    <col min="8540" max="8540" width="49.33203125" bestFit="1" customWidth="1"/>
    <col min="8541" max="8541" width="15.6640625" bestFit="1" customWidth="1"/>
    <col min="8542" max="8542" width="13.5" bestFit="1" customWidth="1"/>
    <col min="8543" max="8543" width="29.33203125" bestFit="1" customWidth="1"/>
    <col min="8544" max="8544" width="15.6640625" bestFit="1" customWidth="1"/>
    <col min="8545" max="8545" width="13.5" bestFit="1" customWidth="1"/>
    <col min="8546" max="8546" width="35.83203125" bestFit="1" customWidth="1"/>
    <col min="8547" max="8547" width="15.6640625" bestFit="1" customWidth="1"/>
    <col min="8548" max="8548" width="13.5" bestFit="1" customWidth="1"/>
    <col min="8549" max="8549" width="41" bestFit="1" customWidth="1"/>
    <col min="8550" max="8550" width="15.6640625" bestFit="1" customWidth="1"/>
    <col min="8551" max="8551" width="13.5" bestFit="1" customWidth="1"/>
    <col min="8552" max="8552" width="26.83203125" bestFit="1" customWidth="1"/>
    <col min="8553" max="8553" width="15.6640625" bestFit="1" customWidth="1"/>
    <col min="8554" max="8554" width="13.5" bestFit="1" customWidth="1"/>
    <col min="8555" max="8555" width="29.33203125" bestFit="1" customWidth="1"/>
    <col min="8556" max="8556" width="15.6640625" bestFit="1" customWidth="1"/>
    <col min="8557" max="8557" width="13.5" bestFit="1" customWidth="1"/>
    <col min="8558" max="8558" width="20.6640625" bestFit="1" customWidth="1"/>
    <col min="8559" max="8559" width="15.6640625" bestFit="1" customWidth="1"/>
    <col min="8560" max="8560" width="13.5" bestFit="1" customWidth="1"/>
    <col min="8561" max="8561" width="16.83203125" bestFit="1" customWidth="1"/>
    <col min="8562" max="8562" width="15.6640625" bestFit="1" customWidth="1"/>
    <col min="8563" max="8563" width="13.5" bestFit="1" customWidth="1"/>
    <col min="8564" max="8564" width="22.33203125" bestFit="1" customWidth="1"/>
    <col min="8565" max="8565" width="15.6640625" bestFit="1" customWidth="1"/>
    <col min="8566" max="8566" width="13.5" bestFit="1" customWidth="1"/>
    <col min="8567" max="8567" width="41.5" bestFit="1" customWidth="1"/>
    <col min="8568" max="8568" width="15.6640625" bestFit="1" customWidth="1"/>
    <col min="8569" max="8569" width="13.5" bestFit="1" customWidth="1"/>
    <col min="8570" max="8570" width="16.83203125" bestFit="1" customWidth="1"/>
    <col min="8571" max="8571" width="15.6640625" bestFit="1" customWidth="1"/>
    <col min="8572" max="8572" width="13.5" bestFit="1" customWidth="1"/>
    <col min="8573" max="8573" width="39.6640625" bestFit="1" customWidth="1"/>
    <col min="8574" max="8574" width="15.6640625" bestFit="1" customWidth="1"/>
    <col min="8575" max="8575" width="13.5" bestFit="1" customWidth="1"/>
    <col min="8576" max="8576" width="16.83203125" bestFit="1" customWidth="1"/>
    <col min="8577" max="8577" width="15.6640625" bestFit="1" customWidth="1"/>
    <col min="8578" max="8578" width="13.5" bestFit="1" customWidth="1"/>
    <col min="8579" max="8579" width="41" bestFit="1" customWidth="1"/>
    <col min="8580" max="8580" width="15.6640625" bestFit="1" customWidth="1"/>
    <col min="8581" max="8581" width="13.5" bestFit="1" customWidth="1"/>
    <col min="8582" max="8582" width="16.83203125" bestFit="1" customWidth="1"/>
    <col min="8583" max="8583" width="15.6640625" bestFit="1" customWidth="1"/>
    <col min="8584" max="8584" width="13.5" bestFit="1" customWidth="1"/>
    <col min="8585" max="8585" width="38.1640625" bestFit="1" customWidth="1"/>
    <col min="8586" max="8586" width="15.6640625" bestFit="1" customWidth="1"/>
    <col min="8587" max="8587" width="13.5" bestFit="1" customWidth="1"/>
    <col min="8588" max="8588" width="23.6640625" bestFit="1" customWidth="1"/>
    <col min="8589" max="8589" width="15.6640625" bestFit="1" customWidth="1"/>
    <col min="8590" max="8590" width="13.5" bestFit="1" customWidth="1"/>
    <col min="8591" max="8591" width="37.5" bestFit="1" customWidth="1"/>
    <col min="8592" max="8592" width="15.6640625" bestFit="1" customWidth="1"/>
    <col min="8593" max="8593" width="13.5" bestFit="1" customWidth="1"/>
    <col min="8594" max="8594" width="37.6640625" bestFit="1" customWidth="1"/>
    <col min="8595" max="8595" width="15.6640625" bestFit="1" customWidth="1"/>
    <col min="8596" max="8596" width="13.5" bestFit="1" customWidth="1"/>
    <col min="8597" max="8597" width="39" bestFit="1" customWidth="1"/>
    <col min="8598" max="8598" width="15.6640625" bestFit="1" customWidth="1"/>
    <col min="8599" max="8599" width="13.5" bestFit="1" customWidth="1"/>
    <col min="8600" max="8600" width="42.1640625" bestFit="1" customWidth="1"/>
    <col min="8601" max="8601" width="15.6640625" bestFit="1" customWidth="1"/>
    <col min="8602" max="8602" width="13.5" bestFit="1" customWidth="1"/>
    <col min="8603" max="8603" width="47.6640625" bestFit="1" customWidth="1"/>
    <col min="8604" max="8604" width="15.6640625" bestFit="1" customWidth="1"/>
    <col min="8605" max="8605" width="13.5" bestFit="1" customWidth="1"/>
    <col min="8606" max="8606" width="49.33203125" bestFit="1" customWidth="1"/>
    <col min="8607" max="8607" width="15.6640625" bestFit="1" customWidth="1"/>
    <col min="8608" max="8608" width="13.5" bestFit="1" customWidth="1"/>
    <col min="8609" max="8609" width="39.5" bestFit="1" customWidth="1"/>
    <col min="8610" max="8610" width="15.6640625" bestFit="1" customWidth="1"/>
    <col min="8611" max="8611" width="13.5" bestFit="1" customWidth="1"/>
    <col min="8612" max="8612" width="40.6640625" bestFit="1" customWidth="1"/>
    <col min="8613" max="8613" width="15.6640625" bestFit="1" customWidth="1"/>
    <col min="8614" max="8614" width="13.5" bestFit="1" customWidth="1"/>
    <col min="8615" max="8615" width="16.83203125" bestFit="1" customWidth="1"/>
    <col min="8616" max="8616" width="15.6640625" bestFit="1" customWidth="1"/>
    <col min="8617" max="8617" width="13.5" bestFit="1" customWidth="1"/>
    <col min="8618" max="8618" width="25.83203125" bestFit="1" customWidth="1"/>
    <col min="8619" max="8619" width="15.6640625" bestFit="1" customWidth="1"/>
    <col min="8620" max="8620" width="13.5" bestFit="1" customWidth="1"/>
    <col min="8621" max="8621" width="32.1640625" bestFit="1" customWidth="1"/>
    <col min="8622" max="8622" width="15.6640625" bestFit="1" customWidth="1"/>
    <col min="8623" max="8623" width="13.5" bestFit="1" customWidth="1"/>
    <col min="8624" max="8624" width="16.83203125" bestFit="1" customWidth="1"/>
    <col min="8625" max="8625" width="15.6640625" bestFit="1" customWidth="1"/>
    <col min="8626" max="8626" width="13.5" bestFit="1" customWidth="1"/>
    <col min="8627" max="8627" width="29.33203125" bestFit="1" customWidth="1"/>
    <col min="8628" max="8628" width="15.6640625" bestFit="1" customWidth="1"/>
    <col min="8629" max="8629" width="13.5" bestFit="1" customWidth="1"/>
    <col min="8630" max="8630" width="29" bestFit="1" customWidth="1"/>
    <col min="8631" max="8631" width="15.6640625" bestFit="1" customWidth="1"/>
    <col min="8632" max="8632" width="13.5" bestFit="1" customWidth="1"/>
    <col min="8633" max="8633" width="38.6640625" bestFit="1" customWidth="1"/>
    <col min="8634" max="8634" width="15.6640625" bestFit="1" customWidth="1"/>
    <col min="8635" max="8635" width="13.5" bestFit="1" customWidth="1"/>
    <col min="8636" max="8636" width="19.1640625" bestFit="1" customWidth="1"/>
    <col min="8637" max="8637" width="15.6640625" bestFit="1" customWidth="1"/>
    <col min="8638" max="8638" width="13.5" bestFit="1" customWidth="1"/>
    <col min="8639" max="8639" width="25.1640625" bestFit="1" customWidth="1"/>
    <col min="8640" max="8640" width="15.6640625" bestFit="1" customWidth="1"/>
    <col min="8641" max="8641" width="13.5" bestFit="1" customWidth="1"/>
    <col min="8642" max="8642" width="16.83203125" bestFit="1" customWidth="1"/>
    <col min="8643" max="8643" width="15.6640625" bestFit="1" customWidth="1"/>
    <col min="8644" max="8644" width="13.5" bestFit="1" customWidth="1"/>
    <col min="8645" max="8645" width="23.1640625" bestFit="1" customWidth="1"/>
    <col min="8646" max="8646" width="15.6640625" bestFit="1" customWidth="1"/>
    <col min="8647" max="8647" width="13.5" bestFit="1" customWidth="1"/>
    <col min="8648" max="8648" width="37.33203125" bestFit="1" customWidth="1"/>
    <col min="8649" max="8649" width="15.6640625" bestFit="1" customWidth="1"/>
    <col min="8650" max="8650" width="13.5" bestFit="1" customWidth="1"/>
    <col min="8651" max="8651" width="16.83203125" bestFit="1" customWidth="1"/>
    <col min="8652" max="8652" width="15.6640625" bestFit="1" customWidth="1"/>
    <col min="8653" max="8653" width="13.5" bestFit="1" customWidth="1"/>
    <col min="8654" max="8654" width="16.83203125" bestFit="1" customWidth="1"/>
    <col min="8655" max="8655" width="15.6640625" bestFit="1" customWidth="1"/>
    <col min="8656" max="8656" width="13.5" bestFit="1" customWidth="1"/>
    <col min="8657" max="8657" width="41.5" bestFit="1" customWidth="1"/>
    <col min="8658" max="8658" width="15.6640625" bestFit="1" customWidth="1"/>
    <col min="8659" max="8659" width="13.5" bestFit="1" customWidth="1"/>
    <col min="8660" max="8660" width="22.33203125" bestFit="1" customWidth="1"/>
    <col min="8661" max="8661" width="15.6640625" bestFit="1" customWidth="1"/>
    <col min="8662" max="8662" width="13.5" bestFit="1" customWidth="1"/>
    <col min="8663" max="8663" width="38" bestFit="1" customWidth="1"/>
    <col min="8664" max="8664" width="15.6640625" bestFit="1" customWidth="1"/>
    <col min="8665" max="8665" width="13.5" bestFit="1" customWidth="1"/>
    <col min="8666" max="8666" width="24.1640625" bestFit="1" customWidth="1"/>
    <col min="8667" max="8667" width="15.6640625" bestFit="1" customWidth="1"/>
    <col min="8668" max="8668" width="13.5" bestFit="1" customWidth="1"/>
    <col min="8669" max="8669" width="49.83203125" bestFit="1" customWidth="1"/>
    <col min="8670" max="8670" width="15.6640625" bestFit="1" customWidth="1"/>
    <col min="8671" max="8671" width="13.5" bestFit="1" customWidth="1"/>
    <col min="8672" max="8672" width="51.1640625" bestFit="1" customWidth="1"/>
    <col min="8673" max="8673" width="15.6640625" bestFit="1" customWidth="1"/>
    <col min="8674" max="8674" width="13.5" bestFit="1" customWidth="1"/>
    <col min="8675" max="8675" width="20.1640625" bestFit="1" customWidth="1"/>
    <col min="8676" max="8676" width="15.6640625" bestFit="1" customWidth="1"/>
    <col min="8677" max="8677" width="13.5" bestFit="1" customWidth="1"/>
    <col min="8678" max="8678" width="29.83203125" bestFit="1" customWidth="1"/>
    <col min="8679" max="8679" width="15.6640625" bestFit="1" customWidth="1"/>
    <col min="8680" max="8680" width="13.5" bestFit="1" customWidth="1"/>
    <col min="8681" max="8681" width="29.33203125" bestFit="1" customWidth="1"/>
    <col min="8682" max="8682" width="15.6640625" bestFit="1" customWidth="1"/>
    <col min="8683" max="8683" width="13.5" bestFit="1" customWidth="1"/>
    <col min="8684" max="8684" width="41.5" bestFit="1" customWidth="1"/>
    <col min="8685" max="8685" width="15.6640625" bestFit="1" customWidth="1"/>
    <col min="8686" max="8686" width="13.5" bestFit="1" customWidth="1"/>
    <col min="8687" max="8687" width="21.1640625" bestFit="1" customWidth="1"/>
    <col min="8688" max="8688" width="15.6640625" bestFit="1" customWidth="1"/>
    <col min="8689" max="8689" width="13.5" bestFit="1" customWidth="1"/>
    <col min="8690" max="8690" width="43.33203125" bestFit="1" customWidth="1"/>
    <col min="8691" max="8691" width="15.6640625" bestFit="1" customWidth="1"/>
    <col min="8692" max="8692" width="13.5" bestFit="1" customWidth="1"/>
    <col min="8693" max="8693" width="34.5" bestFit="1" customWidth="1"/>
    <col min="8694" max="8694" width="15.6640625" bestFit="1" customWidth="1"/>
    <col min="8695" max="8695" width="13.5" bestFit="1" customWidth="1"/>
    <col min="8696" max="8696" width="43.1640625" bestFit="1" customWidth="1"/>
    <col min="8697" max="8697" width="15.6640625" bestFit="1" customWidth="1"/>
    <col min="8698" max="8698" width="13.5" bestFit="1" customWidth="1"/>
    <col min="8699" max="8699" width="43.1640625" bestFit="1" customWidth="1"/>
    <col min="8700" max="8700" width="15.6640625" bestFit="1" customWidth="1"/>
    <col min="8701" max="8701" width="13.5" bestFit="1" customWidth="1"/>
    <col min="8702" max="8702" width="53.33203125" bestFit="1" customWidth="1"/>
    <col min="8703" max="8703" width="15.6640625" bestFit="1" customWidth="1"/>
    <col min="8704" max="8704" width="13.5" bestFit="1" customWidth="1"/>
    <col min="8705" max="8705" width="39.5" bestFit="1" customWidth="1"/>
    <col min="8706" max="8706" width="15.6640625" bestFit="1" customWidth="1"/>
    <col min="8707" max="8707" width="13.5" bestFit="1" customWidth="1"/>
    <col min="8708" max="8708" width="16.83203125" bestFit="1" customWidth="1"/>
    <col min="8709" max="8709" width="15.6640625" bestFit="1" customWidth="1"/>
    <col min="8710" max="8710" width="13.5" bestFit="1" customWidth="1"/>
    <col min="8711" max="8711" width="34.5" bestFit="1" customWidth="1"/>
    <col min="8712" max="8712" width="15.6640625" bestFit="1" customWidth="1"/>
    <col min="8713" max="8713" width="13.5" bestFit="1" customWidth="1"/>
    <col min="8714" max="8714" width="19.6640625" bestFit="1" customWidth="1"/>
    <col min="8715" max="8715" width="15.6640625" bestFit="1" customWidth="1"/>
    <col min="8716" max="8716" width="13.5" bestFit="1" customWidth="1"/>
    <col min="8717" max="8717" width="35.33203125" bestFit="1" customWidth="1"/>
    <col min="8718" max="8718" width="15.6640625" bestFit="1" customWidth="1"/>
    <col min="8719" max="8719" width="13.5" bestFit="1" customWidth="1"/>
    <col min="8720" max="8720" width="19.6640625" bestFit="1" customWidth="1"/>
    <col min="8721" max="8721" width="15.6640625" bestFit="1" customWidth="1"/>
    <col min="8722" max="8722" width="13.5" bestFit="1" customWidth="1"/>
    <col min="8723" max="8723" width="40.6640625" bestFit="1" customWidth="1"/>
    <col min="8724" max="8724" width="15.6640625" bestFit="1" customWidth="1"/>
    <col min="8725" max="8725" width="13.5" bestFit="1" customWidth="1"/>
    <col min="8726" max="8726" width="35.5" bestFit="1" customWidth="1"/>
    <col min="8727" max="8727" width="15.6640625" bestFit="1" customWidth="1"/>
    <col min="8728" max="8728" width="13.5" bestFit="1" customWidth="1"/>
    <col min="8729" max="8729" width="31.33203125" bestFit="1" customWidth="1"/>
    <col min="8730" max="8730" width="15.6640625" bestFit="1" customWidth="1"/>
    <col min="8731" max="8731" width="13.5" bestFit="1" customWidth="1"/>
    <col min="8732" max="8732" width="41.1640625" bestFit="1" customWidth="1"/>
    <col min="8733" max="8733" width="15.6640625" bestFit="1" customWidth="1"/>
    <col min="8734" max="8734" width="13.5" bestFit="1" customWidth="1"/>
    <col min="8735" max="8735" width="29.5" bestFit="1" customWidth="1"/>
    <col min="8736" max="8736" width="15.6640625" bestFit="1" customWidth="1"/>
    <col min="8737" max="8737" width="13.5" bestFit="1" customWidth="1"/>
    <col min="8738" max="8738" width="29.6640625" bestFit="1" customWidth="1"/>
    <col min="8739" max="8739" width="15.6640625" bestFit="1" customWidth="1"/>
    <col min="8740" max="8740" width="13.5" bestFit="1" customWidth="1"/>
    <col min="8741" max="8741" width="46.83203125" bestFit="1" customWidth="1"/>
    <col min="8742" max="8742" width="15.6640625" bestFit="1" customWidth="1"/>
    <col min="8743" max="8743" width="13.5" bestFit="1" customWidth="1"/>
    <col min="8744" max="8744" width="30.33203125" bestFit="1" customWidth="1"/>
    <col min="8745" max="8745" width="15.6640625" bestFit="1" customWidth="1"/>
    <col min="8746" max="8746" width="13.5" bestFit="1" customWidth="1"/>
    <col min="8747" max="8747" width="40.5" bestFit="1" customWidth="1"/>
    <col min="8748" max="8748" width="15.6640625" bestFit="1" customWidth="1"/>
    <col min="8749" max="8749" width="13.5" bestFit="1" customWidth="1"/>
    <col min="8750" max="8750" width="34" bestFit="1" customWidth="1"/>
    <col min="8751" max="8751" width="15.6640625" bestFit="1" customWidth="1"/>
    <col min="8752" max="8752" width="13.5" bestFit="1" customWidth="1"/>
    <col min="8753" max="8753" width="39.83203125" bestFit="1" customWidth="1"/>
    <col min="8754" max="8754" width="15.6640625" bestFit="1" customWidth="1"/>
    <col min="8755" max="8755" width="13.5" bestFit="1" customWidth="1"/>
    <col min="8756" max="8756" width="48.83203125" bestFit="1" customWidth="1"/>
    <col min="8757" max="8757" width="15.6640625" bestFit="1" customWidth="1"/>
    <col min="8758" max="8758" width="13.5" bestFit="1" customWidth="1"/>
    <col min="8759" max="8759" width="34.83203125" bestFit="1" customWidth="1"/>
    <col min="8760" max="8760" width="15.6640625" bestFit="1" customWidth="1"/>
    <col min="8761" max="8761" width="13.5" bestFit="1" customWidth="1"/>
    <col min="8762" max="8762" width="45" bestFit="1" customWidth="1"/>
    <col min="8763" max="8763" width="15.6640625" bestFit="1" customWidth="1"/>
    <col min="8764" max="8764" width="13.5" bestFit="1" customWidth="1"/>
    <col min="8765" max="8765" width="46.33203125" bestFit="1" customWidth="1"/>
    <col min="8766" max="8766" width="15.6640625" bestFit="1" customWidth="1"/>
    <col min="8767" max="8767" width="13.5" bestFit="1" customWidth="1"/>
    <col min="8768" max="8768" width="16.83203125" bestFit="1" customWidth="1"/>
    <col min="8769" max="8769" width="15.6640625" bestFit="1" customWidth="1"/>
    <col min="8770" max="8770" width="13.5" bestFit="1" customWidth="1"/>
    <col min="8771" max="8771" width="16.83203125" bestFit="1" customWidth="1"/>
    <col min="8772" max="8772" width="15.6640625" bestFit="1" customWidth="1"/>
    <col min="8773" max="8773" width="13.5" bestFit="1" customWidth="1"/>
    <col min="8774" max="8774" width="42.83203125" bestFit="1" customWidth="1"/>
    <col min="8775" max="8775" width="15.6640625" bestFit="1" customWidth="1"/>
    <col min="8776" max="8776" width="13.5" bestFit="1" customWidth="1"/>
    <col min="8777" max="8777" width="16.83203125" bestFit="1" customWidth="1"/>
    <col min="8778" max="8778" width="15.6640625" bestFit="1" customWidth="1"/>
    <col min="8779" max="8779" width="13.5" bestFit="1" customWidth="1"/>
    <col min="8780" max="8780" width="16.83203125" bestFit="1" customWidth="1"/>
    <col min="8781" max="8781" width="15.6640625" bestFit="1" customWidth="1"/>
    <col min="8782" max="8782" width="13.5" bestFit="1" customWidth="1"/>
    <col min="8783" max="8783" width="50.83203125" bestFit="1" customWidth="1"/>
    <col min="8784" max="8784" width="15.6640625" bestFit="1" customWidth="1"/>
    <col min="8785" max="8785" width="13.5" bestFit="1" customWidth="1"/>
    <col min="8786" max="8786" width="37.5" bestFit="1" customWidth="1"/>
    <col min="8787" max="8787" width="15.6640625" bestFit="1" customWidth="1"/>
    <col min="8788" max="8788" width="13.5" bestFit="1" customWidth="1"/>
    <col min="8789" max="8789" width="19.5" bestFit="1" customWidth="1"/>
    <col min="8790" max="8790" width="15.6640625" bestFit="1" customWidth="1"/>
    <col min="8791" max="8791" width="13.5" bestFit="1" customWidth="1"/>
    <col min="8792" max="8792" width="46.5" bestFit="1" customWidth="1"/>
    <col min="8793" max="8793" width="15.6640625" bestFit="1" customWidth="1"/>
    <col min="8794" max="8794" width="13.5" bestFit="1" customWidth="1"/>
    <col min="8795" max="8795" width="24.83203125" bestFit="1" customWidth="1"/>
    <col min="8796" max="8796" width="15.6640625" bestFit="1" customWidth="1"/>
    <col min="8797" max="8797" width="13.5" bestFit="1" customWidth="1"/>
    <col min="8798" max="8798" width="16.83203125" bestFit="1" customWidth="1"/>
    <col min="8799" max="8799" width="15.6640625" bestFit="1" customWidth="1"/>
    <col min="8800" max="8800" width="13.5" bestFit="1" customWidth="1"/>
    <col min="8801" max="8801" width="37.6640625" bestFit="1" customWidth="1"/>
    <col min="8802" max="8802" width="15.6640625" bestFit="1" customWidth="1"/>
    <col min="8803" max="8803" width="13.5" bestFit="1" customWidth="1"/>
    <col min="8804" max="8804" width="18.1640625" bestFit="1" customWidth="1"/>
    <col min="8805" max="8805" width="15.6640625" bestFit="1" customWidth="1"/>
    <col min="8806" max="8806" width="13.5" bestFit="1" customWidth="1"/>
    <col min="8807" max="8807" width="16.83203125" bestFit="1" customWidth="1"/>
    <col min="8808" max="8808" width="15.6640625" bestFit="1" customWidth="1"/>
    <col min="8809" max="8809" width="13.5" bestFit="1" customWidth="1"/>
    <col min="8810" max="8810" width="41.83203125" bestFit="1" customWidth="1"/>
    <col min="8811" max="8811" width="15.6640625" bestFit="1" customWidth="1"/>
    <col min="8812" max="8812" width="13.5" bestFit="1" customWidth="1"/>
    <col min="8813" max="8813" width="36" bestFit="1" customWidth="1"/>
    <col min="8814" max="8814" width="15.6640625" bestFit="1" customWidth="1"/>
    <col min="8815" max="8815" width="13.5" bestFit="1" customWidth="1"/>
    <col min="8816" max="8816" width="50.1640625" bestFit="1" customWidth="1"/>
    <col min="8817" max="8817" width="15.6640625" bestFit="1" customWidth="1"/>
    <col min="8818" max="8818" width="13.5" bestFit="1" customWidth="1"/>
    <col min="8819" max="8819" width="25.5" bestFit="1" customWidth="1"/>
    <col min="8820" max="8820" width="15.6640625" bestFit="1" customWidth="1"/>
    <col min="8821" max="8821" width="13.5" bestFit="1" customWidth="1"/>
    <col min="8822" max="8822" width="27.33203125" bestFit="1" customWidth="1"/>
    <col min="8823" max="8823" width="15.6640625" bestFit="1" customWidth="1"/>
    <col min="8824" max="8824" width="13.5" bestFit="1" customWidth="1"/>
    <col min="8825" max="8825" width="16.83203125" bestFit="1" customWidth="1"/>
    <col min="8826" max="8826" width="15.6640625" bestFit="1" customWidth="1"/>
    <col min="8827" max="8827" width="13.5" bestFit="1" customWidth="1"/>
    <col min="8828" max="8828" width="16.83203125" bestFit="1" customWidth="1"/>
    <col min="8829" max="8829" width="15.6640625" bestFit="1" customWidth="1"/>
    <col min="8830" max="8830" width="13.5" bestFit="1" customWidth="1"/>
    <col min="8831" max="8831" width="50.33203125" bestFit="1" customWidth="1"/>
    <col min="8832" max="8832" width="15.6640625" bestFit="1" customWidth="1"/>
    <col min="8833" max="8833" width="13.5" bestFit="1" customWidth="1"/>
    <col min="8834" max="8834" width="20.5" bestFit="1" customWidth="1"/>
    <col min="8835" max="8835" width="15.6640625" bestFit="1" customWidth="1"/>
    <col min="8836" max="8836" width="13.5" bestFit="1" customWidth="1"/>
    <col min="8837" max="8837" width="32.5" bestFit="1" customWidth="1"/>
    <col min="8838" max="8838" width="15.6640625" bestFit="1" customWidth="1"/>
    <col min="8839" max="8839" width="13.5" bestFit="1" customWidth="1"/>
    <col min="8840" max="8840" width="30.83203125" bestFit="1" customWidth="1"/>
    <col min="8841" max="8841" width="15.6640625" bestFit="1" customWidth="1"/>
    <col min="8842" max="8842" width="13.5" bestFit="1" customWidth="1"/>
    <col min="8843" max="8843" width="16.83203125" bestFit="1" customWidth="1"/>
    <col min="8844" max="8844" width="15.6640625" bestFit="1" customWidth="1"/>
    <col min="8845" max="8845" width="13.5" bestFit="1" customWidth="1"/>
    <col min="8846" max="8846" width="16.83203125" bestFit="1" customWidth="1"/>
    <col min="8847" max="8847" width="15.6640625" bestFit="1" customWidth="1"/>
    <col min="8848" max="8848" width="13.5" bestFit="1" customWidth="1"/>
    <col min="8849" max="8849" width="20.6640625" bestFit="1" customWidth="1"/>
    <col min="8850" max="8850" width="15.6640625" bestFit="1" customWidth="1"/>
    <col min="8851" max="8851" width="13.5" bestFit="1" customWidth="1"/>
    <col min="8852" max="8852" width="19" bestFit="1" customWidth="1"/>
    <col min="8853" max="8853" width="15.6640625" bestFit="1" customWidth="1"/>
    <col min="8854" max="8854" width="13.5" bestFit="1" customWidth="1"/>
    <col min="8855" max="8855" width="47.5" bestFit="1" customWidth="1"/>
    <col min="8856" max="8856" width="15.6640625" bestFit="1" customWidth="1"/>
    <col min="8857" max="8857" width="13.5" bestFit="1" customWidth="1"/>
    <col min="8858" max="8858" width="33.83203125" bestFit="1" customWidth="1"/>
    <col min="8859" max="8859" width="15.6640625" bestFit="1" customWidth="1"/>
    <col min="8860" max="8860" width="13.5" bestFit="1" customWidth="1"/>
    <col min="8861" max="8861" width="24.1640625" bestFit="1" customWidth="1"/>
    <col min="8862" max="8862" width="15.6640625" bestFit="1" customWidth="1"/>
    <col min="8863" max="8863" width="13.5" bestFit="1" customWidth="1"/>
    <col min="8864" max="8864" width="16.83203125" bestFit="1" customWidth="1"/>
    <col min="8865" max="8865" width="15.6640625" bestFit="1" customWidth="1"/>
    <col min="8866" max="8866" width="13.5" bestFit="1" customWidth="1"/>
    <col min="8867" max="8867" width="20.6640625" bestFit="1" customWidth="1"/>
    <col min="8868" max="8868" width="15.6640625" bestFit="1" customWidth="1"/>
    <col min="8869" max="8869" width="13.5" bestFit="1" customWidth="1"/>
    <col min="8870" max="8870" width="27.1640625" bestFit="1" customWidth="1"/>
    <col min="8871" max="8871" width="15.6640625" bestFit="1" customWidth="1"/>
    <col min="8872" max="8872" width="13.5" bestFit="1" customWidth="1"/>
    <col min="8873" max="8873" width="48" bestFit="1" customWidth="1"/>
    <col min="8874" max="8874" width="15.6640625" bestFit="1" customWidth="1"/>
    <col min="8875" max="8875" width="13.5" bestFit="1" customWidth="1"/>
    <col min="8876" max="8876" width="40.83203125" bestFit="1" customWidth="1"/>
    <col min="8877" max="8877" width="15.6640625" bestFit="1" customWidth="1"/>
    <col min="8878" max="8878" width="13.5" bestFit="1" customWidth="1"/>
    <col min="8879" max="8879" width="17.1640625" bestFit="1" customWidth="1"/>
    <col min="8880" max="8880" width="15.6640625" bestFit="1" customWidth="1"/>
    <col min="8881" max="8881" width="13.5" bestFit="1" customWidth="1"/>
    <col min="8882" max="8882" width="24.5" bestFit="1" customWidth="1"/>
    <col min="8883" max="8883" width="15.6640625" bestFit="1" customWidth="1"/>
    <col min="8884" max="8884" width="13.5" bestFit="1" customWidth="1"/>
    <col min="8885" max="8885" width="23" bestFit="1" customWidth="1"/>
    <col min="8886" max="8886" width="15.6640625" bestFit="1" customWidth="1"/>
    <col min="8887" max="8887" width="13.5" bestFit="1" customWidth="1"/>
    <col min="8888" max="8888" width="37.6640625" bestFit="1" customWidth="1"/>
    <col min="8889" max="8889" width="15.6640625" bestFit="1" customWidth="1"/>
    <col min="8890" max="8890" width="13.5" bestFit="1" customWidth="1"/>
    <col min="8891" max="8891" width="28" bestFit="1" customWidth="1"/>
    <col min="8892" max="8892" width="15.6640625" bestFit="1" customWidth="1"/>
    <col min="8893" max="8893" width="13.5" bestFit="1" customWidth="1"/>
    <col min="8894" max="8894" width="32.6640625" bestFit="1" customWidth="1"/>
    <col min="8895" max="8895" width="15.6640625" bestFit="1" customWidth="1"/>
    <col min="8896" max="8896" width="13.5" bestFit="1" customWidth="1"/>
    <col min="8897" max="8897" width="46.1640625" bestFit="1" customWidth="1"/>
    <col min="8898" max="8898" width="15.6640625" bestFit="1" customWidth="1"/>
    <col min="8899" max="8899" width="13.5" bestFit="1" customWidth="1"/>
    <col min="8900" max="8900" width="48.1640625" bestFit="1" customWidth="1"/>
    <col min="8901" max="8901" width="15.6640625" bestFit="1" customWidth="1"/>
    <col min="8902" max="8902" width="13.5" bestFit="1" customWidth="1"/>
    <col min="8903" max="8903" width="16.83203125" bestFit="1" customWidth="1"/>
    <col min="8904" max="8904" width="15.6640625" bestFit="1" customWidth="1"/>
    <col min="8905" max="8905" width="13.5" bestFit="1" customWidth="1"/>
    <col min="8906" max="8906" width="32.6640625" bestFit="1" customWidth="1"/>
    <col min="8907" max="8907" width="15.6640625" bestFit="1" customWidth="1"/>
    <col min="8908" max="8908" width="13.5" bestFit="1" customWidth="1"/>
    <col min="8909" max="8909" width="27" bestFit="1" customWidth="1"/>
    <col min="8910" max="8910" width="15.6640625" bestFit="1" customWidth="1"/>
    <col min="8911" max="8911" width="13.5" bestFit="1" customWidth="1"/>
    <col min="8912" max="8912" width="30.1640625" bestFit="1" customWidth="1"/>
    <col min="8913" max="8913" width="15.6640625" bestFit="1" customWidth="1"/>
    <col min="8914" max="8914" width="13.5" bestFit="1" customWidth="1"/>
    <col min="8915" max="8915" width="25.5" bestFit="1" customWidth="1"/>
    <col min="8916" max="8916" width="15.6640625" bestFit="1" customWidth="1"/>
    <col min="8917" max="8917" width="13.5" bestFit="1" customWidth="1"/>
    <col min="8918" max="8918" width="18.5" bestFit="1" customWidth="1"/>
    <col min="8919" max="8919" width="15.6640625" bestFit="1" customWidth="1"/>
    <col min="8920" max="8920" width="13.5" bestFit="1" customWidth="1"/>
    <col min="8921" max="8921" width="49" bestFit="1" customWidth="1"/>
    <col min="8922" max="8922" width="15.6640625" bestFit="1" customWidth="1"/>
    <col min="8923" max="8923" width="13.5" bestFit="1" customWidth="1"/>
    <col min="8924" max="8924" width="39.33203125" bestFit="1" customWidth="1"/>
    <col min="8925" max="8925" width="15.6640625" bestFit="1" customWidth="1"/>
    <col min="8926" max="8926" width="13.5" bestFit="1" customWidth="1"/>
    <col min="8927" max="8927" width="16.83203125" bestFit="1" customWidth="1"/>
    <col min="8928" max="8928" width="15.6640625" bestFit="1" customWidth="1"/>
    <col min="8929" max="8929" width="13.5" bestFit="1" customWidth="1"/>
    <col min="8930" max="8930" width="16.83203125" bestFit="1" customWidth="1"/>
    <col min="8931" max="8931" width="15.6640625" bestFit="1" customWidth="1"/>
    <col min="8932" max="8932" width="13.5" bestFit="1" customWidth="1"/>
    <col min="8933" max="8933" width="42.83203125" bestFit="1" customWidth="1"/>
    <col min="8934" max="8934" width="15.6640625" bestFit="1" customWidth="1"/>
    <col min="8935" max="8935" width="13.5" bestFit="1" customWidth="1"/>
    <col min="8936" max="8936" width="39" bestFit="1" customWidth="1"/>
    <col min="8937" max="8937" width="15.6640625" bestFit="1" customWidth="1"/>
    <col min="8938" max="8938" width="13.5" bestFit="1" customWidth="1"/>
    <col min="8939" max="8939" width="31" bestFit="1" customWidth="1"/>
    <col min="8940" max="8940" width="15.6640625" bestFit="1" customWidth="1"/>
    <col min="8941" max="8941" width="13.5" bestFit="1" customWidth="1"/>
    <col min="8942" max="8942" width="44.6640625" bestFit="1" customWidth="1"/>
    <col min="8943" max="8943" width="15.6640625" bestFit="1" customWidth="1"/>
    <col min="8944" max="8944" width="13.5" bestFit="1" customWidth="1"/>
    <col min="8945" max="8945" width="27" bestFit="1" customWidth="1"/>
    <col min="8946" max="8946" width="15.6640625" bestFit="1" customWidth="1"/>
    <col min="8947" max="8947" width="13.5" bestFit="1" customWidth="1"/>
    <col min="8948" max="8948" width="50.6640625" bestFit="1" customWidth="1"/>
    <col min="8949" max="8949" width="15.6640625" bestFit="1" customWidth="1"/>
    <col min="8950" max="8950" width="13.5" bestFit="1" customWidth="1"/>
    <col min="8951" max="8951" width="16.83203125" bestFit="1" customWidth="1"/>
    <col min="8952" max="8952" width="15.6640625" bestFit="1" customWidth="1"/>
    <col min="8953" max="8953" width="13.5" bestFit="1" customWidth="1"/>
    <col min="8954" max="8954" width="36" bestFit="1" customWidth="1"/>
    <col min="8955" max="8955" width="15.6640625" bestFit="1" customWidth="1"/>
    <col min="8956" max="8956" width="13.5" bestFit="1" customWidth="1"/>
    <col min="8957" max="8957" width="41.33203125" bestFit="1" customWidth="1"/>
    <col min="8958" max="8958" width="15.6640625" bestFit="1" customWidth="1"/>
    <col min="8959" max="8959" width="13.5" bestFit="1" customWidth="1"/>
    <col min="8960" max="8960" width="42.5" bestFit="1" customWidth="1"/>
    <col min="8961" max="8961" width="15.6640625" bestFit="1" customWidth="1"/>
    <col min="8962" max="8962" width="13.5" bestFit="1" customWidth="1"/>
    <col min="8963" max="8963" width="45.1640625" bestFit="1" customWidth="1"/>
    <col min="8964" max="8964" width="15.6640625" bestFit="1" customWidth="1"/>
    <col min="8965" max="8965" width="13.5" bestFit="1" customWidth="1"/>
    <col min="8966" max="8966" width="16.83203125" bestFit="1" customWidth="1"/>
    <col min="8967" max="8967" width="15.6640625" bestFit="1" customWidth="1"/>
    <col min="8968" max="8968" width="13.5" bestFit="1" customWidth="1"/>
    <col min="8969" max="8969" width="33.83203125" bestFit="1" customWidth="1"/>
    <col min="8970" max="8970" width="15.6640625" bestFit="1" customWidth="1"/>
    <col min="8971" max="8971" width="13.5" bestFit="1" customWidth="1"/>
    <col min="8972" max="8972" width="23.83203125" bestFit="1" customWidth="1"/>
    <col min="8973" max="8973" width="15.6640625" bestFit="1" customWidth="1"/>
    <col min="8974" max="8974" width="13.5" bestFit="1" customWidth="1"/>
    <col min="8975" max="8975" width="31.83203125" bestFit="1" customWidth="1"/>
    <col min="8976" max="8976" width="15.6640625" bestFit="1" customWidth="1"/>
    <col min="8977" max="8977" width="13.5" bestFit="1" customWidth="1"/>
    <col min="8978" max="8978" width="22.5" bestFit="1" customWidth="1"/>
    <col min="8979" max="8979" width="15.6640625" bestFit="1" customWidth="1"/>
    <col min="8980" max="8980" width="13.5" bestFit="1" customWidth="1"/>
    <col min="8981" max="8981" width="41.33203125" bestFit="1" customWidth="1"/>
    <col min="8982" max="8982" width="15.6640625" bestFit="1" customWidth="1"/>
    <col min="8983" max="8983" width="13.5" bestFit="1" customWidth="1"/>
    <col min="8984" max="8984" width="33.6640625" bestFit="1" customWidth="1"/>
    <col min="8985" max="8985" width="15.6640625" bestFit="1" customWidth="1"/>
    <col min="8986" max="8986" width="13.5" bestFit="1" customWidth="1"/>
    <col min="8987" max="8987" width="16.83203125" bestFit="1" customWidth="1"/>
    <col min="8988" max="8988" width="15.6640625" bestFit="1" customWidth="1"/>
    <col min="8989" max="8989" width="13.5" bestFit="1" customWidth="1"/>
    <col min="8990" max="8990" width="44" bestFit="1" customWidth="1"/>
    <col min="8991" max="8991" width="15.6640625" bestFit="1" customWidth="1"/>
    <col min="8992" max="8992" width="13.5" bestFit="1" customWidth="1"/>
    <col min="8993" max="8993" width="46.5" bestFit="1" customWidth="1"/>
    <col min="8994" max="8994" width="15.6640625" bestFit="1" customWidth="1"/>
    <col min="8995" max="8995" width="13.5" bestFit="1" customWidth="1"/>
    <col min="8996" max="8996" width="44.33203125" bestFit="1" customWidth="1"/>
    <col min="8997" max="8997" width="15.6640625" bestFit="1" customWidth="1"/>
    <col min="8998" max="8998" width="13.5" bestFit="1" customWidth="1"/>
    <col min="8999" max="8999" width="19.83203125" bestFit="1" customWidth="1"/>
    <col min="9000" max="9000" width="15.6640625" bestFit="1" customWidth="1"/>
    <col min="9001" max="9001" width="13.5" bestFit="1" customWidth="1"/>
    <col min="9002" max="9002" width="44" bestFit="1" customWidth="1"/>
    <col min="9003" max="9003" width="15.6640625" bestFit="1" customWidth="1"/>
    <col min="9004" max="9004" width="13.5" bestFit="1" customWidth="1"/>
    <col min="9005" max="9005" width="17.6640625" bestFit="1" customWidth="1"/>
    <col min="9006" max="9006" width="15.6640625" bestFit="1" customWidth="1"/>
    <col min="9007" max="9007" width="13.5" bestFit="1" customWidth="1"/>
    <col min="9008" max="9008" width="32.6640625" bestFit="1" customWidth="1"/>
    <col min="9009" max="9009" width="15.6640625" bestFit="1" customWidth="1"/>
    <col min="9010" max="9010" width="13.5" bestFit="1" customWidth="1"/>
    <col min="9011" max="9011" width="22.1640625" bestFit="1" customWidth="1"/>
    <col min="9012" max="9012" width="15.6640625" bestFit="1" customWidth="1"/>
    <col min="9013" max="9013" width="13.5" bestFit="1" customWidth="1"/>
    <col min="9014" max="9014" width="48" bestFit="1" customWidth="1"/>
    <col min="9015" max="9015" width="15.6640625" bestFit="1" customWidth="1"/>
    <col min="9016" max="9016" width="13.5" bestFit="1" customWidth="1"/>
    <col min="9017" max="9017" width="16.83203125" bestFit="1" customWidth="1"/>
    <col min="9018" max="9018" width="15.6640625" bestFit="1" customWidth="1"/>
    <col min="9019" max="9019" width="13.5" bestFit="1" customWidth="1"/>
    <col min="9020" max="9020" width="16.83203125" bestFit="1" customWidth="1"/>
    <col min="9021" max="9021" width="15.6640625" bestFit="1" customWidth="1"/>
    <col min="9022" max="9022" width="13.5" bestFit="1" customWidth="1"/>
    <col min="9023" max="9023" width="51.83203125" bestFit="1" customWidth="1"/>
    <col min="9024" max="9024" width="15.6640625" bestFit="1" customWidth="1"/>
    <col min="9025" max="9025" width="13.5" bestFit="1" customWidth="1"/>
    <col min="9026" max="9026" width="43.83203125" bestFit="1" customWidth="1"/>
    <col min="9027" max="9027" width="15.6640625" bestFit="1" customWidth="1"/>
    <col min="9028" max="9028" width="13.5" bestFit="1" customWidth="1"/>
    <col min="9029" max="9029" width="45.83203125" bestFit="1" customWidth="1"/>
    <col min="9030" max="9030" width="15.6640625" bestFit="1" customWidth="1"/>
    <col min="9031" max="9031" width="13.5" bestFit="1" customWidth="1"/>
    <col min="9032" max="9032" width="44" bestFit="1" customWidth="1"/>
    <col min="9033" max="9033" width="15.6640625" bestFit="1" customWidth="1"/>
    <col min="9034" max="9034" width="13.5" bestFit="1" customWidth="1"/>
    <col min="9035" max="9035" width="32.6640625" bestFit="1" customWidth="1"/>
    <col min="9036" max="9036" width="15.6640625" bestFit="1" customWidth="1"/>
    <col min="9037" max="9037" width="13.5" bestFit="1" customWidth="1"/>
    <col min="9038" max="9038" width="16.83203125" bestFit="1" customWidth="1"/>
    <col min="9039" max="9039" width="15.6640625" bestFit="1" customWidth="1"/>
    <col min="9040" max="9040" width="13.5" bestFit="1" customWidth="1"/>
    <col min="9041" max="9041" width="16.83203125" bestFit="1" customWidth="1"/>
    <col min="9042" max="9042" width="15.6640625" bestFit="1" customWidth="1"/>
    <col min="9043" max="9043" width="13.5" bestFit="1" customWidth="1"/>
    <col min="9044" max="9044" width="43.6640625" bestFit="1" customWidth="1"/>
    <col min="9045" max="9045" width="15.6640625" bestFit="1" customWidth="1"/>
    <col min="9046" max="9046" width="13.5" bestFit="1" customWidth="1"/>
    <col min="9047" max="9047" width="25.83203125" bestFit="1" customWidth="1"/>
    <col min="9048" max="9048" width="15.6640625" bestFit="1" customWidth="1"/>
    <col min="9049" max="9049" width="13.5" bestFit="1" customWidth="1"/>
    <col min="9050" max="9050" width="33.33203125" bestFit="1" customWidth="1"/>
    <col min="9051" max="9051" width="15.6640625" bestFit="1" customWidth="1"/>
    <col min="9052" max="9052" width="13.5" bestFit="1" customWidth="1"/>
    <col min="9053" max="9053" width="26.83203125" bestFit="1" customWidth="1"/>
    <col min="9054" max="9054" width="15.6640625" bestFit="1" customWidth="1"/>
    <col min="9055" max="9055" width="13.5" bestFit="1" customWidth="1"/>
    <col min="9056" max="9056" width="44.33203125" bestFit="1" customWidth="1"/>
    <col min="9057" max="9057" width="15.6640625" bestFit="1" customWidth="1"/>
    <col min="9058" max="9058" width="13.5" bestFit="1" customWidth="1"/>
    <col min="9059" max="9059" width="30.1640625" bestFit="1" customWidth="1"/>
    <col min="9060" max="9060" width="15.6640625" bestFit="1" customWidth="1"/>
    <col min="9061" max="9061" width="13.5" bestFit="1" customWidth="1"/>
    <col min="9062" max="9062" width="45.33203125" bestFit="1" customWidth="1"/>
    <col min="9063" max="9063" width="15.6640625" bestFit="1" customWidth="1"/>
    <col min="9064" max="9064" width="13.5" bestFit="1" customWidth="1"/>
    <col min="9065" max="9065" width="16.83203125" bestFit="1" customWidth="1"/>
    <col min="9066" max="9066" width="15.6640625" bestFit="1" customWidth="1"/>
    <col min="9067" max="9067" width="13.5" bestFit="1" customWidth="1"/>
    <col min="9068" max="9068" width="30.6640625" bestFit="1" customWidth="1"/>
    <col min="9069" max="9069" width="15.6640625" bestFit="1" customWidth="1"/>
    <col min="9070" max="9070" width="13.5" bestFit="1" customWidth="1"/>
    <col min="9071" max="9071" width="45" bestFit="1" customWidth="1"/>
    <col min="9072" max="9072" width="15.6640625" bestFit="1" customWidth="1"/>
    <col min="9073" max="9073" width="13.5" bestFit="1" customWidth="1"/>
    <col min="9074" max="9074" width="24.5" bestFit="1" customWidth="1"/>
    <col min="9075" max="9075" width="15.6640625" bestFit="1" customWidth="1"/>
    <col min="9076" max="9076" width="13.5" bestFit="1" customWidth="1"/>
    <col min="9077" max="9077" width="17" bestFit="1" customWidth="1"/>
    <col min="9078" max="9078" width="15.6640625" bestFit="1" customWidth="1"/>
    <col min="9079" max="9079" width="13.5" bestFit="1" customWidth="1"/>
    <col min="9080" max="9080" width="37" bestFit="1" customWidth="1"/>
    <col min="9081" max="9081" width="15.6640625" bestFit="1" customWidth="1"/>
    <col min="9082" max="9082" width="13.5" bestFit="1" customWidth="1"/>
    <col min="9083" max="9083" width="27.83203125" bestFit="1" customWidth="1"/>
    <col min="9084" max="9084" width="15.6640625" bestFit="1" customWidth="1"/>
    <col min="9085" max="9085" width="13.5" bestFit="1" customWidth="1"/>
    <col min="9086" max="9086" width="28" bestFit="1" customWidth="1"/>
    <col min="9087" max="9087" width="15.6640625" bestFit="1" customWidth="1"/>
    <col min="9088" max="9088" width="13.5" bestFit="1" customWidth="1"/>
    <col min="9089" max="9089" width="16.83203125" bestFit="1" customWidth="1"/>
    <col min="9090" max="9090" width="15.6640625" bestFit="1" customWidth="1"/>
    <col min="9091" max="9091" width="13.5" bestFit="1" customWidth="1"/>
    <col min="9092" max="9092" width="16.83203125" bestFit="1" customWidth="1"/>
    <col min="9093" max="9093" width="15.6640625" bestFit="1" customWidth="1"/>
    <col min="9094" max="9094" width="13.5" bestFit="1" customWidth="1"/>
    <col min="9095" max="9095" width="48.83203125" bestFit="1" customWidth="1"/>
    <col min="9096" max="9096" width="15.6640625" bestFit="1" customWidth="1"/>
    <col min="9097" max="9097" width="13.5" bestFit="1" customWidth="1"/>
    <col min="9098" max="9098" width="28.6640625" bestFit="1" customWidth="1"/>
    <col min="9099" max="9099" width="15.6640625" bestFit="1" customWidth="1"/>
    <col min="9100" max="9100" width="13.5" bestFit="1" customWidth="1"/>
    <col min="9101" max="9101" width="34.6640625" bestFit="1" customWidth="1"/>
    <col min="9102" max="9102" width="15.6640625" bestFit="1" customWidth="1"/>
    <col min="9103" max="9103" width="13.5" bestFit="1" customWidth="1"/>
    <col min="9104" max="9104" width="16.83203125" bestFit="1" customWidth="1"/>
    <col min="9105" max="9105" width="15.6640625" bestFit="1" customWidth="1"/>
    <col min="9106" max="9106" width="13.5" bestFit="1" customWidth="1"/>
    <col min="9107" max="9107" width="16.83203125" bestFit="1" customWidth="1"/>
    <col min="9108" max="9108" width="15.6640625" bestFit="1" customWidth="1"/>
    <col min="9109" max="9109" width="13.5" bestFit="1" customWidth="1"/>
    <col min="9110" max="9110" width="27.83203125" bestFit="1" customWidth="1"/>
    <col min="9111" max="9111" width="15.6640625" bestFit="1" customWidth="1"/>
    <col min="9112" max="9112" width="13.5" bestFit="1" customWidth="1"/>
    <col min="9113" max="9113" width="16.83203125" bestFit="1" customWidth="1"/>
    <col min="9114" max="9114" width="15.6640625" bestFit="1" customWidth="1"/>
    <col min="9115" max="9115" width="13.5" bestFit="1" customWidth="1"/>
    <col min="9116" max="9116" width="18.33203125" bestFit="1" customWidth="1"/>
    <col min="9117" max="9117" width="15.6640625" bestFit="1" customWidth="1"/>
    <col min="9118" max="9118" width="13.5" bestFit="1" customWidth="1"/>
    <col min="9119" max="9119" width="23" bestFit="1" customWidth="1"/>
    <col min="9120" max="9120" width="15.6640625" bestFit="1" customWidth="1"/>
    <col min="9121" max="9121" width="13.5" bestFit="1" customWidth="1"/>
    <col min="9122" max="9122" width="36.6640625" bestFit="1" customWidth="1"/>
    <col min="9123" max="9123" width="15.6640625" bestFit="1" customWidth="1"/>
    <col min="9124" max="9124" width="13.5" bestFit="1" customWidth="1"/>
    <col min="9125" max="9125" width="29.6640625" bestFit="1" customWidth="1"/>
    <col min="9126" max="9126" width="15.6640625" bestFit="1" customWidth="1"/>
    <col min="9127" max="9127" width="13.5" bestFit="1" customWidth="1"/>
    <col min="9128" max="9128" width="22.33203125" bestFit="1" customWidth="1"/>
    <col min="9129" max="9129" width="15.6640625" bestFit="1" customWidth="1"/>
    <col min="9130" max="9130" width="13.5" bestFit="1" customWidth="1"/>
    <col min="9131" max="9131" width="21.5" bestFit="1" customWidth="1"/>
    <col min="9132" max="9132" width="15.6640625" bestFit="1" customWidth="1"/>
    <col min="9133" max="9133" width="13.5" bestFit="1" customWidth="1"/>
    <col min="9134" max="9134" width="32" bestFit="1" customWidth="1"/>
    <col min="9135" max="9135" width="15.6640625" bestFit="1" customWidth="1"/>
    <col min="9136" max="9136" width="13.5" bestFit="1" customWidth="1"/>
    <col min="9137" max="9137" width="21.6640625" bestFit="1" customWidth="1"/>
    <col min="9138" max="9138" width="15.6640625" bestFit="1" customWidth="1"/>
    <col min="9139" max="9139" width="13.5" bestFit="1" customWidth="1"/>
    <col min="9140" max="9140" width="16.83203125" bestFit="1" customWidth="1"/>
    <col min="9141" max="9141" width="15.6640625" bestFit="1" customWidth="1"/>
    <col min="9142" max="9142" width="13.5" bestFit="1" customWidth="1"/>
    <col min="9143" max="9143" width="16.83203125" bestFit="1" customWidth="1"/>
    <col min="9144" max="9144" width="15.6640625" bestFit="1" customWidth="1"/>
    <col min="9145" max="9145" width="13.5" bestFit="1" customWidth="1"/>
    <col min="9146" max="9146" width="16.83203125" bestFit="1" customWidth="1"/>
    <col min="9147" max="9147" width="15.6640625" bestFit="1" customWidth="1"/>
    <col min="9148" max="9148" width="13.5" bestFit="1" customWidth="1"/>
    <col min="9149" max="9149" width="48.5" bestFit="1" customWidth="1"/>
    <col min="9150" max="9150" width="15.6640625" bestFit="1" customWidth="1"/>
    <col min="9151" max="9151" width="13.5" bestFit="1" customWidth="1"/>
    <col min="9152" max="9152" width="16.83203125" bestFit="1" customWidth="1"/>
    <col min="9153" max="9153" width="15.6640625" bestFit="1" customWidth="1"/>
    <col min="9154" max="9154" width="13.5" bestFit="1" customWidth="1"/>
    <col min="9155" max="9155" width="31.5" bestFit="1" customWidth="1"/>
    <col min="9156" max="9156" width="15.6640625" bestFit="1" customWidth="1"/>
    <col min="9157" max="9157" width="13.5" bestFit="1" customWidth="1"/>
    <col min="9158" max="9158" width="31.33203125" bestFit="1" customWidth="1"/>
    <col min="9159" max="9159" width="15.6640625" bestFit="1" customWidth="1"/>
    <col min="9160" max="9160" width="13.5" bestFit="1" customWidth="1"/>
    <col min="9161" max="9161" width="20.83203125" bestFit="1" customWidth="1"/>
    <col min="9162" max="9162" width="15.6640625" bestFit="1" customWidth="1"/>
    <col min="9163" max="9163" width="13.5" bestFit="1" customWidth="1"/>
    <col min="9164" max="9164" width="30.6640625" bestFit="1" customWidth="1"/>
    <col min="9165" max="9165" width="15.6640625" bestFit="1" customWidth="1"/>
    <col min="9166" max="9166" width="13.5" bestFit="1" customWidth="1"/>
    <col min="9167" max="9167" width="41" bestFit="1" customWidth="1"/>
    <col min="9168" max="9168" width="15.6640625" bestFit="1" customWidth="1"/>
    <col min="9169" max="9169" width="13.5" bestFit="1" customWidth="1"/>
    <col min="9170" max="9170" width="49.5" bestFit="1" customWidth="1"/>
    <col min="9171" max="9171" width="15.6640625" bestFit="1" customWidth="1"/>
    <col min="9172" max="9172" width="13.5" bestFit="1" customWidth="1"/>
    <col min="9173" max="9173" width="48.33203125" bestFit="1" customWidth="1"/>
    <col min="9174" max="9174" width="15.6640625" bestFit="1" customWidth="1"/>
    <col min="9175" max="9175" width="13.5" bestFit="1" customWidth="1"/>
    <col min="9176" max="9176" width="22.1640625" bestFit="1" customWidth="1"/>
    <col min="9177" max="9177" width="15.6640625" bestFit="1" customWidth="1"/>
    <col min="9178" max="9178" width="13.5" bestFit="1" customWidth="1"/>
    <col min="9179" max="9179" width="16.83203125" bestFit="1" customWidth="1"/>
    <col min="9180" max="9180" width="15.6640625" bestFit="1" customWidth="1"/>
    <col min="9181" max="9181" width="13.5" bestFit="1" customWidth="1"/>
    <col min="9182" max="9182" width="33.33203125" bestFit="1" customWidth="1"/>
    <col min="9183" max="9183" width="15.6640625" bestFit="1" customWidth="1"/>
    <col min="9184" max="9184" width="13.5" bestFit="1" customWidth="1"/>
    <col min="9185" max="9185" width="32.5" bestFit="1" customWidth="1"/>
    <col min="9186" max="9186" width="15.6640625" bestFit="1" customWidth="1"/>
    <col min="9187" max="9187" width="13.5" bestFit="1" customWidth="1"/>
    <col min="9188" max="9188" width="32.6640625" bestFit="1" customWidth="1"/>
    <col min="9189" max="9189" width="15.6640625" bestFit="1" customWidth="1"/>
    <col min="9190" max="9190" width="13.5" bestFit="1" customWidth="1"/>
    <col min="9191" max="9191" width="43.83203125" bestFit="1" customWidth="1"/>
    <col min="9192" max="9192" width="15.6640625" bestFit="1" customWidth="1"/>
    <col min="9193" max="9193" width="13.5" bestFit="1" customWidth="1"/>
    <col min="9194" max="9194" width="44.6640625" bestFit="1" customWidth="1"/>
    <col min="9195" max="9195" width="15.6640625" bestFit="1" customWidth="1"/>
    <col min="9196" max="9196" width="13.5" bestFit="1" customWidth="1"/>
    <col min="9197" max="9197" width="31.1640625" bestFit="1" customWidth="1"/>
    <col min="9198" max="9198" width="15.6640625" bestFit="1" customWidth="1"/>
    <col min="9199" max="9199" width="13.5" bestFit="1" customWidth="1"/>
    <col min="9200" max="9200" width="16.83203125" bestFit="1" customWidth="1"/>
    <col min="9201" max="9201" width="15.6640625" bestFit="1" customWidth="1"/>
    <col min="9202" max="9202" width="13.5" bestFit="1" customWidth="1"/>
    <col min="9203" max="9203" width="31.5" bestFit="1" customWidth="1"/>
    <col min="9204" max="9204" width="15.6640625" bestFit="1" customWidth="1"/>
    <col min="9205" max="9205" width="13.5" bestFit="1" customWidth="1"/>
    <col min="9206" max="9206" width="16.83203125" bestFit="1" customWidth="1"/>
    <col min="9207" max="9207" width="15.6640625" bestFit="1" customWidth="1"/>
    <col min="9208" max="9208" width="13.5" bestFit="1" customWidth="1"/>
    <col min="9209" max="9209" width="25.6640625" bestFit="1" customWidth="1"/>
    <col min="9210" max="9210" width="15.6640625" bestFit="1" customWidth="1"/>
    <col min="9211" max="9211" width="13.5" bestFit="1" customWidth="1"/>
    <col min="9212" max="9212" width="34.5" bestFit="1" customWidth="1"/>
    <col min="9213" max="9213" width="15.6640625" bestFit="1" customWidth="1"/>
    <col min="9214" max="9214" width="13.5" bestFit="1" customWidth="1"/>
    <col min="9215" max="9215" width="35.6640625" bestFit="1" customWidth="1"/>
    <col min="9216" max="9216" width="15.6640625" bestFit="1" customWidth="1"/>
    <col min="9217" max="9217" width="13.5" bestFit="1" customWidth="1"/>
    <col min="9218" max="9218" width="16.83203125" bestFit="1" customWidth="1"/>
    <col min="9219" max="9219" width="15.6640625" bestFit="1" customWidth="1"/>
    <col min="9220" max="9220" width="13.5" bestFit="1" customWidth="1"/>
    <col min="9221" max="9221" width="38.83203125" bestFit="1" customWidth="1"/>
    <col min="9222" max="9222" width="15.6640625" bestFit="1" customWidth="1"/>
    <col min="9223" max="9223" width="13.5" bestFit="1" customWidth="1"/>
    <col min="9224" max="9224" width="50.6640625" bestFit="1" customWidth="1"/>
    <col min="9225" max="9225" width="15.6640625" bestFit="1" customWidth="1"/>
    <col min="9226" max="9226" width="13.5" bestFit="1" customWidth="1"/>
    <col min="9227" max="9227" width="28.33203125" bestFit="1" customWidth="1"/>
    <col min="9228" max="9228" width="15.6640625" bestFit="1" customWidth="1"/>
    <col min="9229" max="9229" width="13.5" bestFit="1" customWidth="1"/>
    <col min="9230" max="9230" width="27.33203125" bestFit="1" customWidth="1"/>
    <col min="9231" max="9231" width="15.6640625" bestFit="1" customWidth="1"/>
    <col min="9232" max="9232" width="13.5" bestFit="1" customWidth="1"/>
    <col min="9233" max="9233" width="26.33203125" bestFit="1" customWidth="1"/>
    <col min="9234" max="9234" width="15.6640625" bestFit="1" customWidth="1"/>
    <col min="9235" max="9235" width="13.5" bestFit="1" customWidth="1"/>
    <col min="9236" max="9236" width="19.1640625" bestFit="1" customWidth="1"/>
    <col min="9237" max="9237" width="15.6640625" bestFit="1" customWidth="1"/>
    <col min="9238" max="9238" width="13.5" bestFit="1" customWidth="1"/>
    <col min="9239" max="9239" width="26" bestFit="1" customWidth="1"/>
    <col min="9240" max="9240" width="15.6640625" bestFit="1" customWidth="1"/>
    <col min="9241" max="9241" width="13.5" bestFit="1" customWidth="1"/>
    <col min="9242" max="9242" width="24.1640625" bestFit="1" customWidth="1"/>
    <col min="9243" max="9243" width="15.6640625" bestFit="1" customWidth="1"/>
    <col min="9244" max="9244" width="13.5" bestFit="1" customWidth="1"/>
    <col min="9245" max="9245" width="46.6640625" bestFit="1" customWidth="1"/>
    <col min="9246" max="9246" width="15.6640625" bestFit="1" customWidth="1"/>
    <col min="9247" max="9247" width="13.5" bestFit="1" customWidth="1"/>
    <col min="9248" max="9248" width="19.33203125" bestFit="1" customWidth="1"/>
    <col min="9249" max="9249" width="15.6640625" bestFit="1" customWidth="1"/>
    <col min="9250" max="9250" width="13.5" bestFit="1" customWidth="1"/>
    <col min="9251" max="9251" width="17.5" bestFit="1" customWidth="1"/>
    <col min="9252" max="9252" width="15.6640625" bestFit="1" customWidth="1"/>
    <col min="9253" max="9253" width="13.5" bestFit="1" customWidth="1"/>
    <col min="9254" max="9254" width="36.6640625" bestFit="1" customWidth="1"/>
    <col min="9255" max="9255" width="15.6640625" bestFit="1" customWidth="1"/>
    <col min="9256" max="9256" width="13.5" bestFit="1" customWidth="1"/>
    <col min="9257" max="9257" width="47" bestFit="1" customWidth="1"/>
    <col min="9258" max="9258" width="15.6640625" bestFit="1" customWidth="1"/>
    <col min="9259" max="9259" width="13.5" bestFit="1" customWidth="1"/>
    <col min="9260" max="9260" width="44.1640625" bestFit="1" customWidth="1"/>
    <col min="9261" max="9261" width="15.6640625" bestFit="1" customWidth="1"/>
    <col min="9262" max="9262" width="13.5" bestFit="1" customWidth="1"/>
    <col min="9263" max="9263" width="16.83203125" bestFit="1" customWidth="1"/>
    <col min="9264" max="9264" width="15.6640625" bestFit="1" customWidth="1"/>
    <col min="9265" max="9265" width="13.5" bestFit="1" customWidth="1"/>
    <col min="9266" max="9266" width="17" bestFit="1" customWidth="1"/>
    <col min="9267" max="9267" width="15.6640625" bestFit="1" customWidth="1"/>
    <col min="9268" max="9268" width="13.5" bestFit="1" customWidth="1"/>
    <col min="9269" max="9269" width="39.6640625" bestFit="1" customWidth="1"/>
    <col min="9270" max="9270" width="15.6640625" bestFit="1" customWidth="1"/>
    <col min="9271" max="9271" width="13.5" bestFit="1" customWidth="1"/>
    <col min="9272" max="9272" width="16.83203125" bestFit="1" customWidth="1"/>
    <col min="9273" max="9273" width="15.6640625" bestFit="1" customWidth="1"/>
    <col min="9274" max="9274" width="13.5" bestFit="1" customWidth="1"/>
    <col min="9275" max="9275" width="43.6640625" bestFit="1" customWidth="1"/>
    <col min="9276" max="9276" width="15.6640625" bestFit="1" customWidth="1"/>
    <col min="9277" max="9277" width="13.5" bestFit="1" customWidth="1"/>
    <col min="9278" max="9278" width="73.33203125" bestFit="1" customWidth="1"/>
    <col min="9279" max="9279" width="15.6640625" bestFit="1" customWidth="1"/>
    <col min="9280" max="9280" width="13.5" bestFit="1" customWidth="1"/>
    <col min="9281" max="9281" width="44.1640625" bestFit="1" customWidth="1"/>
    <col min="9282" max="9282" width="15.6640625" bestFit="1" customWidth="1"/>
    <col min="9283" max="9283" width="13.5" bestFit="1" customWidth="1"/>
    <col min="9284" max="9284" width="36.1640625" bestFit="1" customWidth="1"/>
    <col min="9285" max="9285" width="15.6640625" bestFit="1" customWidth="1"/>
    <col min="9286" max="9286" width="13.5" bestFit="1" customWidth="1"/>
    <col min="9287" max="9287" width="27.1640625" bestFit="1" customWidth="1"/>
    <col min="9288" max="9288" width="15.6640625" bestFit="1" customWidth="1"/>
    <col min="9289" max="9289" width="13.5" bestFit="1" customWidth="1"/>
    <col min="9290" max="9290" width="22.1640625" bestFit="1" customWidth="1"/>
    <col min="9291" max="9291" width="15.6640625" bestFit="1" customWidth="1"/>
    <col min="9292" max="9292" width="13.5" bestFit="1" customWidth="1"/>
    <col min="9293" max="9293" width="41.1640625" bestFit="1" customWidth="1"/>
    <col min="9294" max="9294" width="15.6640625" bestFit="1" customWidth="1"/>
    <col min="9295" max="9295" width="13.5" bestFit="1" customWidth="1"/>
    <col min="9296" max="9296" width="34.83203125" bestFit="1" customWidth="1"/>
    <col min="9297" max="9297" width="15.6640625" bestFit="1" customWidth="1"/>
    <col min="9298" max="9298" width="13.5" bestFit="1" customWidth="1"/>
    <col min="9299" max="9299" width="36.5" bestFit="1" customWidth="1"/>
    <col min="9300" max="9300" width="15.6640625" bestFit="1" customWidth="1"/>
    <col min="9301" max="9301" width="13.5" bestFit="1" customWidth="1"/>
    <col min="9302" max="9302" width="17.6640625" bestFit="1" customWidth="1"/>
    <col min="9303" max="9303" width="15.6640625" bestFit="1" customWidth="1"/>
    <col min="9304" max="9304" width="13.5" bestFit="1" customWidth="1"/>
    <col min="9305" max="9305" width="27.1640625" bestFit="1" customWidth="1"/>
    <col min="9306" max="9306" width="15.6640625" bestFit="1" customWidth="1"/>
    <col min="9307" max="9307" width="13.5" bestFit="1" customWidth="1"/>
    <col min="9308" max="9308" width="23.83203125" bestFit="1" customWidth="1"/>
    <col min="9309" max="9309" width="15.6640625" bestFit="1" customWidth="1"/>
    <col min="9310" max="9310" width="13.5" bestFit="1" customWidth="1"/>
    <col min="9311" max="9311" width="16.83203125" bestFit="1" customWidth="1"/>
    <col min="9312" max="9312" width="15.6640625" bestFit="1" customWidth="1"/>
    <col min="9313" max="9313" width="13.5" bestFit="1" customWidth="1"/>
    <col min="9314" max="9314" width="36" bestFit="1" customWidth="1"/>
    <col min="9315" max="9315" width="15.6640625" bestFit="1" customWidth="1"/>
    <col min="9316" max="9316" width="13.5" bestFit="1" customWidth="1"/>
    <col min="9317" max="9317" width="41.1640625" bestFit="1" customWidth="1"/>
    <col min="9318" max="9318" width="15.6640625" bestFit="1" customWidth="1"/>
    <col min="9319" max="9319" width="13.5" bestFit="1" customWidth="1"/>
    <col min="9320" max="9320" width="24" bestFit="1" customWidth="1"/>
    <col min="9321" max="9321" width="15.6640625" bestFit="1" customWidth="1"/>
    <col min="9322" max="9322" width="13.5" bestFit="1" customWidth="1"/>
    <col min="9323" max="9323" width="44.1640625" bestFit="1" customWidth="1"/>
    <col min="9324" max="9324" width="15.6640625" bestFit="1" customWidth="1"/>
    <col min="9325" max="9325" width="13.5" bestFit="1" customWidth="1"/>
    <col min="9326" max="9326" width="37.6640625" bestFit="1" customWidth="1"/>
    <col min="9327" max="9327" width="15.6640625" bestFit="1" customWidth="1"/>
    <col min="9328" max="9328" width="13.5" bestFit="1" customWidth="1"/>
    <col min="9329" max="9329" width="25" bestFit="1" customWidth="1"/>
    <col min="9330" max="9330" width="15.6640625" bestFit="1" customWidth="1"/>
    <col min="9331" max="9331" width="13.5" bestFit="1" customWidth="1"/>
    <col min="9332" max="9332" width="19.6640625" bestFit="1" customWidth="1"/>
    <col min="9333" max="9333" width="15.6640625" bestFit="1" customWidth="1"/>
    <col min="9334" max="9334" width="13.5" bestFit="1" customWidth="1"/>
    <col min="9335" max="9335" width="50.1640625" bestFit="1" customWidth="1"/>
    <col min="9336" max="9336" width="15.6640625" bestFit="1" customWidth="1"/>
    <col min="9337" max="9337" width="13.5" bestFit="1" customWidth="1"/>
    <col min="9338" max="9338" width="22.6640625" bestFit="1" customWidth="1"/>
    <col min="9339" max="9339" width="15.6640625" bestFit="1" customWidth="1"/>
    <col min="9340" max="9340" width="13.5" bestFit="1" customWidth="1"/>
    <col min="9341" max="9341" width="46" bestFit="1" customWidth="1"/>
    <col min="9342" max="9342" width="15.6640625" bestFit="1" customWidth="1"/>
    <col min="9343" max="9343" width="13.5" bestFit="1" customWidth="1"/>
    <col min="9344" max="9344" width="33" bestFit="1" customWidth="1"/>
    <col min="9345" max="9345" width="15.6640625" bestFit="1" customWidth="1"/>
    <col min="9346" max="9346" width="13.5" bestFit="1" customWidth="1"/>
    <col min="9347" max="9347" width="52" bestFit="1" customWidth="1"/>
    <col min="9348" max="9348" width="15.6640625" bestFit="1" customWidth="1"/>
    <col min="9349" max="9349" width="13.5" bestFit="1" customWidth="1"/>
    <col min="9350" max="9350" width="51.5" bestFit="1" customWidth="1"/>
    <col min="9351" max="9351" width="15.6640625" bestFit="1" customWidth="1"/>
    <col min="9352" max="9352" width="13.5" bestFit="1" customWidth="1"/>
    <col min="9353" max="9353" width="26.6640625" bestFit="1" customWidth="1"/>
    <col min="9354" max="9354" width="15.6640625" bestFit="1" customWidth="1"/>
    <col min="9355" max="9355" width="13.5" bestFit="1" customWidth="1"/>
    <col min="9356" max="9356" width="46.5" bestFit="1" customWidth="1"/>
    <col min="9357" max="9357" width="15.6640625" bestFit="1" customWidth="1"/>
    <col min="9358" max="9358" width="13.5" bestFit="1" customWidth="1"/>
    <col min="9359" max="9359" width="25" bestFit="1" customWidth="1"/>
    <col min="9360" max="9360" width="15.6640625" bestFit="1" customWidth="1"/>
    <col min="9361" max="9361" width="13.5" bestFit="1" customWidth="1"/>
    <col min="9362" max="9362" width="16.83203125" bestFit="1" customWidth="1"/>
    <col min="9363" max="9363" width="15.6640625" bestFit="1" customWidth="1"/>
    <col min="9364" max="9364" width="13.5" bestFit="1" customWidth="1"/>
    <col min="9365" max="9365" width="16.83203125" bestFit="1" customWidth="1"/>
    <col min="9366" max="9366" width="15.6640625" bestFit="1" customWidth="1"/>
    <col min="9367" max="9367" width="13.5" bestFit="1" customWidth="1"/>
    <col min="9368" max="9368" width="16.83203125" bestFit="1" customWidth="1"/>
    <col min="9369" max="9369" width="15.6640625" bestFit="1" customWidth="1"/>
    <col min="9370" max="9370" width="13.5" bestFit="1" customWidth="1"/>
    <col min="9371" max="9371" width="23.6640625" bestFit="1" customWidth="1"/>
    <col min="9372" max="9372" width="15.6640625" bestFit="1" customWidth="1"/>
    <col min="9373" max="9373" width="13.5" bestFit="1" customWidth="1"/>
    <col min="9374" max="9374" width="48.5" bestFit="1" customWidth="1"/>
    <col min="9375" max="9375" width="15.6640625" bestFit="1" customWidth="1"/>
    <col min="9376" max="9376" width="13.5" bestFit="1" customWidth="1"/>
    <col min="9377" max="9377" width="34.1640625" bestFit="1" customWidth="1"/>
    <col min="9378" max="9378" width="15.6640625" bestFit="1" customWidth="1"/>
    <col min="9379" max="9379" width="13.5" bestFit="1" customWidth="1"/>
    <col min="9380" max="9380" width="17.6640625" bestFit="1" customWidth="1"/>
    <col min="9381" max="9381" width="15.6640625" bestFit="1" customWidth="1"/>
    <col min="9382" max="9382" width="13.5" bestFit="1" customWidth="1"/>
    <col min="9383" max="9383" width="41.1640625" bestFit="1" customWidth="1"/>
    <col min="9384" max="9384" width="15.6640625" bestFit="1" customWidth="1"/>
    <col min="9385" max="9385" width="13.5" bestFit="1" customWidth="1"/>
    <col min="9386" max="9386" width="42.1640625" bestFit="1" customWidth="1"/>
    <col min="9387" max="9387" width="15.6640625" bestFit="1" customWidth="1"/>
    <col min="9388" max="9388" width="13.5" bestFit="1" customWidth="1"/>
    <col min="9389" max="9389" width="39" bestFit="1" customWidth="1"/>
    <col min="9390" max="9390" width="15.6640625" bestFit="1" customWidth="1"/>
    <col min="9391" max="9391" width="13.5" bestFit="1" customWidth="1"/>
    <col min="9392" max="9392" width="31.1640625" bestFit="1" customWidth="1"/>
    <col min="9393" max="9393" width="15.6640625" bestFit="1" customWidth="1"/>
    <col min="9394" max="9394" width="13.5" bestFit="1" customWidth="1"/>
    <col min="9395" max="9395" width="27.5" bestFit="1" customWidth="1"/>
    <col min="9396" max="9396" width="15.6640625" bestFit="1" customWidth="1"/>
    <col min="9397" max="9397" width="13.5" bestFit="1" customWidth="1"/>
    <col min="9398" max="9398" width="16.83203125" bestFit="1" customWidth="1"/>
    <col min="9399" max="9399" width="15.6640625" bestFit="1" customWidth="1"/>
    <col min="9400" max="9400" width="13.5" bestFit="1" customWidth="1"/>
    <col min="9401" max="9401" width="35.83203125" bestFit="1" customWidth="1"/>
    <col min="9402" max="9402" width="15.6640625" bestFit="1" customWidth="1"/>
    <col min="9403" max="9403" width="13.5" bestFit="1" customWidth="1"/>
    <col min="9404" max="9404" width="28.83203125" bestFit="1" customWidth="1"/>
    <col min="9405" max="9405" width="15.6640625" bestFit="1" customWidth="1"/>
    <col min="9406" max="9406" width="13.5" bestFit="1" customWidth="1"/>
    <col min="9407" max="9407" width="16.83203125" bestFit="1" customWidth="1"/>
    <col min="9408" max="9408" width="15.6640625" bestFit="1" customWidth="1"/>
    <col min="9409" max="9409" width="13.5" bestFit="1" customWidth="1"/>
    <col min="9410" max="9410" width="32.1640625" bestFit="1" customWidth="1"/>
    <col min="9411" max="9411" width="15.6640625" bestFit="1" customWidth="1"/>
    <col min="9412" max="9412" width="13.5" bestFit="1" customWidth="1"/>
    <col min="9413" max="9413" width="19.5" bestFit="1" customWidth="1"/>
    <col min="9414" max="9414" width="15.6640625" bestFit="1" customWidth="1"/>
    <col min="9415" max="9415" width="13.5" bestFit="1" customWidth="1"/>
    <col min="9416" max="9416" width="29.5" bestFit="1" customWidth="1"/>
    <col min="9417" max="9417" width="15.6640625" bestFit="1" customWidth="1"/>
    <col min="9418" max="9418" width="13.5" bestFit="1" customWidth="1"/>
    <col min="9419" max="9419" width="33.6640625" bestFit="1" customWidth="1"/>
    <col min="9420" max="9420" width="15.6640625" bestFit="1" customWidth="1"/>
    <col min="9421" max="9421" width="13.5" bestFit="1" customWidth="1"/>
    <col min="9422" max="9422" width="50" bestFit="1" customWidth="1"/>
    <col min="9423" max="9423" width="15.6640625" bestFit="1" customWidth="1"/>
    <col min="9424" max="9424" width="13.5" bestFit="1" customWidth="1"/>
    <col min="9425" max="9425" width="16.83203125" bestFit="1" customWidth="1"/>
    <col min="9426" max="9426" width="15.6640625" bestFit="1" customWidth="1"/>
    <col min="9427" max="9427" width="13.5" bestFit="1" customWidth="1"/>
    <col min="9428" max="9428" width="29.33203125" bestFit="1" customWidth="1"/>
    <col min="9429" max="9429" width="15.6640625" bestFit="1" customWidth="1"/>
    <col min="9430" max="9430" width="13.5" bestFit="1" customWidth="1"/>
    <col min="9431" max="9431" width="47.6640625" bestFit="1" customWidth="1"/>
    <col min="9432" max="9432" width="15.6640625" bestFit="1" customWidth="1"/>
    <col min="9433" max="9433" width="13.5" bestFit="1" customWidth="1"/>
    <col min="9434" max="9434" width="44" bestFit="1" customWidth="1"/>
    <col min="9435" max="9435" width="15.6640625" bestFit="1" customWidth="1"/>
    <col min="9436" max="9436" width="13.5" bestFit="1" customWidth="1"/>
    <col min="9437" max="9437" width="16.83203125" bestFit="1" customWidth="1"/>
    <col min="9438" max="9438" width="15.6640625" bestFit="1" customWidth="1"/>
    <col min="9439" max="9439" width="13.5" bestFit="1" customWidth="1"/>
    <col min="9440" max="9440" width="43.33203125" bestFit="1" customWidth="1"/>
    <col min="9441" max="9441" width="15.6640625" bestFit="1" customWidth="1"/>
    <col min="9442" max="9442" width="13.5" bestFit="1" customWidth="1"/>
    <col min="9443" max="9443" width="25.33203125" bestFit="1" customWidth="1"/>
    <col min="9444" max="9444" width="15.6640625" bestFit="1" customWidth="1"/>
    <col min="9445" max="9445" width="13.5" bestFit="1" customWidth="1"/>
    <col min="9446" max="9446" width="33.33203125" bestFit="1" customWidth="1"/>
    <col min="9447" max="9447" width="15.6640625" bestFit="1" customWidth="1"/>
    <col min="9448" max="9448" width="13.5" bestFit="1" customWidth="1"/>
    <col min="9449" max="9449" width="29.5" bestFit="1" customWidth="1"/>
    <col min="9450" max="9450" width="15.6640625" bestFit="1" customWidth="1"/>
    <col min="9451" max="9451" width="13.5" bestFit="1" customWidth="1"/>
    <col min="9452" max="9452" width="30.83203125" bestFit="1" customWidth="1"/>
    <col min="9453" max="9453" width="15.6640625" bestFit="1" customWidth="1"/>
    <col min="9454" max="9454" width="13.5" bestFit="1" customWidth="1"/>
    <col min="9455" max="9455" width="25.33203125" bestFit="1" customWidth="1"/>
    <col min="9456" max="9456" width="15.6640625" bestFit="1" customWidth="1"/>
    <col min="9457" max="9457" width="13.5" bestFit="1" customWidth="1"/>
    <col min="9458" max="9458" width="16.83203125" bestFit="1" customWidth="1"/>
    <col min="9459" max="9459" width="15.6640625" bestFit="1" customWidth="1"/>
    <col min="9460" max="9460" width="13.5" bestFit="1" customWidth="1"/>
    <col min="9461" max="9461" width="16.83203125" bestFit="1" customWidth="1"/>
    <col min="9462" max="9462" width="15.6640625" bestFit="1" customWidth="1"/>
    <col min="9463" max="9463" width="13.5" bestFit="1" customWidth="1"/>
    <col min="9464" max="9464" width="24.5" bestFit="1" customWidth="1"/>
    <col min="9465" max="9465" width="15.6640625" bestFit="1" customWidth="1"/>
    <col min="9466" max="9466" width="13.5" bestFit="1" customWidth="1"/>
    <col min="9467" max="9467" width="16.83203125" bestFit="1" customWidth="1"/>
    <col min="9468" max="9468" width="15.6640625" bestFit="1" customWidth="1"/>
    <col min="9469" max="9469" width="13.5" bestFit="1" customWidth="1"/>
    <col min="9470" max="9470" width="25.33203125" bestFit="1" customWidth="1"/>
    <col min="9471" max="9471" width="15.6640625" bestFit="1" customWidth="1"/>
    <col min="9472" max="9472" width="13.5" bestFit="1" customWidth="1"/>
    <col min="9473" max="9473" width="29.5" bestFit="1" customWidth="1"/>
    <col min="9474" max="9474" width="15.6640625" bestFit="1" customWidth="1"/>
    <col min="9475" max="9475" width="13.5" bestFit="1" customWidth="1"/>
    <col min="9476" max="9476" width="48.1640625" bestFit="1" customWidth="1"/>
    <col min="9477" max="9477" width="15.6640625" bestFit="1" customWidth="1"/>
    <col min="9478" max="9478" width="13.5" bestFit="1" customWidth="1"/>
    <col min="9479" max="9479" width="16.83203125" bestFit="1" customWidth="1"/>
    <col min="9480" max="9480" width="15.6640625" bestFit="1" customWidth="1"/>
    <col min="9481" max="9481" width="13.5" bestFit="1" customWidth="1"/>
    <col min="9482" max="9482" width="27.33203125" bestFit="1" customWidth="1"/>
    <col min="9483" max="9483" width="15.6640625" bestFit="1" customWidth="1"/>
    <col min="9484" max="9484" width="13.5" bestFit="1" customWidth="1"/>
    <col min="9485" max="9485" width="32.83203125" bestFit="1" customWidth="1"/>
    <col min="9486" max="9486" width="15.6640625" bestFit="1" customWidth="1"/>
    <col min="9487" max="9487" width="13.5" bestFit="1" customWidth="1"/>
    <col min="9488" max="9488" width="44.6640625" bestFit="1" customWidth="1"/>
    <col min="9489" max="9489" width="15.6640625" bestFit="1" customWidth="1"/>
    <col min="9490" max="9490" width="13.5" bestFit="1" customWidth="1"/>
    <col min="9491" max="9491" width="16.83203125" bestFit="1" customWidth="1"/>
    <col min="9492" max="9492" width="15.6640625" bestFit="1" customWidth="1"/>
    <col min="9493" max="9493" width="13.5" bestFit="1" customWidth="1"/>
    <col min="9494" max="9494" width="45.5" bestFit="1" customWidth="1"/>
    <col min="9495" max="9495" width="15.6640625" bestFit="1" customWidth="1"/>
    <col min="9496" max="9496" width="13.5" bestFit="1" customWidth="1"/>
    <col min="9497" max="9497" width="20" bestFit="1" customWidth="1"/>
    <col min="9498" max="9498" width="15.6640625" bestFit="1" customWidth="1"/>
    <col min="9499" max="9499" width="13.5" bestFit="1" customWidth="1"/>
    <col min="9500" max="9500" width="41.5" bestFit="1" customWidth="1"/>
    <col min="9501" max="9501" width="15.6640625" bestFit="1" customWidth="1"/>
    <col min="9502" max="9502" width="13.5" bestFit="1" customWidth="1"/>
    <col min="9503" max="9503" width="23.6640625" bestFit="1" customWidth="1"/>
    <col min="9504" max="9504" width="15.6640625" bestFit="1" customWidth="1"/>
    <col min="9505" max="9505" width="13.5" bestFit="1" customWidth="1"/>
    <col min="9506" max="9506" width="18.33203125" bestFit="1" customWidth="1"/>
    <col min="9507" max="9507" width="15.6640625" bestFit="1" customWidth="1"/>
    <col min="9508" max="9508" width="13.5" bestFit="1" customWidth="1"/>
    <col min="9509" max="9509" width="16.83203125" bestFit="1" customWidth="1"/>
    <col min="9510" max="9510" width="15.6640625" bestFit="1" customWidth="1"/>
    <col min="9511" max="9511" width="13.5" bestFit="1" customWidth="1"/>
    <col min="9512" max="9512" width="44.6640625" bestFit="1" customWidth="1"/>
    <col min="9513" max="9513" width="15.6640625" bestFit="1" customWidth="1"/>
    <col min="9514" max="9514" width="13.5" bestFit="1" customWidth="1"/>
    <col min="9515" max="9515" width="29" bestFit="1" customWidth="1"/>
    <col min="9516" max="9516" width="15.6640625" bestFit="1" customWidth="1"/>
    <col min="9517" max="9517" width="13.5" bestFit="1" customWidth="1"/>
    <col min="9518" max="9518" width="32.5" bestFit="1" customWidth="1"/>
    <col min="9519" max="9519" width="15.6640625" bestFit="1" customWidth="1"/>
    <col min="9520" max="9520" width="13.5" bestFit="1" customWidth="1"/>
    <col min="9521" max="9521" width="34" bestFit="1" customWidth="1"/>
    <col min="9522" max="9522" width="15.6640625" bestFit="1" customWidth="1"/>
    <col min="9523" max="9523" width="13.5" bestFit="1" customWidth="1"/>
    <col min="9524" max="9524" width="44" bestFit="1" customWidth="1"/>
    <col min="9525" max="9525" width="15.6640625" bestFit="1" customWidth="1"/>
    <col min="9526" max="9526" width="13.5" bestFit="1" customWidth="1"/>
    <col min="9527" max="9527" width="40.6640625" bestFit="1" customWidth="1"/>
    <col min="9528" max="9528" width="15.6640625" bestFit="1" customWidth="1"/>
    <col min="9529" max="9529" width="13.5" bestFit="1" customWidth="1"/>
    <col min="9530" max="9530" width="32.33203125" bestFit="1" customWidth="1"/>
    <col min="9531" max="9531" width="15.6640625" bestFit="1" customWidth="1"/>
    <col min="9532" max="9532" width="13.5" bestFit="1" customWidth="1"/>
    <col min="9533" max="9533" width="37.83203125" bestFit="1" customWidth="1"/>
    <col min="9534" max="9534" width="15.6640625" bestFit="1" customWidth="1"/>
    <col min="9535" max="9535" width="13.5" bestFit="1" customWidth="1"/>
    <col min="9536" max="9536" width="38.1640625" bestFit="1" customWidth="1"/>
    <col min="9537" max="9537" width="15.6640625" bestFit="1" customWidth="1"/>
    <col min="9538" max="9538" width="13.5" bestFit="1" customWidth="1"/>
    <col min="9539" max="9539" width="38.5" bestFit="1" customWidth="1"/>
    <col min="9540" max="9540" width="15.6640625" bestFit="1" customWidth="1"/>
    <col min="9541" max="9541" width="13.5" bestFit="1" customWidth="1"/>
    <col min="9542" max="9542" width="24.1640625" bestFit="1" customWidth="1"/>
    <col min="9543" max="9543" width="15.6640625" bestFit="1" customWidth="1"/>
    <col min="9544" max="9544" width="13.5" bestFit="1" customWidth="1"/>
    <col min="9545" max="9545" width="68" bestFit="1" customWidth="1"/>
    <col min="9546" max="9546" width="15.6640625" bestFit="1" customWidth="1"/>
    <col min="9547" max="9547" width="13.5" bestFit="1" customWidth="1"/>
    <col min="9548" max="9548" width="21.1640625" bestFit="1" customWidth="1"/>
    <col min="9549" max="9549" width="15.6640625" bestFit="1" customWidth="1"/>
    <col min="9550" max="9550" width="13.5" bestFit="1" customWidth="1"/>
    <col min="9551" max="9551" width="40.5" bestFit="1" customWidth="1"/>
    <col min="9552" max="9552" width="15.6640625" bestFit="1" customWidth="1"/>
    <col min="9553" max="9553" width="13.5" bestFit="1" customWidth="1"/>
    <col min="9554" max="9554" width="51.33203125" bestFit="1" customWidth="1"/>
    <col min="9555" max="9555" width="15.6640625" bestFit="1" customWidth="1"/>
    <col min="9556" max="9556" width="13.5" bestFit="1" customWidth="1"/>
    <col min="9557" max="9557" width="16.83203125" bestFit="1" customWidth="1"/>
    <col min="9558" max="9558" width="15.6640625" bestFit="1" customWidth="1"/>
    <col min="9559" max="9559" width="13.5" bestFit="1" customWidth="1"/>
    <col min="9560" max="9560" width="34.1640625" bestFit="1" customWidth="1"/>
    <col min="9561" max="9561" width="15.6640625" bestFit="1" customWidth="1"/>
    <col min="9562" max="9562" width="13.5" bestFit="1" customWidth="1"/>
    <col min="9563" max="9563" width="16.83203125" bestFit="1" customWidth="1"/>
    <col min="9564" max="9564" width="15.6640625" bestFit="1" customWidth="1"/>
    <col min="9565" max="9565" width="13.5" bestFit="1" customWidth="1"/>
    <col min="9566" max="9566" width="35" bestFit="1" customWidth="1"/>
    <col min="9567" max="9567" width="15.6640625" bestFit="1" customWidth="1"/>
    <col min="9568" max="9568" width="13.5" bestFit="1" customWidth="1"/>
    <col min="9569" max="9569" width="17.6640625" bestFit="1" customWidth="1"/>
    <col min="9570" max="9570" width="15.6640625" bestFit="1" customWidth="1"/>
    <col min="9571" max="9571" width="13.5" bestFit="1" customWidth="1"/>
    <col min="9572" max="9572" width="18.1640625" bestFit="1" customWidth="1"/>
    <col min="9573" max="9573" width="15.6640625" bestFit="1" customWidth="1"/>
    <col min="9574" max="9574" width="13.5" bestFit="1" customWidth="1"/>
    <col min="9575" max="9575" width="45" bestFit="1" customWidth="1"/>
    <col min="9576" max="9576" width="15.6640625" bestFit="1" customWidth="1"/>
    <col min="9577" max="9577" width="13.5" bestFit="1" customWidth="1"/>
    <col min="9578" max="9578" width="33" bestFit="1" customWidth="1"/>
    <col min="9579" max="9579" width="15.6640625" bestFit="1" customWidth="1"/>
    <col min="9580" max="9580" width="13.5" bestFit="1" customWidth="1"/>
    <col min="9581" max="9581" width="52.5" bestFit="1" customWidth="1"/>
    <col min="9582" max="9582" width="15.6640625" bestFit="1" customWidth="1"/>
    <col min="9583" max="9583" width="13.5" bestFit="1" customWidth="1"/>
    <col min="9584" max="9584" width="44.6640625" bestFit="1" customWidth="1"/>
    <col min="9585" max="9585" width="15.6640625" bestFit="1" customWidth="1"/>
    <col min="9586" max="9586" width="13.5" bestFit="1" customWidth="1"/>
    <col min="9587" max="9587" width="22.83203125" bestFit="1" customWidth="1"/>
    <col min="9588" max="9588" width="15.6640625" bestFit="1" customWidth="1"/>
    <col min="9589" max="9589" width="13.5" bestFit="1" customWidth="1"/>
    <col min="9590" max="9590" width="42.33203125" bestFit="1" customWidth="1"/>
    <col min="9591" max="9591" width="15.6640625" bestFit="1" customWidth="1"/>
    <col min="9592" max="9592" width="13.5" bestFit="1" customWidth="1"/>
    <col min="9593" max="9593" width="21" bestFit="1" customWidth="1"/>
    <col min="9594" max="9594" width="15.6640625" bestFit="1" customWidth="1"/>
    <col min="9595" max="9595" width="13.5" bestFit="1" customWidth="1"/>
    <col min="9596" max="9596" width="29.83203125" bestFit="1" customWidth="1"/>
    <col min="9597" max="9597" width="15.6640625" bestFit="1" customWidth="1"/>
    <col min="9598" max="9598" width="13.5" bestFit="1" customWidth="1"/>
    <col min="9599" max="9599" width="33.83203125" bestFit="1" customWidth="1"/>
    <col min="9600" max="9600" width="15.6640625" bestFit="1" customWidth="1"/>
    <col min="9601" max="9601" width="13.5" bestFit="1" customWidth="1"/>
    <col min="9602" max="9602" width="49.33203125" bestFit="1" customWidth="1"/>
    <col min="9603" max="9603" width="15.6640625" bestFit="1" customWidth="1"/>
    <col min="9604" max="9604" width="13.5" bestFit="1" customWidth="1"/>
    <col min="9605" max="9605" width="45.33203125" bestFit="1" customWidth="1"/>
    <col min="9606" max="9606" width="15.6640625" bestFit="1" customWidth="1"/>
    <col min="9607" max="9607" width="13.5" bestFit="1" customWidth="1"/>
    <col min="9608" max="9608" width="17.6640625" bestFit="1" customWidth="1"/>
    <col min="9609" max="9609" width="15.6640625" bestFit="1" customWidth="1"/>
    <col min="9610" max="9610" width="13.5" bestFit="1" customWidth="1"/>
    <col min="9611" max="9611" width="20.1640625" bestFit="1" customWidth="1"/>
    <col min="9612" max="9612" width="15.6640625" bestFit="1" customWidth="1"/>
    <col min="9613" max="9613" width="13.5" bestFit="1" customWidth="1"/>
    <col min="9614" max="9614" width="37.6640625" bestFit="1" customWidth="1"/>
    <col min="9615" max="9615" width="15.6640625" bestFit="1" customWidth="1"/>
    <col min="9616" max="9616" width="13.5" bestFit="1" customWidth="1"/>
    <col min="9617" max="9617" width="25.83203125" bestFit="1" customWidth="1"/>
    <col min="9618" max="9618" width="15.6640625" bestFit="1" customWidth="1"/>
    <col min="9619" max="9619" width="13.5" bestFit="1" customWidth="1"/>
    <col min="9620" max="9620" width="34.1640625" bestFit="1" customWidth="1"/>
    <col min="9621" max="9621" width="15.6640625" bestFit="1" customWidth="1"/>
    <col min="9622" max="9622" width="13.5" bestFit="1" customWidth="1"/>
    <col min="9623" max="9623" width="38" bestFit="1" customWidth="1"/>
    <col min="9624" max="9624" width="15.6640625" bestFit="1" customWidth="1"/>
    <col min="9625" max="9625" width="13.5" bestFit="1" customWidth="1"/>
    <col min="9626" max="9626" width="35.5" bestFit="1" customWidth="1"/>
    <col min="9627" max="9627" width="15.6640625" bestFit="1" customWidth="1"/>
    <col min="9628" max="9628" width="13.5" bestFit="1" customWidth="1"/>
    <col min="9629" max="9629" width="16.83203125" bestFit="1" customWidth="1"/>
    <col min="9630" max="9630" width="15.6640625" bestFit="1" customWidth="1"/>
    <col min="9631" max="9631" width="13.5" bestFit="1" customWidth="1"/>
    <col min="9632" max="9632" width="30.1640625" bestFit="1" customWidth="1"/>
    <col min="9633" max="9633" width="15.6640625" bestFit="1" customWidth="1"/>
    <col min="9634" max="9634" width="13.5" bestFit="1" customWidth="1"/>
    <col min="9635" max="9635" width="34.1640625" bestFit="1" customWidth="1"/>
    <col min="9636" max="9636" width="15.6640625" bestFit="1" customWidth="1"/>
    <col min="9637" max="9637" width="13.5" bestFit="1" customWidth="1"/>
    <col min="9638" max="9638" width="16.83203125" bestFit="1" customWidth="1"/>
    <col min="9639" max="9639" width="15.6640625" bestFit="1" customWidth="1"/>
    <col min="9640" max="9640" width="13.5" bestFit="1" customWidth="1"/>
    <col min="9641" max="9641" width="30" bestFit="1" customWidth="1"/>
    <col min="9642" max="9642" width="15.6640625" bestFit="1" customWidth="1"/>
    <col min="9643" max="9643" width="13.5" bestFit="1" customWidth="1"/>
    <col min="9644" max="9644" width="47.33203125" bestFit="1" customWidth="1"/>
    <col min="9645" max="9645" width="15.6640625" bestFit="1" customWidth="1"/>
    <col min="9646" max="9646" width="13.5" bestFit="1" customWidth="1"/>
    <col min="9647" max="9647" width="26" bestFit="1" customWidth="1"/>
    <col min="9648" max="9648" width="15.6640625" bestFit="1" customWidth="1"/>
    <col min="9649" max="9649" width="13.5" bestFit="1" customWidth="1"/>
    <col min="9650" max="9650" width="28.5" bestFit="1" customWidth="1"/>
    <col min="9651" max="9651" width="15.6640625" bestFit="1" customWidth="1"/>
    <col min="9652" max="9652" width="13.5" bestFit="1" customWidth="1"/>
    <col min="9653" max="9653" width="47.83203125" bestFit="1" customWidth="1"/>
    <col min="9654" max="9654" width="15.6640625" bestFit="1" customWidth="1"/>
    <col min="9655" max="9655" width="13.5" bestFit="1" customWidth="1"/>
    <col min="9656" max="9656" width="34.1640625" bestFit="1" customWidth="1"/>
    <col min="9657" max="9657" width="15.6640625" bestFit="1" customWidth="1"/>
    <col min="9658" max="9658" width="13.5" bestFit="1" customWidth="1"/>
    <col min="9659" max="9659" width="42.83203125" bestFit="1" customWidth="1"/>
    <col min="9660" max="9660" width="15.6640625" bestFit="1" customWidth="1"/>
    <col min="9661" max="9661" width="13.5" bestFit="1" customWidth="1"/>
    <col min="9662" max="9662" width="32.1640625" bestFit="1" customWidth="1"/>
    <col min="9663" max="9663" width="15.6640625" bestFit="1" customWidth="1"/>
    <col min="9664" max="9664" width="13.5" bestFit="1" customWidth="1"/>
    <col min="9665" max="9665" width="16.83203125" bestFit="1" customWidth="1"/>
    <col min="9666" max="9666" width="15.6640625" bestFit="1" customWidth="1"/>
    <col min="9667" max="9667" width="13.5" bestFit="1" customWidth="1"/>
    <col min="9668" max="9668" width="23" bestFit="1" customWidth="1"/>
    <col min="9669" max="9669" width="15.6640625" bestFit="1" customWidth="1"/>
    <col min="9670" max="9670" width="13.5" bestFit="1" customWidth="1"/>
    <col min="9671" max="9671" width="21.1640625" bestFit="1" customWidth="1"/>
    <col min="9672" max="9672" width="15.6640625" bestFit="1" customWidth="1"/>
    <col min="9673" max="9673" width="13.5" bestFit="1" customWidth="1"/>
    <col min="9674" max="9674" width="42.6640625" bestFit="1" customWidth="1"/>
    <col min="9675" max="9675" width="15.6640625" bestFit="1" customWidth="1"/>
    <col min="9676" max="9676" width="13.5" bestFit="1" customWidth="1"/>
    <col min="9677" max="9677" width="21.6640625" bestFit="1" customWidth="1"/>
    <col min="9678" max="9678" width="15.6640625" bestFit="1" customWidth="1"/>
    <col min="9679" max="9679" width="13.5" bestFit="1" customWidth="1"/>
    <col min="9680" max="9680" width="49.6640625" bestFit="1" customWidth="1"/>
    <col min="9681" max="9681" width="15.6640625" bestFit="1" customWidth="1"/>
    <col min="9682" max="9682" width="13.5" bestFit="1" customWidth="1"/>
    <col min="9683" max="9683" width="41.1640625" bestFit="1" customWidth="1"/>
    <col min="9684" max="9684" width="15.6640625" bestFit="1" customWidth="1"/>
    <col min="9685" max="9685" width="13.5" bestFit="1" customWidth="1"/>
    <col min="9686" max="9686" width="51.83203125" bestFit="1" customWidth="1"/>
    <col min="9687" max="9687" width="15.6640625" bestFit="1" customWidth="1"/>
    <col min="9688" max="9688" width="13.5" bestFit="1" customWidth="1"/>
    <col min="9689" max="9689" width="17.83203125" bestFit="1" customWidth="1"/>
    <col min="9690" max="9690" width="15.6640625" bestFit="1" customWidth="1"/>
    <col min="9691" max="9691" width="13.5" bestFit="1" customWidth="1"/>
    <col min="9692" max="9692" width="19" bestFit="1" customWidth="1"/>
    <col min="9693" max="9693" width="15.6640625" bestFit="1" customWidth="1"/>
    <col min="9694" max="9694" width="13.5" bestFit="1" customWidth="1"/>
    <col min="9695" max="9695" width="31.83203125" bestFit="1" customWidth="1"/>
    <col min="9696" max="9696" width="15.6640625" bestFit="1" customWidth="1"/>
    <col min="9697" max="9697" width="13.5" bestFit="1" customWidth="1"/>
    <col min="9698" max="9698" width="49.6640625" bestFit="1" customWidth="1"/>
    <col min="9699" max="9699" width="15.6640625" bestFit="1" customWidth="1"/>
    <col min="9700" max="9700" width="13.5" bestFit="1" customWidth="1"/>
    <col min="9701" max="9701" width="24.1640625" bestFit="1" customWidth="1"/>
    <col min="9702" max="9702" width="15.6640625" bestFit="1" customWidth="1"/>
    <col min="9703" max="9703" width="13.5" bestFit="1" customWidth="1"/>
    <col min="9704" max="9704" width="43.1640625" bestFit="1" customWidth="1"/>
    <col min="9705" max="9705" width="15.6640625" bestFit="1" customWidth="1"/>
    <col min="9706" max="9706" width="13.5" bestFit="1" customWidth="1"/>
    <col min="9707" max="9707" width="16.83203125" bestFit="1" customWidth="1"/>
    <col min="9708" max="9708" width="15.6640625" bestFit="1" customWidth="1"/>
    <col min="9709" max="9709" width="13.5" bestFit="1" customWidth="1"/>
    <col min="9710" max="9710" width="16.83203125" bestFit="1" customWidth="1"/>
    <col min="9711" max="9711" width="15.6640625" bestFit="1" customWidth="1"/>
    <col min="9712" max="9712" width="13.5" bestFit="1" customWidth="1"/>
    <col min="9713" max="9713" width="42.6640625" bestFit="1" customWidth="1"/>
    <col min="9714" max="9714" width="15.6640625" bestFit="1" customWidth="1"/>
    <col min="9715" max="9715" width="13.5" bestFit="1" customWidth="1"/>
    <col min="9716" max="9716" width="16.83203125" bestFit="1" customWidth="1"/>
    <col min="9717" max="9717" width="15.6640625" bestFit="1" customWidth="1"/>
    <col min="9718" max="9718" width="13.5" bestFit="1" customWidth="1"/>
    <col min="9719" max="9719" width="16.83203125" bestFit="1" customWidth="1"/>
    <col min="9720" max="9720" width="15.6640625" bestFit="1" customWidth="1"/>
    <col min="9721" max="9721" width="13.5" bestFit="1" customWidth="1"/>
    <col min="9722" max="9722" width="16.83203125" bestFit="1" customWidth="1"/>
    <col min="9723" max="9723" width="15.6640625" bestFit="1" customWidth="1"/>
    <col min="9724" max="9724" width="13.5" bestFit="1" customWidth="1"/>
    <col min="9725" max="9725" width="33" bestFit="1" customWidth="1"/>
    <col min="9726" max="9726" width="15.6640625" bestFit="1" customWidth="1"/>
    <col min="9727" max="9727" width="13.5" bestFit="1" customWidth="1"/>
    <col min="9728" max="9728" width="36.1640625" bestFit="1" customWidth="1"/>
    <col min="9729" max="9729" width="15.6640625" bestFit="1" customWidth="1"/>
    <col min="9730" max="9730" width="13.5" bestFit="1" customWidth="1"/>
    <col min="9731" max="9731" width="35.83203125" bestFit="1" customWidth="1"/>
    <col min="9732" max="9732" width="15.6640625" bestFit="1" customWidth="1"/>
    <col min="9733" max="9733" width="13.5" bestFit="1" customWidth="1"/>
    <col min="9734" max="9734" width="18.83203125" bestFit="1" customWidth="1"/>
    <col min="9735" max="9735" width="15.6640625" bestFit="1" customWidth="1"/>
    <col min="9736" max="9736" width="13.5" bestFit="1" customWidth="1"/>
    <col min="9737" max="9737" width="18.33203125" bestFit="1" customWidth="1"/>
    <col min="9738" max="9738" width="15.6640625" bestFit="1" customWidth="1"/>
    <col min="9739" max="9739" width="13.5" bestFit="1" customWidth="1"/>
    <col min="9740" max="9740" width="25.5" bestFit="1" customWidth="1"/>
    <col min="9741" max="9741" width="15.6640625" bestFit="1" customWidth="1"/>
    <col min="9742" max="9742" width="13.5" bestFit="1" customWidth="1"/>
    <col min="9743" max="9743" width="48.83203125" bestFit="1" customWidth="1"/>
    <col min="9744" max="9744" width="15.6640625" bestFit="1" customWidth="1"/>
    <col min="9745" max="9745" width="13.5" bestFit="1" customWidth="1"/>
    <col min="9746" max="9746" width="32" bestFit="1" customWidth="1"/>
    <col min="9747" max="9747" width="15.6640625" bestFit="1" customWidth="1"/>
    <col min="9748" max="9748" width="13.5" bestFit="1" customWidth="1"/>
    <col min="9749" max="9749" width="26.83203125" bestFit="1" customWidth="1"/>
    <col min="9750" max="9750" width="15.6640625" bestFit="1" customWidth="1"/>
    <col min="9751" max="9751" width="13.5" bestFit="1" customWidth="1"/>
    <col min="9752" max="9752" width="18.83203125" bestFit="1" customWidth="1"/>
    <col min="9753" max="9753" width="15.6640625" bestFit="1" customWidth="1"/>
    <col min="9754" max="9754" width="13.5" bestFit="1" customWidth="1"/>
    <col min="9755" max="9755" width="35.6640625" bestFit="1" customWidth="1"/>
    <col min="9756" max="9756" width="15.6640625" bestFit="1" customWidth="1"/>
    <col min="9757" max="9757" width="13.5" bestFit="1" customWidth="1"/>
    <col min="9758" max="9758" width="27.1640625" bestFit="1" customWidth="1"/>
    <col min="9759" max="9759" width="15.6640625" bestFit="1" customWidth="1"/>
    <col min="9760" max="9760" width="13.5" bestFit="1" customWidth="1"/>
    <col min="9761" max="9761" width="45.83203125" bestFit="1" customWidth="1"/>
    <col min="9762" max="9762" width="15.6640625" bestFit="1" customWidth="1"/>
    <col min="9763" max="9763" width="13.5" bestFit="1" customWidth="1"/>
    <col min="9764" max="9764" width="32.1640625" bestFit="1" customWidth="1"/>
    <col min="9765" max="9765" width="15.6640625" bestFit="1" customWidth="1"/>
    <col min="9766" max="9766" width="13.5" bestFit="1" customWidth="1"/>
    <col min="9767" max="9767" width="37" bestFit="1" customWidth="1"/>
    <col min="9768" max="9768" width="15.6640625" bestFit="1" customWidth="1"/>
    <col min="9769" max="9769" width="13.5" bestFit="1" customWidth="1"/>
    <col min="9770" max="9770" width="37.5" bestFit="1" customWidth="1"/>
    <col min="9771" max="9771" width="15.6640625" bestFit="1" customWidth="1"/>
    <col min="9772" max="9772" width="13.5" bestFit="1" customWidth="1"/>
    <col min="9773" max="9773" width="32.6640625" bestFit="1" customWidth="1"/>
    <col min="9774" max="9774" width="15.6640625" bestFit="1" customWidth="1"/>
    <col min="9775" max="9775" width="13.5" bestFit="1" customWidth="1"/>
    <col min="9776" max="9776" width="46.83203125" bestFit="1" customWidth="1"/>
    <col min="9777" max="9777" width="15.6640625" bestFit="1" customWidth="1"/>
    <col min="9778" max="9778" width="13.5" bestFit="1" customWidth="1"/>
    <col min="9779" max="9779" width="18" bestFit="1" customWidth="1"/>
    <col min="9780" max="9780" width="15.6640625" bestFit="1" customWidth="1"/>
    <col min="9781" max="9781" width="13.5" bestFit="1" customWidth="1"/>
    <col min="9782" max="9782" width="23.6640625" bestFit="1" customWidth="1"/>
    <col min="9783" max="9783" width="15.6640625" bestFit="1" customWidth="1"/>
    <col min="9784" max="9784" width="13.5" bestFit="1" customWidth="1"/>
    <col min="9785" max="9785" width="33.5" bestFit="1" customWidth="1"/>
    <col min="9786" max="9786" width="15.6640625" bestFit="1" customWidth="1"/>
    <col min="9787" max="9787" width="13.5" bestFit="1" customWidth="1"/>
    <col min="9788" max="9788" width="23.6640625" bestFit="1" customWidth="1"/>
    <col min="9789" max="9789" width="15.6640625" bestFit="1" customWidth="1"/>
    <col min="9790" max="9790" width="13.5" bestFit="1" customWidth="1"/>
    <col min="9791" max="9791" width="32.83203125" bestFit="1" customWidth="1"/>
    <col min="9792" max="9792" width="15.6640625" bestFit="1" customWidth="1"/>
    <col min="9793" max="9793" width="13.5" bestFit="1" customWidth="1"/>
    <col min="9794" max="9794" width="16.83203125" bestFit="1" customWidth="1"/>
    <col min="9795" max="9795" width="15.6640625" bestFit="1" customWidth="1"/>
    <col min="9796" max="9796" width="13.5" bestFit="1" customWidth="1"/>
    <col min="9797" max="9797" width="16.83203125" bestFit="1" customWidth="1"/>
    <col min="9798" max="9798" width="15.6640625" bestFit="1" customWidth="1"/>
    <col min="9799" max="9799" width="13.5" bestFit="1" customWidth="1"/>
    <col min="9800" max="9800" width="38.6640625" bestFit="1" customWidth="1"/>
    <col min="9801" max="9801" width="15.6640625" bestFit="1" customWidth="1"/>
    <col min="9802" max="9802" width="13.5" bestFit="1" customWidth="1"/>
    <col min="9803" max="9803" width="33.5" bestFit="1" customWidth="1"/>
    <col min="9804" max="9804" width="15.6640625" bestFit="1" customWidth="1"/>
    <col min="9805" max="9805" width="13.5" bestFit="1" customWidth="1"/>
    <col min="9806" max="9806" width="44.6640625" bestFit="1" customWidth="1"/>
    <col min="9807" max="9807" width="15.6640625" bestFit="1" customWidth="1"/>
    <col min="9808" max="9808" width="13.5" bestFit="1" customWidth="1"/>
    <col min="9809" max="9809" width="16.83203125" bestFit="1" customWidth="1"/>
    <col min="9810" max="9810" width="15.6640625" bestFit="1" customWidth="1"/>
    <col min="9811" max="9811" width="13.5" bestFit="1" customWidth="1"/>
    <col min="9812" max="9812" width="16.83203125" bestFit="1" customWidth="1"/>
    <col min="9813" max="9813" width="15.6640625" bestFit="1" customWidth="1"/>
    <col min="9814" max="9814" width="13.5" bestFit="1" customWidth="1"/>
    <col min="9815" max="9815" width="16.83203125" bestFit="1" customWidth="1"/>
    <col min="9816" max="9816" width="15.6640625" bestFit="1" customWidth="1"/>
    <col min="9817" max="9817" width="13.5" bestFit="1" customWidth="1"/>
    <col min="9818" max="9818" width="38.1640625" bestFit="1" customWidth="1"/>
    <col min="9819" max="9819" width="15.6640625" bestFit="1" customWidth="1"/>
    <col min="9820" max="9820" width="13.5" bestFit="1" customWidth="1"/>
    <col min="9821" max="9821" width="47.33203125" bestFit="1" customWidth="1"/>
    <col min="9822" max="9822" width="15.6640625" bestFit="1" customWidth="1"/>
    <col min="9823" max="9823" width="13.5" bestFit="1" customWidth="1"/>
    <col min="9824" max="9824" width="48.1640625" bestFit="1" customWidth="1"/>
    <col min="9825" max="9825" width="15.6640625" bestFit="1" customWidth="1"/>
    <col min="9826" max="9826" width="13.5" bestFit="1" customWidth="1"/>
    <col min="9827" max="9827" width="16.83203125" bestFit="1" customWidth="1"/>
    <col min="9828" max="9828" width="15.6640625" bestFit="1" customWidth="1"/>
    <col min="9829" max="9829" width="13.5" bestFit="1" customWidth="1"/>
    <col min="9830" max="9830" width="34" bestFit="1" customWidth="1"/>
    <col min="9831" max="9831" width="15.6640625" bestFit="1" customWidth="1"/>
    <col min="9832" max="9832" width="13.5" bestFit="1" customWidth="1"/>
    <col min="9833" max="9833" width="39.5" bestFit="1" customWidth="1"/>
    <col min="9834" max="9834" width="15.6640625" bestFit="1" customWidth="1"/>
    <col min="9835" max="9835" width="13.5" bestFit="1" customWidth="1"/>
    <col min="9836" max="9836" width="22.6640625" bestFit="1" customWidth="1"/>
    <col min="9837" max="9837" width="15.6640625" bestFit="1" customWidth="1"/>
    <col min="9838" max="9838" width="13.5" bestFit="1" customWidth="1"/>
    <col min="9839" max="9839" width="29.1640625" bestFit="1" customWidth="1"/>
    <col min="9840" max="9840" width="15.6640625" bestFit="1" customWidth="1"/>
    <col min="9841" max="9841" width="13.5" bestFit="1" customWidth="1"/>
    <col min="9842" max="9842" width="23.6640625" bestFit="1" customWidth="1"/>
    <col min="9843" max="9843" width="15.6640625" bestFit="1" customWidth="1"/>
    <col min="9844" max="9844" width="13.5" bestFit="1" customWidth="1"/>
    <col min="9845" max="9845" width="23.83203125" bestFit="1" customWidth="1"/>
    <col min="9846" max="9846" width="15.6640625" bestFit="1" customWidth="1"/>
    <col min="9847" max="9847" width="13.5" bestFit="1" customWidth="1"/>
    <col min="9848" max="9848" width="29.33203125" bestFit="1" customWidth="1"/>
    <col min="9849" max="9849" width="15.6640625" bestFit="1" customWidth="1"/>
    <col min="9850" max="9850" width="13.5" bestFit="1" customWidth="1"/>
    <col min="9851" max="9851" width="30.1640625" bestFit="1" customWidth="1"/>
    <col min="9852" max="9852" width="15.6640625" bestFit="1" customWidth="1"/>
    <col min="9853" max="9853" width="13.5" bestFit="1" customWidth="1"/>
    <col min="9854" max="9854" width="26" bestFit="1" customWidth="1"/>
    <col min="9855" max="9855" width="15.6640625" bestFit="1" customWidth="1"/>
    <col min="9856" max="9856" width="13.5" bestFit="1" customWidth="1"/>
    <col min="9857" max="9857" width="16.83203125" bestFit="1" customWidth="1"/>
    <col min="9858" max="9858" width="15.6640625" bestFit="1" customWidth="1"/>
    <col min="9859" max="9859" width="13.5" bestFit="1" customWidth="1"/>
    <col min="9860" max="9860" width="34.1640625" bestFit="1" customWidth="1"/>
    <col min="9861" max="9861" width="15.6640625" bestFit="1" customWidth="1"/>
    <col min="9862" max="9862" width="13.5" bestFit="1" customWidth="1"/>
    <col min="9863" max="9863" width="40.33203125" bestFit="1" customWidth="1"/>
    <col min="9864" max="9864" width="15.6640625" bestFit="1" customWidth="1"/>
    <col min="9865" max="9865" width="13.5" bestFit="1" customWidth="1"/>
    <col min="9866" max="9866" width="32.1640625" bestFit="1" customWidth="1"/>
    <col min="9867" max="9867" width="15.6640625" bestFit="1" customWidth="1"/>
    <col min="9868" max="9868" width="13.5" bestFit="1" customWidth="1"/>
    <col min="9869" max="9869" width="28.83203125" bestFit="1" customWidth="1"/>
    <col min="9870" max="9870" width="15.6640625" bestFit="1" customWidth="1"/>
    <col min="9871" max="9871" width="13.5" bestFit="1" customWidth="1"/>
    <col min="9872" max="9872" width="28.1640625" bestFit="1" customWidth="1"/>
    <col min="9873" max="9873" width="15.6640625" bestFit="1" customWidth="1"/>
    <col min="9874" max="9874" width="13.5" bestFit="1" customWidth="1"/>
    <col min="9875" max="9875" width="52.5" bestFit="1" customWidth="1"/>
    <col min="9876" max="9876" width="15.6640625" bestFit="1" customWidth="1"/>
    <col min="9877" max="9877" width="13.5" bestFit="1" customWidth="1"/>
    <col min="9878" max="9878" width="23" bestFit="1" customWidth="1"/>
    <col min="9879" max="9879" width="15.6640625" bestFit="1" customWidth="1"/>
    <col min="9880" max="9880" width="13.5" bestFit="1" customWidth="1"/>
    <col min="9881" max="9881" width="34.33203125" bestFit="1" customWidth="1"/>
    <col min="9882" max="9882" width="15.6640625" bestFit="1" customWidth="1"/>
    <col min="9883" max="9883" width="13.5" bestFit="1" customWidth="1"/>
    <col min="9884" max="9884" width="45.83203125" bestFit="1" customWidth="1"/>
    <col min="9885" max="9885" width="15.6640625" bestFit="1" customWidth="1"/>
    <col min="9886" max="9886" width="13.5" bestFit="1" customWidth="1"/>
    <col min="9887" max="9887" width="31.33203125" bestFit="1" customWidth="1"/>
    <col min="9888" max="9888" width="15.6640625" bestFit="1" customWidth="1"/>
    <col min="9889" max="9889" width="13.5" bestFit="1" customWidth="1"/>
    <col min="9890" max="9890" width="19.33203125" bestFit="1" customWidth="1"/>
    <col min="9891" max="9891" width="15.6640625" bestFit="1" customWidth="1"/>
    <col min="9892" max="9892" width="13.5" bestFit="1" customWidth="1"/>
    <col min="9893" max="9893" width="39.6640625" bestFit="1" customWidth="1"/>
    <col min="9894" max="9894" width="15.6640625" bestFit="1" customWidth="1"/>
    <col min="9895" max="9895" width="13.5" bestFit="1" customWidth="1"/>
    <col min="9896" max="9896" width="23" bestFit="1" customWidth="1"/>
    <col min="9897" max="9897" width="15.6640625" bestFit="1" customWidth="1"/>
    <col min="9898" max="9898" width="13.5" bestFit="1" customWidth="1"/>
    <col min="9899" max="9899" width="27.1640625" bestFit="1" customWidth="1"/>
    <col min="9900" max="9900" width="15.6640625" bestFit="1" customWidth="1"/>
    <col min="9901" max="9901" width="13.5" bestFit="1" customWidth="1"/>
    <col min="9902" max="9902" width="38.6640625" bestFit="1" customWidth="1"/>
    <col min="9903" max="9903" width="15.6640625" bestFit="1" customWidth="1"/>
    <col min="9904" max="9904" width="13.5" bestFit="1" customWidth="1"/>
    <col min="9905" max="9905" width="28.1640625" bestFit="1" customWidth="1"/>
    <col min="9906" max="9906" width="15.6640625" bestFit="1" customWidth="1"/>
    <col min="9907" max="9907" width="13.5" bestFit="1" customWidth="1"/>
    <col min="9908" max="9908" width="44.83203125" bestFit="1" customWidth="1"/>
    <col min="9909" max="9909" width="15.6640625" bestFit="1" customWidth="1"/>
    <col min="9910" max="9910" width="13.5" bestFit="1" customWidth="1"/>
    <col min="9911" max="9911" width="47.83203125" bestFit="1" customWidth="1"/>
    <col min="9912" max="9912" width="15.6640625" bestFit="1" customWidth="1"/>
    <col min="9913" max="9913" width="13.5" bestFit="1" customWidth="1"/>
    <col min="9914" max="9914" width="20" bestFit="1" customWidth="1"/>
    <col min="9915" max="9915" width="15.6640625" bestFit="1" customWidth="1"/>
    <col min="9916" max="9916" width="13.5" bestFit="1" customWidth="1"/>
    <col min="9917" max="9917" width="41.1640625" bestFit="1" customWidth="1"/>
    <col min="9918" max="9918" width="15.6640625" bestFit="1" customWidth="1"/>
    <col min="9919" max="9919" width="13.5" bestFit="1" customWidth="1"/>
    <col min="9920" max="9920" width="16.83203125" bestFit="1" customWidth="1"/>
    <col min="9921" max="9921" width="15.6640625" bestFit="1" customWidth="1"/>
    <col min="9922" max="9922" width="13.5" bestFit="1" customWidth="1"/>
    <col min="9923" max="9923" width="49.5" bestFit="1" customWidth="1"/>
    <col min="9924" max="9924" width="15.6640625" bestFit="1" customWidth="1"/>
    <col min="9925" max="9925" width="13.5" bestFit="1" customWidth="1"/>
    <col min="9926" max="9926" width="16.83203125" bestFit="1" customWidth="1"/>
    <col min="9927" max="9927" width="15.6640625" bestFit="1" customWidth="1"/>
    <col min="9928" max="9928" width="13.5" bestFit="1" customWidth="1"/>
    <col min="9929" max="9929" width="48.83203125" bestFit="1" customWidth="1"/>
    <col min="9930" max="9930" width="15.6640625" bestFit="1" customWidth="1"/>
    <col min="9931" max="9931" width="13.5" bestFit="1" customWidth="1"/>
    <col min="9932" max="9932" width="19.5" bestFit="1" customWidth="1"/>
    <col min="9933" max="9933" width="15.6640625" bestFit="1" customWidth="1"/>
    <col min="9934" max="9934" width="13.5" bestFit="1" customWidth="1"/>
    <col min="9935" max="9935" width="16.83203125" bestFit="1" customWidth="1"/>
    <col min="9936" max="9936" width="15.6640625" bestFit="1" customWidth="1"/>
    <col min="9937" max="9937" width="13.5" bestFit="1" customWidth="1"/>
    <col min="9938" max="9938" width="36.5" bestFit="1" customWidth="1"/>
    <col min="9939" max="9939" width="15.6640625" bestFit="1" customWidth="1"/>
    <col min="9940" max="9940" width="13.5" bestFit="1" customWidth="1"/>
    <col min="9941" max="9941" width="17.6640625" bestFit="1" customWidth="1"/>
    <col min="9942" max="9942" width="15.6640625" bestFit="1" customWidth="1"/>
    <col min="9943" max="9943" width="13.5" bestFit="1" customWidth="1"/>
    <col min="9944" max="9944" width="16.83203125" bestFit="1" customWidth="1"/>
    <col min="9945" max="9945" width="15.6640625" bestFit="1" customWidth="1"/>
    <col min="9946" max="9946" width="13.5" bestFit="1" customWidth="1"/>
    <col min="9947" max="9947" width="25.5" bestFit="1" customWidth="1"/>
    <col min="9948" max="9948" width="15.6640625" bestFit="1" customWidth="1"/>
    <col min="9949" max="9949" width="13.5" bestFit="1" customWidth="1"/>
    <col min="9950" max="9950" width="16.83203125" bestFit="1" customWidth="1"/>
    <col min="9951" max="9951" width="15.6640625" bestFit="1" customWidth="1"/>
    <col min="9952" max="9952" width="13.5" bestFit="1" customWidth="1"/>
    <col min="9953" max="9953" width="39.6640625" bestFit="1" customWidth="1"/>
    <col min="9954" max="9954" width="15.6640625" bestFit="1" customWidth="1"/>
    <col min="9955" max="9955" width="13.5" bestFit="1" customWidth="1"/>
    <col min="9956" max="9956" width="46.33203125" bestFit="1" customWidth="1"/>
    <col min="9957" max="9957" width="15.6640625" bestFit="1" customWidth="1"/>
    <col min="9958" max="9958" width="13.5" bestFit="1" customWidth="1"/>
    <col min="9959" max="9959" width="35" bestFit="1" customWidth="1"/>
    <col min="9960" max="9960" width="15.6640625" bestFit="1" customWidth="1"/>
    <col min="9961" max="9961" width="13.5" bestFit="1" customWidth="1"/>
    <col min="9962" max="9962" width="25.83203125" bestFit="1" customWidth="1"/>
    <col min="9963" max="9963" width="15.6640625" bestFit="1" customWidth="1"/>
    <col min="9964" max="9964" width="13.5" bestFit="1" customWidth="1"/>
    <col min="9965" max="9965" width="16.83203125" bestFit="1" customWidth="1"/>
    <col min="9966" max="9966" width="15.6640625" bestFit="1" customWidth="1"/>
    <col min="9967" max="9967" width="13.5" bestFit="1" customWidth="1"/>
    <col min="9968" max="9968" width="20.6640625" bestFit="1" customWidth="1"/>
    <col min="9969" max="9969" width="15.6640625" bestFit="1" customWidth="1"/>
    <col min="9970" max="9970" width="13.5" bestFit="1" customWidth="1"/>
    <col min="9971" max="9971" width="36.33203125" bestFit="1" customWidth="1"/>
    <col min="9972" max="9972" width="15.6640625" bestFit="1" customWidth="1"/>
    <col min="9973" max="9973" width="13.5" bestFit="1" customWidth="1"/>
    <col min="9974" max="9974" width="27.83203125" bestFit="1" customWidth="1"/>
    <col min="9975" max="9975" width="15.6640625" bestFit="1" customWidth="1"/>
    <col min="9976" max="9976" width="13.5" bestFit="1" customWidth="1"/>
    <col min="9977" max="9977" width="22.83203125" bestFit="1" customWidth="1"/>
    <col min="9978" max="9978" width="15.6640625" bestFit="1" customWidth="1"/>
    <col min="9979" max="9979" width="13.5" bestFit="1" customWidth="1"/>
    <col min="9980" max="9980" width="21.6640625" bestFit="1" customWidth="1"/>
    <col min="9981" max="9981" width="15.6640625" bestFit="1" customWidth="1"/>
    <col min="9982" max="9982" width="13.5" bestFit="1" customWidth="1"/>
    <col min="9983" max="9983" width="44.33203125" bestFit="1" customWidth="1"/>
    <col min="9984" max="9984" width="15.6640625" bestFit="1" customWidth="1"/>
    <col min="9985" max="9985" width="13.5" bestFit="1" customWidth="1"/>
    <col min="9986" max="9986" width="35.83203125" bestFit="1" customWidth="1"/>
    <col min="9987" max="9987" width="15.6640625" bestFit="1" customWidth="1"/>
    <col min="9988" max="9988" width="13.5" bestFit="1" customWidth="1"/>
    <col min="9989" max="9989" width="49.83203125" bestFit="1" customWidth="1"/>
    <col min="9990" max="9990" width="15.6640625" bestFit="1" customWidth="1"/>
    <col min="9991" max="9991" width="13.5" bestFit="1" customWidth="1"/>
    <col min="9992" max="9992" width="17.83203125" bestFit="1" customWidth="1"/>
    <col min="9993" max="9993" width="15.6640625" bestFit="1" customWidth="1"/>
    <col min="9994" max="9994" width="13.5" bestFit="1" customWidth="1"/>
    <col min="9995" max="9995" width="25.33203125" bestFit="1" customWidth="1"/>
    <col min="9996" max="9996" width="15.6640625" bestFit="1" customWidth="1"/>
    <col min="9997" max="9997" width="13.5" bestFit="1" customWidth="1"/>
    <col min="9998" max="9998" width="23.33203125" bestFit="1" customWidth="1"/>
    <col min="9999" max="9999" width="15.6640625" bestFit="1" customWidth="1"/>
    <col min="10000" max="10000" width="13.5" bestFit="1" customWidth="1"/>
    <col min="10001" max="10001" width="29.5" bestFit="1" customWidth="1"/>
    <col min="10002" max="10002" width="15.6640625" bestFit="1" customWidth="1"/>
    <col min="10003" max="10003" width="13.5" bestFit="1" customWidth="1"/>
    <col min="10004" max="10004" width="32" bestFit="1" customWidth="1"/>
    <col min="10005" max="10005" width="15.6640625" bestFit="1" customWidth="1"/>
    <col min="10006" max="10006" width="13.5" bestFit="1" customWidth="1"/>
    <col min="10007" max="10007" width="23" bestFit="1" customWidth="1"/>
    <col min="10008" max="10008" width="15.6640625" bestFit="1" customWidth="1"/>
    <col min="10009" max="10009" width="13.5" bestFit="1" customWidth="1"/>
    <col min="10010" max="10010" width="38.5" bestFit="1" customWidth="1"/>
    <col min="10011" max="10011" width="15.6640625" bestFit="1" customWidth="1"/>
    <col min="10012" max="10012" width="13.5" bestFit="1" customWidth="1"/>
    <col min="10013" max="10013" width="16.83203125" bestFit="1" customWidth="1"/>
    <col min="10014" max="10014" width="15.6640625" bestFit="1" customWidth="1"/>
    <col min="10015" max="10015" width="13.5" bestFit="1" customWidth="1"/>
    <col min="10016" max="10016" width="23.1640625" bestFit="1" customWidth="1"/>
    <col min="10017" max="10017" width="15.6640625" bestFit="1" customWidth="1"/>
    <col min="10018" max="10018" width="13.5" bestFit="1" customWidth="1"/>
    <col min="10019" max="10019" width="47.6640625" bestFit="1" customWidth="1"/>
    <col min="10020" max="10020" width="15.6640625" bestFit="1" customWidth="1"/>
    <col min="10021" max="10021" width="13.5" bestFit="1" customWidth="1"/>
    <col min="10022" max="10022" width="44.83203125" bestFit="1" customWidth="1"/>
    <col min="10023" max="10023" width="15.6640625" bestFit="1" customWidth="1"/>
    <col min="10024" max="10024" width="13.5" bestFit="1" customWidth="1"/>
    <col min="10025" max="10025" width="21.5" bestFit="1" customWidth="1"/>
    <col min="10026" max="10026" width="15.6640625" bestFit="1" customWidth="1"/>
    <col min="10027" max="10027" width="13.5" bestFit="1" customWidth="1"/>
    <col min="10028" max="10028" width="16.83203125" bestFit="1" customWidth="1"/>
    <col min="10029" max="10029" width="15.6640625" bestFit="1" customWidth="1"/>
    <col min="10030" max="10030" width="13.5" bestFit="1" customWidth="1"/>
    <col min="10031" max="10031" width="48.5" bestFit="1" customWidth="1"/>
    <col min="10032" max="10032" width="15.6640625" bestFit="1" customWidth="1"/>
    <col min="10033" max="10033" width="13.5" bestFit="1" customWidth="1"/>
    <col min="10034" max="10034" width="16.83203125" bestFit="1" customWidth="1"/>
    <col min="10035" max="10035" width="15.6640625" bestFit="1" customWidth="1"/>
    <col min="10036" max="10036" width="13.5" bestFit="1" customWidth="1"/>
    <col min="10037" max="10037" width="16.83203125" bestFit="1" customWidth="1"/>
    <col min="10038" max="10038" width="15.6640625" bestFit="1" customWidth="1"/>
    <col min="10039" max="10039" width="13.5" bestFit="1" customWidth="1"/>
    <col min="10040" max="10040" width="16.83203125" bestFit="1" customWidth="1"/>
    <col min="10041" max="10041" width="15.6640625" bestFit="1" customWidth="1"/>
    <col min="10042" max="10042" width="13.5" bestFit="1" customWidth="1"/>
    <col min="10043" max="10043" width="47" bestFit="1" customWidth="1"/>
    <col min="10044" max="10044" width="15.6640625" bestFit="1" customWidth="1"/>
    <col min="10045" max="10045" width="13.5" bestFit="1" customWidth="1"/>
    <col min="10046" max="10046" width="34.1640625" bestFit="1" customWidth="1"/>
    <col min="10047" max="10047" width="15.6640625" bestFit="1" customWidth="1"/>
    <col min="10048" max="10048" width="13.5" bestFit="1" customWidth="1"/>
    <col min="10049" max="10049" width="46.1640625" bestFit="1" customWidth="1"/>
    <col min="10050" max="10050" width="15.6640625" bestFit="1" customWidth="1"/>
    <col min="10051" max="10051" width="13.5" bestFit="1" customWidth="1"/>
    <col min="10052" max="10052" width="45.5" bestFit="1" customWidth="1"/>
    <col min="10053" max="10053" width="15.6640625" bestFit="1" customWidth="1"/>
    <col min="10054" max="10054" width="13.5" bestFit="1" customWidth="1"/>
    <col min="10055" max="10055" width="16.83203125" bestFit="1" customWidth="1"/>
    <col min="10056" max="10056" width="15.6640625" bestFit="1" customWidth="1"/>
    <col min="10057" max="10057" width="13.5" bestFit="1" customWidth="1"/>
    <col min="10058" max="10058" width="26" bestFit="1" customWidth="1"/>
    <col min="10059" max="10059" width="15.6640625" bestFit="1" customWidth="1"/>
    <col min="10060" max="10060" width="13.5" bestFit="1" customWidth="1"/>
    <col min="10061" max="10061" width="35.1640625" bestFit="1" customWidth="1"/>
    <col min="10062" max="10062" width="15.6640625" bestFit="1" customWidth="1"/>
    <col min="10063" max="10063" width="13.5" bestFit="1" customWidth="1"/>
    <col min="10064" max="10064" width="19" bestFit="1" customWidth="1"/>
    <col min="10065" max="10065" width="15.6640625" bestFit="1" customWidth="1"/>
    <col min="10066" max="10066" width="13.5" bestFit="1" customWidth="1"/>
    <col min="10067" max="10067" width="41" bestFit="1" customWidth="1"/>
    <col min="10068" max="10068" width="15.6640625" bestFit="1" customWidth="1"/>
    <col min="10069" max="10069" width="13.5" bestFit="1" customWidth="1"/>
    <col min="10070" max="10070" width="17.83203125" bestFit="1" customWidth="1"/>
    <col min="10071" max="10071" width="15.6640625" bestFit="1" customWidth="1"/>
    <col min="10072" max="10072" width="13.5" bestFit="1" customWidth="1"/>
    <col min="10073" max="10073" width="35" bestFit="1" customWidth="1"/>
    <col min="10074" max="10074" width="15.6640625" bestFit="1" customWidth="1"/>
    <col min="10075" max="10075" width="13.5" bestFit="1" customWidth="1"/>
    <col min="10076" max="10076" width="36.6640625" bestFit="1" customWidth="1"/>
    <col min="10077" max="10077" width="15.6640625" bestFit="1" customWidth="1"/>
    <col min="10078" max="10078" width="13.5" bestFit="1" customWidth="1"/>
    <col min="10079" max="10079" width="20.6640625" bestFit="1" customWidth="1"/>
    <col min="10080" max="10080" width="15.6640625" bestFit="1" customWidth="1"/>
    <col min="10081" max="10081" width="13.5" bestFit="1" customWidth="1"/>
    <col min="10082" max="10082" width="37.1640625" bestFit="1" customWidth="1"/>
    <col min="10083" max="10083" width="15.6640625" bestFit="1" customWidth="1"/>
    <col min="10084" max="10084" width="13.5" bestFit="1" customWidth="1"/>
    <col min="10085" max="10085" width="36.33203125" bestFit="1" customWidth="1"/>
    <col min="10086" max="10086" width="15.6640625" bestFit="1" customWidth="1"/>
    <col min="10087" max="10087" width="13.5" bestFit="1" customWidth="1"/>
    <col min="10088" max="10088" width="40.33203125" bestFit="1" customWidth="1"/>
    <col min="10089" max="10089" width="15.6640625" bestFit="1" customWidth="1"/>
    <col min="10090" max="10090" width="13.5" bestFit="1" customWidth="1"/>
    <col min="10091" max="10091" width="46" bestFit="1" customWidth="1"/>
    <col min="10092" max="10092" width="15.6640625" bestFit="1" customWidth="1"/>
    <col min="10093" max="10093" width="13.5" bestFit="1" customWidth="1"/>
    <col min="10094" max="10094" width="26.6640625" bestFit="1" customWidth="1"/>
    <col min="10095" max="10095" width="15.6640625" bestFit="1" customWidth="1"/>
    <col min="10096" max="10096" width="13.5" bestFit="1" customWidth="1"/>
    <col min="10097" max="10097" width="26.1640625" bestFit="1" customWidth="1"/>
    <col min="10098" max="10098" width="15.6640625" bestFit="1" customWidth="1"/>
    <col min="10099" max="10099" width="13.5" bestFit="1" customWidth="1"/>
    <col min="10100" max="10100" width="49.5" bestFit="1" customWidth="1"/>
    <col min="10101" max="10101" width="15.6640625" bestFit="1" customWidth="1"/>
    <col min="10102" max="10102" width="13.5" bestFit="1" customWidth="1"/>
    <col min="10103" max="10103" width="16.83203125" bestFit="1" customWidth="1"/>
    <col min="10104" max="10104" width="15.6640625" bestFit="1" customWidth="1"/>
    <col min="10105" max="10105" width="13.5" bestFit="1" customWidth="1"/>
    <col min="10106" max="10106" width="18.83203125" bestFit="1" customWidth="1"/>
    <col min="10107" max="10107" width="15.6640625" bestFit="1" customWidth="1"/>
    <col min="10108" max="10108" width="13.5" bestFit="1" customWidth="1"/>
    <col min="10109" max="10109" width="37.83203125" bestFit="1" customWidth="1"/>
    <col min="10110" max="10110" width="15.6640625" bestFit="1" customWidth="1"/>
    <col min="10111" max="10111" width="13.5" bestFit="1" customWidth="1"/>
    <col min="10112" max="10112" width="33.33203125" bestFit="1" customWidth="1"/>
    <col min="10113" max="10113" width="15.6640625" bestFit="1" customWidth="1"/>
    <col min="10114" max="10114" width="13.5" bestFit="1" customWidth="1"/>
    <col min="10115" max="10115" width="19" bestFit="1" customWidth="1"/>
    <col min="10116" max="10116" width="15.6640625" bestFit="1" customWidth="1"/>
    <col min="10117" max="10117" width="13.5" bestFit="1" customWidth="1"/>
    <col min="10118" max="10118" width="23" bestFit="1" customWidth="1"/>
    <col min="10119" max="10119" width="15.6640625" bestFit="1" customWidth="1"/>
    <col min="10120" max="10120" width="13.5" bestFit="1" customWidth="1"/>
    <col min="10121" max="10121" width="16.83203125" bestFit="1" customWidth="1"/>
    <col min="10122" max="10122" width="15.6640625" bestFit="1" customWidth="1"/>
    <col min="10123" max="10123" width="13.5" bestFit="1" customWidth="1"/>
    <col min="10124" max="10124" width="16.83203125" bestFit="1" customWidth="1"/>
    <col min="10125" max="10125" width="15.6640625" bestFit="1" customWidth="1"/>
    <col min="10126" max="10126" width="13.5" bestFit="1" customWidth="1"/>
    <col min="10127" max="10127" width="16.83203125" bestFit="1" customWidth="1"/>
    <col min="10128" max="10128" width="15.6640625" bestFit="1" customWidth="1"/>
    <col min="10129" max="10129" width="13.5" bestFit="1" customWidth="1"/>
    <col min="10130" max="10130" width="45.83203125" bestFit="1" customWidth="1"/>
    <col min="10131" max="10131" width="15.6640625" bestFit="1" customWidth="1"/>
    <col min="10132" max="10132" width="13.5" bestFit="1" customWidth="1"/>
    <col min="10133" max="10133" width="40.5" bestFit="1" customWidth="1"/>
    <col min="10134" max="10134" width="15.6640625" bestFit="1" customWidth="1"/>
    <col min="10135" max="10135" width="13.5" bestFit="1" customWidth="1"/>
    <col min="10136" max="10136" width="24.1640625" bestFit="1" customWidth="1"/>
    <col min="10137" max="10137" width="15.6640625" bestFit="1" customWidth="1"/>
    <col min="10138" max="10138" width="13.5" bestFit="1" customWidth="1"/>
    <col min="10139" max="10139" width="16.83203125" bestFit="1" customWidth="1"/>
    <col min="10140" max="10140" width="15.6640625" bestFit="1" customWidth="1"/>
    <col min="10141" max="10141" width="13.5" bestFit="1" customWidth="1"/>
    <col min="10142" max="10142" width="25" bestFit="1" customWidth="1"/>
    <col min="10143" max="10143" width="15.6640625" bestFit="1" customWidth="1"/>
    <col min="10144" max="10144" width="13.5" bestFit="1" customWidth="1"/>
    <col min="10145" max="10145" width="29" bestFit="1" customWidth="1"/>
    <col min="10146" max="10146" width="15.6640625" bestFit="1" customWidth="1"/>
    <col min="10147" max="10147" width="13.5" bestFit="1" customWidth="1"/>
    <col min="10148" max="10148" width="30.6640625" bestFit="1" customWidth="1"/>
    <col min="10149" max="10149" width="15.6640625" bestFit="1" customWidth="1"/>
    <col min="10150" max="10150" width="13.5" bestFit="1" customWidth="1"/>
    <col min="10151" max="10151" width="37.33203125" bestFit="1" customWidth="1"/>
    <col min="10152" max="10152" width="15.6640625" bestFit="1" customWidth="1"/>
    <col min="10153" max="10153" width="13.5" bestFit="1" customWidth="1"/>
    <col min="10154" max="10154" width="30" bestFit="1" customWidth="1"/>
    <col min="10155" max="10155" width="15.6640625" bestFit="1" customWidth="1"/>
    <col min="10156" max="10156" width="13.5" bestFit="1" customWidth="1"/>
    <col min="10157" max="10157" width="46.1640625" bestFit="1" customWidth="1"/>
    <col min="10158" max="10158" width="15.6640625" bestFit="1" customWidth="1"/>
    <col min="10159" max="10159" width="13.5" bestFit="1" customWidth="1"/>
    <col min="10160" max="10160" width="33.83203125" bestFit="1" customWidth="1"/>
    <col min="10161" max="10161" width="15.6640625" bestFit="1" customWidth="1"/>
    <col min="10162" max="10162" width="13.5" bestFit="1" customWidth="1"/>
    <col min="10163" max="10163" width="33.5" bestFit="1" customWidth="1"/>
    <col min="10164" max="10164" width="15.6640625" bestFit="1" customWidth="1"/>
    <col min="10165" max="10165" width="13.5" bestFit="1" customWidth="1"/>
    <col min="10166" max="10166" width="42.6640625" bestFit="1" customWidth="1"/>
    <col min="10167" max="10167" width="15.6640625" bestFit="1" customWidth="1"/>
    <col min="10168" max="10168" width="13.5" bestFit="1" customWidth="1"/>
    <col min="10169" max="10169" width="40.83203125" bestFit="1" customWidth="1"/>
    <col min="10170" max="10170" width="15.6640625" bestFit="1" customWidth="1"/>
    <col min="10171" max="10171" width="13.5" bestFit="1" customWidth="1"/>
    <col min="10172" max="10172" width="16.83203125" bestFit="1" customWidth="1"/>
    <col min="10173" max="10173" width="15.6640625" bestFit="1" customWidth="1"/>
    <col min="10174" max="10174" width="13.5" bestFit="1" customWidth="1"/>
    <col min="10175" max="10175" width="24.5" bestFit="1" customWidth="1"/>
    <col min="10176" max="10176" width="15.6640625" bestFit="1" customWidth="1"/>
    <col min="10177" max="10177" width="13.5" bestFit="1" customWidth="1"/>
    <col min="10178" max="10178" width="34.1640625" bestFit="1" customWidth="1"/>
    <col min="10179" max="10179" width="15.6640625" bestFit="1" customWidth="1"/>
    <col min="10180" max="10180" width="13.5" bestFit="1" customWidth="1"/>
    <col min="10181" max="10181" width="20" bestFit="1" customWidth="1"/>
    <col min="10182" max="10182" width="15.6640625" bestFit="1" customWidth="1"/>
    <col min="10183" max="10183" width="13.5" bestFit="1" customWidth="1"/>
    <col min="10184" max="10184" width="16.83203125" bestFit="1" customWidth="1"/>
    <col min="10185" max="10185" width="15.6640625" bestFit="1" customWidth="1"/>
    <col min="10186" max="10186" width="13.5" bestFit="1" customWidth="1"/>
    <col min="10187" max="10187" width="16.83203125" bestFit="1" customWidth="1"/>
    <col min="10188" max="10188" width="15.6640625" bestFit="1" customWidth="1"/>
    <col min="10189" max="10189" width="13.5" bestFit="1" customWidth="1"/>
    <col min="10190" max="10190" width="16.83203125" bestFit="1" customWidth="1"/>
    <col min="10191" max="10191" width="15.6640625" bestFit="1" customWidth="1"/>
    <col min="10192" max="10192" width="13.5" bestFit="1" customWidth="1"/>
    <col min="10193" max="10193" width="19.33203125" bestFit="1" customWidth="1"/>
    <col min="10194" max="10194" width="15.6640625" bestFit="1" customWidth="1"/>
    <col min="10195" max="10195" width="13.5" bestFit="1" customWidth="1"/>
    <col min="10196" max="10196" width="18.1640625" bestFit="1" customWidth="1"/>
    <col min="10197" max="10197" width="15.6640625" bestFit="1" customWidth="1"/>
    <col min="10198" max="10198" width="13.5" bestFit="1" customWidth="1"/>
    <col min="10199" max="10199" width="33.33203125" bestFit="1" customWidth="1"/>
    <col min="10200" max="10200" width="15.6640625" bestFit="1" customWidth="1"/>
    <col min="10201" max="10201" width="13.5" bestFit="1" customWidth="1"/>
    <col min="10202" max="10202" width="25.6640625" bestFit="1" customWidth="1"/>
    <col min="10203" max="10203" width="15.6640625" bestFit="1" customWidth="1"/>
    <col min="10204" max="10204" width="13.5" bestFit="1" customWidth="1"/>
    <col min="10205" max="10205" width="24.5" bestFit="1" customWidth="1"/>
    <col min="10206" max="10206" width="15.6640625" bestFit="1" customWidth="1"/>
    <col min="10207" max="10207" width="13.5" bestFit="1" customWidth="1"/>
    <col min="10208" max="10208" width="41.1640625" bestFit="1" customWidth="1"/>
    <col min="10209" max="10209" width="15.6640625" bestFit="1" customWidth="1"/>
    <col min="10210" max="10210" width="13.5" bestFit="1" customWidth="1"/>
    <col min="10211" max="10211" width="20.6640625" bestFit="1" customWidth="1"/>
    <col min="10212" max="10212" width="15.6640625" bestFit="1" customWidth="1"/>
    <col min="10213" max="10213" width="13.5" bestFit="1" customWidth="1"/>
    <col min="10214" max="10214" width="16.83203125" bestFit="1" customWidth="1"/>
    <col min="10215" max="10215" width="15.6640625" bestFit="1" customWidth="1"/>
    <col min="10216" max="10216" width="13.5" bestFit="1" customWidth="1"/>
    <col min="10217" max="10217" width="38" bestFit="1" customWidth="1"/>
    <col min="10218" max="10218" width="15.6640625" bestFit="1" customWidth="1"/>
    <col min="10219" max="10219" width="13.5" bestFit="1" customWidth="1"/>
    <col min="10220" max="10220" width="22" bestFit="1" customWidth="1"/>
    <col min="10221" max="10221" width="15.6640625" bestFit="1" customWidth="1"/>
    <col min="10222" max="10222" width="13.5" bestFit="1" customWidth="1"/>
    <col min="10223" max="10223" width="23.1640625" bestFit="1" customWidth="1"/>
    <col min="10224" max="10224" width="15.6640625" bestFit="1" customWidth="1"/>
    <col min="10225" max="10225" width="13.5" bestFit="1" customWidth="1"/>
    <col min="10226" max="10226" width="16.83203125" bestFit="1" customWidth="1"/>
    <col min="10227" max="10227" width="15.6640625" bestFit="1" customWidth="1"/>
    <col min="10228" max="10228" width="13.5" bestFit="1" customWidth="1"/>
    <col min="10229" max="10229" width="17" bestFit="1" customWidth="1"/>
    <col min="10230" max="10230" width="15.6640625" bestFit="1" customWidth="1"/>
    <col min="10231" max="10231" width="13.5" bestFit="1" customWidth="1"/>
    <col min="10232" max="10232" width="28.5" bestFit="1" customWidth="1"/>
    <col min="10233" max="10233" width="15.6640625" bestFit="1" customWidth="1"/>
    <col min="10234" max="10234" width="13.5" bestFit="1" customWidth="1"/>
    <col min="10235" max="10235" width="16.83203125" bestFit="1" customWidth="1"/>
    <col min="10236" max="10236" width="15.6640625" bestFit="1" customWidth="1"/>
    <col min="10237" max="10237" width="13.5" bestFit="1" customWidth="1"/>
    <col min="10238" max="10238" width="25.5" bestFit="1" customWidth="1"/>
    <col min="10239" max="10239" width="15.6640625" bestFit="1" customWidth="1"/>
    <col min="10240" max="10240" width="13.5" bestFit="1" customWidth="1"/>
    <col min="10241" max="10241" width="24.6640625" bestFit="1" customWidth="1"/>
    <col min="10242" max="10242" width="15.6640625" bestFit="1" customWidth="1"/>
    <col min="10243" max="10243" width="13.5" bestFit="1" customWidth="1"/>
    <col min="10244" max="10244" width="48.1640625" bestFit="1" customWidth="1"/>
    <col min="10245" max="10245" width="15.6640625" bestFit="1" customWidth="1"/>
    <col min="10246" max="10246" width="13.5" bestFit="1" customWidth="1"/>
    <col min="10247" max="10247" width="16.83203125" bestFit="1" customWidth="1"/>
    <col min="10248" max="10248" width="15.6640625" bestFit="1" customWidth="1"/>
    <col min="10249" max="10249" width="13.5" bestFit="1" customWidth="1"/>
    <col min="10250" max="10250" width="21.6640625" bestFit="1" customWidth="1"/>
    <col min="10251" max="10251" width="15.6640625" bestFit="1" customWidth="1"/>
    <col min="10252" max="10252" width="13.5" bestFit="1" customWidth="1"/>
    <col min="10253" max="10253" width="16.83203125" bestFit="1" customWidth="1"/>
    <col min="10254" max="10254" width="15.6640625" bestFit="1" customWidth="1"/>
    <col min="10255" max="10255" width="13.5" bestFit="1" customWidth="1"/>
    <col min="10256" max="10256" width="48.1640625" bestFit="1" customWidth="1"/>
    <col min="10257" max="10257" width="15.6640625" bestFit="1" customWidth="1"/>
    <col min="10258" max="10258" width="13.5" bestFit="1" customWidth="1"/>
    <col min="10259" max="10259" width="22.33203125" bestFit="1" customWidth="1"/>
    <col min="10260" max="10260" width="15.6640625" bestFit="1" customWidth="1"/>
    <col min="10261" max="10261" width="13.5" bestFit="1" customWidth="1"/>
    <col min="10262" max="10262" width="16.83203125" bestFit="1" customWidth="1"/>
    <col min="10263" max="10263" width="15.6640625" bestFit="1" customWidth="1"/>
    <col min="10264" max="10264" width="13.5" bestFit="1" customWidth="1"/>
    <col min="10265" max="10265" width="21.1640625" bestFit="1" customWidth="1"/>
    <col min="10266" max="10266" width="15.6640625" bestFit="1" customWidth="1"/>
    <col min="10267" max="10267" width="13.5" bestFit="1" customWidth="1"/>
    <col min="10268" max="10268" width="32.1640625" bestFit="1" customWidth="1"/>
    <col min="10269" max="10269" width="15.6640625" bestFit="1" customWidth="1"/>
    <col min="10270" max="10270" width="13.5" bestFit="1" customWidth="1"/>
    <col min="10271" max="10271" width="40" bestFit="1" customWidth="1"/>
    <col min="10272" max="10272" width="15.6640625" bestFit="1" customWidth="1"/>
    <col min="10273" max="10273" width="13.5" bestFit="1" customWidth="1"/>
    <col min="10274" max="10274" width="44.1640625" bestFit="1" customWidth="1"/>
    <col min="10275" max="10275" width="15.6640625" bestFit="1" customWidth="1"/>
    <col min="10276" max="10276" width="13.5" bestFit="1" customWidth="1"/>
    <col min="10277" max="10277" width="26" bestFit="1" customWidth="1"/>
    <col min="10278" max="10278" width="15.6640625" bestFit="1" customWidth="1"/>
    <col min="10279" max="10279" width="13.5" bestFit="1" customWidth="1"/>
    <col min="10280" max="10280" width="25.83203125" bestFit="1" customWidth="1"/>
    <col min="10281" max="10281" width="15.6640625" bestFit="1" customWidth="1"/>
    <col min="10282" max="10282" width="13.5" bestFit="1" customWidth="1"/>
    <col min="10283" max="10283" width="16.83203125" bestFit="1" customWidth="1"/>
    <col min="10284" max="10284" width="15.6640625" bestFit="1" customWidth="1"/>
    <col min="10285" max="10285" width="13.5" bestFit="1" customWidth="1"/>
    <col min="10286" max="10286" width="33.6640625" bestFit="1" customWidth="1"/>
    <col min="10287" max="10287" width="15.6640625" bestFit="1" customWidth="1"/>
    <col min="10288" max="10288" width="13.5" bestFit="1" customWidth="1"/>
    <col min="10289" max="10289" width="20.6640625" bestFit="1" customWidth="1"/>
    <col min="10290" max="10290" width="15.6640625" bestFit="1" customWidth="1"/>
    <col min="10291" max="10291" width="13.5" bestFit="1" customWidth="1"/>
    <col min="10292" max="10292" width="16.83203125" bestFit="1" customWidth="1"/>
    <col min="10293" max="10293" width="15.6640625" bestFit="1" customWidth="1"/>
    <col min="10294" max="10294" width="13.5" bestFit="1" customWidth="1"/>
    <col min="10295" max="10295" width="25.33203125" bestFit="1" customWidth="1"/>
    <col min="10296" max="10296" width="15.6640625" bestFit="1" customWidth="1"/>
    <col min="10297" max="10297" width="13.5" bestFit="1" customWidth="1"/>
    <col min="10298" max="10298" width="49.5" bestFit="1" customWidth="1"/>
    <col min="10299" max="10299" width="15.6640625" bestFit="1" customWidth="1"/>
    <col min="10300" max="10300" width="13.5" bestFit="1" customWidth="1"/>
    <col min="10301" max="10301" width="16.83203125" bestFit="1" customWidth="1"/>
    <col min="10302" max="10302" width="15.6640625" bestFit="1" customWidth="1"/>
    <col min="10303" max="10303" width="13.5" bestFit="1" customWidth="1"/>
    <col min="10304" max="10304" width="20.33203125" bestFit="1" customWidth="1"/>
    <col min="10305" max="10305" width="15.6640625" bestFit="1" customWidth="1"/>
    <col min="10306" max="10306" width="13.5" bestFit="1" customWidth="1"/>
    <col min="10307" max="10307" width="16.83203125" bestFit="1" customWidth="1"/>
    <col min="10308" max="10308" width="15.6640625" bestFit="1" customWidth="1"/>
    <col min="10309" max="10309" width="13.5" bestFit="1" customWidth="1"/>
    <col min="10310" max="10310" width="46.1640625" bestFit="1" customWidth="1"/>
    <col min="10311" max="10311" width="15.6640625" bestFit="1" customWidth="1"/>
    <col min="10312" max="10312" width="13.5" bestFit="1" customWidth="1"/>
    <col min="10313" max="10313" width="19" bestFit="1" customWidth="1"/>
    <col min="10314" max="10314" width="15.6640625" bestFit="1" customWidth="1"/>
    <col min="10315" max="10315" width="13.5" bestFit="1" customWidth="1"/>
    <col min="10316" max="10316" width="29.5" bestFit="1" customWidth="1"/>
    <col min="10317" max="10317" width="15.6640625" bestFit="1" customWidth="1"/>
    <col min="10318" max="10318" width="13.5" bestFit="1" customWidth="1"/>
    <col min="10319" max="10319" width="16.83203125" bestFit="1" customWidth="1"/>
    <col min="10320" max="10320" width="15.6640625" bestFit="1" customWidth="1"/>
    <col min="10321" max="10321" width="13.5" bestFit="1" customWidth="1"/>
    <col min="10322" max="10322" width="42.6640625" bestFit="1" customWidth="1"/>
    <col min="10323" max="10323" width="15.6640625" bestFit="1" customWidth="1"/>
    <col min="10324" max="10324" width="13.5" bestFit="1" customWidth="1"/>
    <col min="10325" max="10325" width="16.83203125" bestFit="1" customWidth="1"/>
    <col min="10326" max="10326" width="15.6640625" bestFit="1" customWidth="1"/>
    <col min="10327" max="10327" width="13.5" bestFit="1" customWidth="1"/>
    <col min="10328" max="10328" width="45.1640625" bestFit="1" customWidth="1"/>
    <col min="10329" max="10329" width="15.6640625" bestFit="1" customWidth="1"/>
    <col min="10330" max="10330" width="13.5" bestFit="1" customWidth="1"/>
    <col min="10331" max="10331" width="41" bestFit="1" customWidth="1"/>
    <col min="10332" max="10332" width="15.6640625" bestFit="1" customWidth="1"/>
    <col min="10333" max="10333" width="13.5" bestFit="1" customWidth="1"/>
    <col min="10334" max="10334" width="32.1640625" bestFit="1" customWidth="1"/>
    <col min="10335" max="10335" width="15.6640625" bestFit="1" customWidth="1"/>
    <col min="10336" max="10336" width="13.5" bestFit="1" customWidth="1"/>
    <col min="10337" max="10337" width="43.33203125" bestFit="1" customWidth="1"/>
    <col min="10338" max="10338" width="15.6640625" bestFit="1" customWidth="1"/>
    <col min="10339" max="10339" width="13.5" bestFit="1" customWidth="1"/>
    <col min="10340" max="10340" width="27" bestFit="1" customWidth="1"/>
    <col min="10341" max="10341" width="15.6640625" bestFit="1" customWidth="1"/>
    <col min="10342" max="10342" width="13.5" bestFit="1" customWidth="1"/>
    <col min="10343" max="10343" width="19.83203125" bestFit="1" customWidth="1"/>
    <col min="10344" max="10344" width="15.6640625" bestFit="1" customWidth="1"/>
    <col min="10345" max="10345" width="13.5" bestFit="1" customWidth="1"/>
    <col min="10346" max="10346" width="39.33203125" bestFit="1" customWidth="1"/>
    <col min="10347" max="10347" width="15.6640625" bestFit="1" customWidth="1"/>
    <col min="10348" max="10348" width="13.5" bestFit="1" customWidth="1"/>
    <col min="10349" max="10349" width="38" bestFit="1" customWidth="1"/>
    <col min="10350" max="10350" width="15.6640625" bestFit="1" customWidth="1"/>
    <col min="10351" max="10351" width="13.5" bestFit="1" customWidth="1"/>
    <col min="10352" max="10352" width="22.83203125" bestFit="1" customWidth="1"/>
    <col min="10353" max="10353" width="15.6640625" bestFit="1" customWidth="1"/>
    <col min="10354" max="10354" width="13.5" bestFit="1" customWidth="1"/>
    <col min="10355" max="10355" width="16.83203125" bestFit="1" customWidth="1"/>
    <col min="10356" max="10356" width="15.6640625" bestFit="1" customWidth="1"/>
    <col min="10357" max="10357" width="13.5" bestFit="1" customWidth="1"/>
    <col min="10358" max="10358" width="26" bestFit="1" customWidth="1"/>
    <col min="10359" max="10359" width="15.6640625" bestFit="1" customWidth="1"/>
    <col min="10360" max="10360" width="13.5" bestFit="1" customWidth="1"/>
    <col min="10361" max="10361" width="47.33203125" bestFit="1" customWidth="1"/>
    <col min="10362" max="10362" width="15.6640625" bestFit="1" customWidth="1"/>
    <col min="10363" max="10363" width="13.5" bestFit="1" customWidth="1"/>
    <col min="10364" max="10364" width="22.33203125" bestFit="1" customWidth="1"/>
    <col min="10365" max="10365" width="15.6640625" bestFit="1" customWidth="1"/>
    <col min="10366" max="10366" width="13.5" bestFit="1" customWidth="1"/>
    <col min="10367" max="10367" width="23.5" bestFit="1" customWidth="1"/>
    <col min="10368" max="10368" width="15.6640625" bestFit="1" customWidth="1"/>
    <col min="10369" max="10369" width="13.5" bestFit="1" customWidth="1"/>
    <col min="10370" max="10370" width="16.83203125" bestFit="1" customWidth="1"/>
    <col min="10371" max="10371" width="15.6640625" bestFit="1" customWidth="1"/>
    <col min="10372" max="10372" width="13.5" bestFit="1" customWidth="1"/>
    <col min="10373" max="10373" width="35.5" bestFit="1" customWidth="1"/>
    <col min="10374" max="10374" width="15.6640625" bestFit="1" customWidth="1"/>
    <col min="10375" max="10375" width="13.5" bestFit="1" customWidth="1"/>
    <col min="10376" max="10376" width="19.5" bestFit="1" customWidth="1"/>
    <col min="10377" max="10377" width="15.6640625" bestFit="1" customWidth="1"/>
    <col min="10378" max="10378" width="13.5" bestFit="1" customWidth="1"/>
    <col min="10379" max="10379" width="16.83203125" bestFit="1" customWidth="1"/>
    <col min="10380" max="10380" width="15.6640625" bestFit="1" customWidth="1"/>
    <col min="10381" max="10381" width="13.5" bestFit="1" customWidth="1"/>
    <col min="10382" max="10382" width="18" bestFit="1" customWidth="1"/>
    <col min="10383" max="10383" width="15.6640625" bestFit="1" customWidth="1"/>
    <col min="10384" max="10384" width="13.5" bestFit="1" customWidth="1"/>
    <col min="10385" max="10385" width="33.33203125" bestFit="1" customWidth="1"/>
    <col min="10386" max="10386" width="15.6640625" bestFit="1" customWidth="1"/>
    <col min="10387" max="10387" width="13.5" bestFit="1" customWidth="1"/>
    <col min="10388" max="10388" width="48.33203125" bestFit="1" customWidth="1"/>
    <col min="10389" max="10389" width="15.6640625" bestFit="1" customWidth="1"/>
    <col min="10390" max="10390" width="13.5" bestFit="1" customWidth="1"/>
    <col min="10391" max="10391" width="16.83203125" bestFit="1" customWidth="1"/>
    <col min="10392" max="10392" width="15.6640625" bestFit="1" customWidth="1"/>
    <col min="10393" max="10393" width="13.5" bestFit="1" customWidth="1"/>
    <col min="10394" max="10394" width="28.6640625" bestFit="1" customWidth="1"/>
    <col min="10395" max="10395" width="15.6640625" bestFit="1" customWidth="1"/>
    <col min="10396" max="10396" width="13.5" bestFit="1" customWidth="1"/>
    <col min="10397" max="10397" width="22.5" bestFit="1" customWidth="1"/>
    <col min="10398" max="10398" width="15.6640625" bestFit="1" customWidth="1"/>
    <col min="10399" max="10399" width="13.5" bestFit="1" customWidth="1"/>
    <col min="10400" max="10400" width="23.1640625" bestFit="1" customWidth="1"/>
    <col min="10401" max="10401" width="15.6640625" bestFit="1" customWidth="1"/>
    <col min="10402" max="10402" width="13.5" bestFit="1" customWidth="1"/>
    <col min="10403" max="10403" width="16.83203125" bestFit="1" customWidth="1"/>
    <col min="10404" max="10404" width="15.6640625" bestFit="1" customWidth="1"/>
    <col min="10405" max="10405" width="13.5" bestFit="1" customWidth="1"/>
    <col min="10406" max="10406" width="23.83203125" bestFit="1" customWidth="1"/>
    <col min="10407" max="10407" width="15.6640625" bestFit="1" customWidth="1"/>
    <col min="10408" max="10408" width="13.5" bestFit="1" customWidth="1"/>
    <col min="10409" max="10409" width="24" bestFit="1" customWidth="1"/>
    <col min="10410" max="10410" width="15.6640625" bestFit="1" customWidth="1"/>
    <col min="10411" max="10411" width="13.5" bestFit="1" customWidth="1"/>
    <col min="10412" max="10412" width="19.5" bestFit="1" customWidth="1"/>
    <col min="10413" max="10413" width="15.6640625" bestFit="1" customWidth="1"/>
    <col min="10414" max="10414" width="13.5" bestFit="1" customWidth="1"/>
    <col min="10415" max="10415" width="30.6640625" bestFit="1" customWidth="1"/>
    <col min="10416" max="10416" width="15.6640625" bestFit="1" customWidth="1"/>
    <col min="10417" max="10417" width="13.5" bestFit="1" customWidth="1"/>
    <col min="10418" max="10418" width="48.1640625" bestFit="1" customWidth="1"/>
    <col min="10419" max="10419" width="15.6640625" bestFit="1" customWidth="1"/>
    <col min="10420" max="10420" width="13.5" bestFit="1" customWidth="1"/>
    <col min="10421" max="10421" width="36" bestFit="1" customWidth="1"/>
    <col min="10422" max="10422" width="15.6640625" bestFit="1" customWidth="1"/>
    <col min="10423" max="10423" width="13.5" bestFit="1" customWidth="1"/>
    <col min="10424" max="10424" width="16.83203125" bestFit="1" customWidth="1"/>
    <col min="10425" max="10425" width="15.6640625" bestFit="1" customWidth="1"/>
    <col min="10426" max="10426" width="13.5" bestFit="1" customWidth="1"/>
    <col min="10427" max="10427" width="41.1640625" bestFit="1" customWidth="1"/>
    <col min="10428" max="10428" width="15.6640625" bestFit="1" customWidth="1"/>
    <col min="10429" max="10429" width="13.5" bestFit="1" customWidth="1"/>
    <col min="10430" max="10430" width="27.6640625" bestFit="1" customWidth="1"/>
    <col min="10431" max="10431" width="15.6640625" bestFit="1" customWidth="1"/>
    <col min="10432" max="10432" width="13.5" bestFit="1" customWidth="1"/>
    <col min="10433" max="10433" width="24.33203125" bestFit="1" customWidth="1"/>
    <col min="10434" max="10434" width="15.6640625" bestFit="1" customWidth="1"/>
    <col min="10435" max="10435" width="13.5" bestFit="1" customWidth="1"/>
    <col min="10436" max="10436" width="45.6640625" bestFit="1" customWidth="1"/>
    <col min="10437" max="10437" width="15.6640625" bestFit="1" customWidth="1"/>
    <col min="10438" max="10438" width="13.5" bestFit="1" customWidth="1"/>
    <col min="10439" max="10439" width="35.1640625" bestFit="1" customWidth="1"/>
    <col min="10440" max="10440" width="15.6640625" bestFit="1" customWidth="1"/>
    <col min="10441" max="10441" width="13.5" bestFit="1" customWidth="1"/>
    <col min="10442" max="10442" width="16.83203125" bestFit="1" customWidth="1"/>
    <col min="10443" max="10443" width="15.6640625" bestFit="1" customWidth="1"/>
    <col min="10444" max="10444" width="13.5" bestFit="1" customWidth="1"/>
    <col min="10445" max="10445" width="26.33203125" bestFit="1" customWidth="1"/>
    <col min="10446" max="10446" width="15.6640625" bestFit="1" customWidth="1"/>
    <col min="10447" max="10447" width="13.5" bestFit="1" customWidth="1"/>
    <col min="10448" max="10448" width="20.83203125" bestFit="1" customWidth="1"/>
    <col min="10449" max="10449" width="15.6640625" bestFit="1" customWidth="1"/>
    <col min="10450" max="10450" width="13.5" bestFit="1" customWidth="1"/>
    <col min="10451" max="10451" width="30.6640625" bestFit="1" customWidth="1"/>
    <col min="10452" max="10452" width="15.6640625" bestFit="1" customWidth="1"/>
    <col min="10453" max="10453" width="13.5" bestFit="1" customWidth="1"/>
    <col min="10454" max="10454" width="25" bestFit="1" customWidth="1"/>
    <col min="10455" max="10455" width="15.6640625" bestFit="1" customWidth="1"/>
    <col min="10456" max="10456" width="13.5" bestFit="1" customWidth="1"/>
    <col min="10457" max="10457" width="43" bestFit="1" customWidth="1"/>
    <col min="10458" max="10458" width="15.6640625" bestFit="1" customWidth="1"/>
    <col min="10459" max="10459" width="13.5" bestFit="1" customWidth="1"/>
    <col min="10460" max="10460" width="24.6640625" bestFit="1" customWidth="1"/>
    <col min="10461" max="10461" width="15.6640625" bestFit="1" customWidth="1"/>
    <col min="10462" max="10462" width="13.5" bestFit="1" customWidth="1"/>
    <col min="10463" max="10463" width="29.33203125" bestFit="1" customWidth="1"/>
    <col min="10464" max="10464" width="15.6640625" bestFit="1" customWidth="1"/>
    <col min="10465" max="10465" width="13.5" bestFit="1" customWidth="1"/>
    <col min="10466" max="10466" width="16.83203125" bestFit="1" customWidth="1"/>
    <col min="10467" max="10467" width="15.6640625" bestFit="1" customWidth="1"/>
    <col min="10468" max="10468" width="13.5" bestFit="1" customWidth="1"/>
    <col min="10469" max="10469" width="16.83203125" bestFit="1" customWidth="1"/>
    <col min="10470" max="10470" width="15.6640625" bestFit="1" customWidth="1"/>
    <col min="10471" max="10471" width="13.5" bestFit="1" customWidth="1"/>
    <col min="10472" max="10472" width="16.83203125" bestFit="1" customWidth="1"/>
    <col min="10473" max="10473" width="15.6640625" bestFit="1" customWidth="1"/>
    <col min="10474" max="10474" width="13.5" bestFit="1" customWidth="1"/>
    <col min="10475" max="10475" width="29.6640625" bestFit="1" customWidth="1"/>
    <col min="10476" max="10476" width="15.6640625" bestFit="1" customWidth="1"/>
    <col min="10477" max="10477" width="13.5" bestFit="1" customWidth="1"/>
    <col min="10478" max="10478" width="16.83203125" bestFit="1" customWidth="1"/>
    <col min="10479" max="10479" width="15.6640625" bestFit="1" customWidth="1"/>
    <col min="10480" max="10480" width="13.5" bestFit="1" customWidth="1"/>
    <col min="10481" max="10481" width="16.83203125" bestFit="1" customWidth="1"/>
    <col min="10482" max="10482" width="15.6640625" bestFit="1" customWidth="1"/>
    <col min="10483" max="10483" width="13.5" bestFit="1" customWidth="1"/>
    <col min="10484" max="10484" width="22.5" bestFit="1" customWidth="1"/>
    <col min="10485" max="10485" width="15.6640625" bestFit="1" customWidth="1"/>
    <col min="10486" max="10486" width="13.5" bestFit="1" customWidth="1"/>
    <col min="10487" max="10487" width="16.83203125" bestFit="1" customWidth="1"/>
    <col min="10488" max="10488" width="15.6640625" bestFit="1" customWidth="1"/>
    <col min="10489" max="10489" width="13.5" bestFit="1" customWidth="1"/>
    <col min="10490" max="10490" width="48.33203125" bestFit="1" customWidth="1"/>
    <col min="10491" max="10491" width="15.6640625" bestFit="1" customWidth="1"/>
    <col min="10492" max="10492" width="13.5" bestFit="1" customWidth="1"/>
    <col min="10493" max="10493" width="51.33203125" bestFit="1" customWidth="1"/>
    <col min="10494" max="10494" width="15.6640625" bestFit="1" customWidth="1"/>
    <col min="10495" max="10495" width="13.5" bestFit="1" customWidth="1"/>
    <col min="10496" max="10496" width="50" bestFit="1" customWidth="1"/>
    <col min="10497" max="10497" width="15.6640625" bestFit="1" customWidth="1"/>
    <col min="10498" max="10498" width="13.5" bestFit="1" customWidth="1"/>
    <col min="10499" max="10499" width="26.6640625" bestFit="1" customWidth="1"/>
    <col min="10500" max="10500" width="15.6640625" bestFit="1" customWidth="1"/>
    <col min="10501" max="10501" width="13.5" bestFit="1" customWidth="1"/>
    <col min="10502" max="10502" width="16.83203125" bestFit="1" customWidth="1"/>
    <col min="10503" max="10503" width="15.6640625" bestFit="1" customWidth="1"/>
    <col min="10504" max="10504" width="13.5" bestFit="1" customWidth="1"/>
    <col min="10505" max="10505" width="45.5" bestFit="1" customWidth="1"/>
    <col min="10506" max="10506" width="15.6640625" bestFit="1" customWidth="1"/>
    <col min="10507" max="10507" width="13.5" bestFit="1" customWidth="1"/>
    <col min="10508" max="10508" width="40.83203125" bestFit="1" customWidth="1"/>
    <col min="10509" max="10509" width="15.6640625" bestFit="1" customWidth="1"/>
    <col min="10510" max="10510" width="13.5" bestFit="1" customWidth="1"/>
    <col min="10511" max="10511" width="42.83203125" bestFit="1" customWidth="1"/>
    <col min="10512" max="10512" width="15.6640625" bestFit="1" customWidth="1"/>
    <col min="10513" max="10513" width="13.5" bestFit="1" customWidth="1"/>
    <col min="10514" max="10514" width="24" bestFit="1" customWidth="1"/>
    <col min="10515" max="10515" width="15.6640625" bestFit="1" customWidth="1"/>
    <col min="10516" max="10516" width="13.5" bestFit="1" customWidth="1"/>
    <col min="10517" max="10517" width="28.5" bestFit="1" customWidth="1"/>
    <col min="10518" max="10518" width="15.6640625" bestFit="1" customWidth="1"/>
    <col min="10519" max="10519" width="13.5" bestFit="1" customWidth="1"/>
    <col min="10520" max="10520" width="20.6640625" bestFit="1" customWidth="1"/>
    <col min="10521" max="10521" width="15.6640625" bestFit="1" customWidth="1"/>
    <col min="10522" max="10522" width="13.5" bestFit="1" customWidth="1"/>
    <col min="10523" max="10523" width="30.1640625" bestFit="1" customWidth="1"/>
    <col min="10524" max="10524" width="15.6640625" bestFit="1" customWidth="1"/>
    <col min="10525" max="10525" width="13.5" bestFit="1" customWidth="1"/>
    <col min="10526" max="10526" width="33" bestFit="1" customWidth="1"/>
    <col min="10527" max="10527" width="15.6640625" bestFit="1" customWidth="1"/>
    <col min="10528" max="10528" width="13.5" bestFit="1" customWidth="1"/>
    <col min="10529" max="10529" width="17.1640625" bestFit="1" customWidth="1"/>
    <col min="10530" max="10530" width="15.6640625" bestFit="1" customWidth="1"/>
    <col min="10531" max="10531" width="13.5" bestFit="1" customWidth="1"/>
    <col min="10532" max="10532" width="27.1640625" bestFit="1" customWidth="1"/>
    <col min="10533" max="10533" width="15.6640625" bestFit="1" customWidth="1"/>
    <col min="10534" max="10534" width="13.5" bestFit="1" customWidth="1"/>
    <col min="10535" max="10535" width="19.83203125" bestFit="1" customWidth="1"/>
    <col min="10536" max="10536" width="15.6640625" bestFit="1" customWidth="1"/>
    <col min="10537" max="10537" width="13.5" bestFit="1" customWidth="1"/>
    <col min="10538" max="10538" width="38.83203125" bestFit="1" customWidth="1"/>
    <col min="10539" max="10539" width="15.6640625" bestFit="1" customWidth="1"/>
    <col min="10540" max="10540" width="13.5" bestFit="1" customWidth="1"/>
    <col min="10541" max="10541" width="19.6640625" bestFit="1" customWidth="1"/>
    <col min="10542" max="10542" width="15.6640625" bestFit="1" customWidth="1"/>
    <col min="10543" max="10543" width="13.5" bestFit="1" customWidth="1"/>
    <col min="10544" max="10544" width="20" bestFit="1" customWidth="1"/>
    <col min="10545" max="10545" width="15.6640625" bestFit="1" customWidth="1"/>
    <col min="10546" max="10546" width="13.5" bestFit="1" customWidth="1"/>
    <col min="10547" max="10547" width="34" bestFit="1" customWidth="1"/>
    <col min="10548" max="10548" width="15.6640625" bestFit="1" customWidth="1"/>
    <col min="10549" max="10549" width="13.5" bestFit="1" customWidth="1"/>
    <col min="10550" max="10550" width="24.6640625" bestFit="1" customWidth="1"/>
    <col min="10551" max="10551" width="15.6640625" bestFit="1" customWidth="1"/>
    <col min="10552" max="10552" width="13.5" bestFit="1" customWidth="1"/>
    <col min="10553" max="10553" width="24.83203125" bestFit="1" customWidth="1"/>
    <col min="10554" max="10554" width="15.6640625" bestFit="1" customWidth="1"/>
    <col min="10555" max="10555" width="13.5" bestFit="1" customWidth="1"/>
    <col min="10556" max="10556" width="19" bestFit="1" customWidth="1"/>
    <col min="10557" max="10557" width="15.6640625" bestFit="1" customWidth="1"/>
    <col min="10558" max="10558" width="13.5" bestFit="1" customWidth="1"/>
    <col min="10559" max="10559" width="34.1640625" bestFit="1" customWidth="1"/>
    <col min="10560" max="10560" width="15.6640625" bestFit="1" customWidth="1"/>
    <col min="10561" max="10561" width="13.5" bestFit="1" customWidth="1"/>
    <col min="10562" max="10562" width="38.83203125" bestFit="1" customWidth="1"/>
    <col min="10563" max="10563" width="15.6640625" bestFit="1" customWidth="1"/>
    <col min="10564" max="10564" width="13.5" bestFit="1" customWidth="1"/>
    <col min="10565" max="10565" width="35.6640625" bestFit="1" customWidth="1"/>
    <col min="10566" max="10566" width="15.6640625" bestFit="1" customWidth="1"/>
    <col min="10567" max="10567" width="13.5" bestFit="1" customWidth="1"/>
    <col min="10568" max="10568" width="16.83203125" bestFit="1" customWidth="1"/>
    <col min="10569" max="10569" width="15.6640625" bestFit="1" customWidth="1"/>
    <col min="10570" max="10570" width="13.5" bestFit="1" customWidth="1"/>
    <col min="10571" max="10571" width="16.83203125" bestFit="1" customWidth="1"/>
    <col min="10572" max="10572" width="15.6640625" bestFit="1" customWidth="1"/>
    <col min="10573" max="10573" width="13.5" bestFit="1" customWidth="1"/>
    <col min="10574" max="10574" width="16.83203125" bestFit="1" customWidth="1"/>
    <col min="10575" max="10575" width="15.6640625" bestFit="1" customWidth="1"/>
    <col min="10576" max="10576" width="13.5" bestFit="1" customWidth="1"/>
    <col min="10577" max="10577" width="31.33203125" bestFit="1" customWidth="1"/>
    <col min="10578" max="10578" width="15.6640625" bestFit="1" customWidth="1"/>
    <col min="10579" max="10579" width="13.5" bestFit="1" customWidth="1"/>
    <col min="10580" max="10580" width="19.6640625" bestFit="1" customWidth="1"/>
    <col min="10581" max="10581" width="15.6640625" bestFit="1" customWidth="1"/>
    <col min="10582" max="10582" width="13.5" bestFit="1" customWidth="1"/>
    <col min="10583" max="10583" width="30.83203125" bestFit="1" customWidth="1"/>
    <col min="10584" max="10584" width="15.6640625" bestFit="1" customWidth="1"/>
    <col min="10585" max="10585" width="13.5" bestFit="1" customWidth="1"/>
    <col min="10586" max="10586" width="34.33203125" bestFit="1" customWidth="1"/>
    <col min="10587" max="10587" width="15.6640625" bestFit="1" customWidth="1"/>
    <col min="10588" max="10588" width="13.5" bestFit="1" customWidth="1"/>
    <col min="10589" max="10589" width="16.83203125" bestFit="1" customWidth="1"/>
    <col min="10590" max="10590" width="15.6640625" bestFit="1" customWidth="1"/>
    <col min="10591" max="10591" width="13.5" bestFit="1" customWidth="1"/>
    <col min="10592" max="10592" width="51.1640625" bestFit="1" customWidth="1"/>
    <col min="10593" max="10593" width="15.6640625" bestFit="1" customWidth="1"/>
    <col min="10594" max="10594" width="13.5" bestFit="1" customWidth="1"/>
    <col min="10595" max="10595" width="37.83203125" bestFit="1" customWidth="1"/>
    <col min="10596" max="10596" width="15.6640625" bestFit="1" customWidth="1"/>
    <col min="10597" max="10597" width="13.5" bestFit="1" customWidth="1"/>
    <col min="10598" max="10598" width="34" bestFit="1" customWidth="1"/>
    <col min="10599" max="10599" width="15.6640625" bestFit="1" customWidth="1"/>
    <col min="10600" max="10600" width="13.5" bestFit="1" customWidth="1"/>
    <col min="10601" max="10601" width="38.83203125" bestFit="1" customWidth="1"/>
    <col min="10602" max="10602" width="15.6640625" bestFit="1" customWidth="1"/>
    <col min="10603" max="10603" width="13.5" bestFit="1" customWidth="1"/>
    <col min="10604" max="10604" width="52" bestFit="1" customWidth="1"/>
    <col min="10605" max="10605" width="15.6640625" bestFit="1" customWidth="1"/>
    <col min="10606" max="10606" width="13.5" bestFit="1" customWidth="1"/>
    <col min="10607" max="10607" width="23.1640625" bestFit="1" customWidth="1"/>
    <col min="10608" max="10608" width="15.6640625" bestFit="1" customWidth="1"/>
    <col min="10609" max="10609" width="13.5" bestFit="1" customWidth="1"/>
    <col min="10610" max="10610" width="54" bestFit="1" customWidth="1"/>
    <col min="10611" max="10611" width="15.6640625" bestFit="1" customWidth="1"/>
    <col min="10612" max="10612" width="13.5" bestFit="1" customWidth="1"/>
    <col min="10613" max="10613" width="22.1640625" bestFit="1" customWidth="1"/>
    <col min="10614" max="10614" width="15.6640625" bestFit="1" customWidth="1"/>
    <col min="10615" max="10615" width="13.5" bestFit="1" customWidth="1"/>
    <col min="10616" max="10616" width="16.83203125" bestFit="1" customWidth="1"/>
    <col min="10617" max="10617" width="15.6640625" bestFit="1" customWidth="1"/>
    <col min="10618" max="10618" width="13.5" bestFit="1" customWidth="1"/>
    <col min="10619" max="10619" width="28.1640625" bestFit="1" customWidth="1"/>
    <col min="10620" max="10620" width="15.6640625" bestFit="1" customWidth="1"/>
    <col min="10621" max="10621" width="13.5" bestFit="1" customWidth="1"/>
    <col min="10622" max="10622" width="45" bestFit="1" customWidth="1"/>
    <col min="10623" max="10623" width="15.6640625" bestFit="1" customWidth="1"/>
    <col min="10624" max="10624" width="13.5" bestFit="1" customWidth="1"/>
    <col min="10625" max="10625" width="46.83203125" bestFit="1" customWidth="1"/>
    <col min="10626" max="10626" width="15.6640625" bestFit="1" customWidth="1"/>
    <col min="10627" max="10627" width="13.5" bestFit="1" customWidth="1"/>
    <col min="10628" max="10628" width="30.6640625" bestFit="1" customWidth="1"/>
    <col min="10629" max="10629" width="15.6640625" bestFit="1" customWidth="1"/>
    <col min="10630" max="10630" width="13.5" bestFit="1" customWidth="1"/>
    <col min="10631" max="10631" width="33" bestFit="1" customWidth="1"/>
    <col min="10632" max="10632" width="15.6640625" bestFit="1" customWidth="1"/>
    <col min="10633" max="10633" width="13.5" bestFit="1" customWidth="1"/>
    <col min="10634" max="10634" width="26" bestFit="1" customWidth="1"/>
    <col min="10635" max="10635" width="15.6640625" bestFit="1" customWidth="1"/>
    <col min="10636" max="10636" width="13.5" bestFit="1" customWidth="1"/>
    <col min="10637" max="10637" width="27.6640625" bestFit="1" customWidth="1"/>
    <col min="10638" max="10638" width="15.6640625" bestFit="1" customWidth="1"/>
    <col min="10639" max="10639" width="13.5" bestFit="1" customWidth="1"/>
    <col min="10640" max="10640" width="41.1640625" bestFit="1" customWidth="1"/>
    <col min="10641" max="10641" width="15.6640625" bestFit="1" customWidth="1"/>
    <col min="10642" max="10642" width="13.5" bestFit="1" customWidth="1"/>
    <col min="10643" max="10643" width="33.33203125" bestFit="1" customWidth="1"/>
    <col min="10644" max="10644" width="15.6640625" bestFit="1" customWidth="1"/>
    <col min="10645" max="10645" width="13.5" bestFit="1" customWidth="1"/>
    <col min="10646" max="10646" width="25.33203125" bestFit="1" customWidth="1"/>
    <col min="10647" max="10647" width="15.6640625" bestFit="1" customWidth="1"/>
    <col min="10648" max="10648" width="13.5" bestFit="1" customWidth="1"/>
    <col min="10649" max="10649" width="20.5" bestFit="1" customWidth="1"/>
    <col min="10650" max="10650" width="15.6640625" bestFit="1" customWidth="1"/>
    <col min="10651" max="10651" width="13.5" bestFit="1" customWidth="1"/>
    <col min="10652" max="10652" width="40.5" bestFit="1" customWidth="1"/>
    <col min="10653" max="10653" width="15.6640625" bestFit="1" customWidth="1"/>
    <col min="10654" max="10654" width="13.5" bestFit="1" customWidth="1"/>
    <col min="10655" max="10655" width="38.33203125" bestFit="1" customWidth="1"/>
    <col min="10656" max="10656" width="15.6640625" bestFit="1" customWidth="1"/>
    <col min="10657" max="10657" width="13.5" bestFit="1" customWidth="1"/>
    <col min="10658" max="10658" width="35.6640625" bestFit="1" customWidth="1"/>
    <col min="10659" max="10659" width="15.6640625" bestFit="1" customWidth="1"/>
    <col min="10660" max="10660" width="13.5" bestFit="1" customWidth="1"/>
    <col min="10661" max="10661" width="33.1640625" bestFit="1" customWidth="1"/>
    <col min="10662" max="10662" width="15.6640625" bestFit="1" customWidth="1"/>
    <col min="10663" max="10663" width="13.5" bestFit="1" customWidth="1"/>
    <col min="10664" max="10664" width="17.33203125" bestFit="1" customWidth="1"/>
    <col min="10665" max="10665" width="15.6640625" bestFit="1" customWidth="1"/>
    <col min="10666" max="10666" width="13.5" bestFit="1" customWidth="1"/>
    <col min="10667" max="10667" width="16.83203125" bestFit="1" customWidth="1"/>
    <col min="10668" max="10668" width="15.6640625" bestFit="1" customWidth="1"/>
    <col min="10669" max="10669" width="13.5" bestFit="1" customWidth="1"/>
    <col min="10670" max="10670" width="44" bestFit="1" customWidth="1"/>
    <col min="10671" max="10671" width="15.6640625" bestFit="1" customWidth="1"/>
    <col min="10672" max="10672" width="13.5" bestFit="1" customWidth="1"/>
    <col min="10673" max="10673" width="27.33203125" bestFit="1" customWidth="1"/>
    <col min="10674" max="10674" width="15.6640625" bestFit="1" customWidth="1"/>
    <col min="10675" max="10675" width="13.5" bestFit="1" customWidth="1"/>
    <col min="10676" max="10676" width="18" bestFit="1" customWidth="1"/>
    <col min="10677" max="10677" width="15.6640625" bestFit="1" customWidth="1"/>
    <col min="10678" max="10678" width="13.5" bestFit="1" customWidth="1"/>
    <col min="10679" max="10679" width="38.83203125" bestFit="1" customWidth="1"/>
    <col min="10680" max="10680" width="15.6640625" bestFit="1" customWidth="1"/>
    <col min="10681" max="10681" width="13.5" bestFit="1" customWidth="1"/>
    <col min="10682" max="10682" width="34.83203125" bestFit="1" customWidth="1"/>
    <col min="10683" max="10683" width="15.6640625" bestFit="1" customWidth="1"/>
    <col min="10684" max="10684" width="13.5" bestFit="1" customWidth="1"/>
    <col min="10685" max="10685" width="50.33203125" bestFit="1" customWidth="1"/>
    <col min="10686" max="10686" width="15.6640625" bestFit="1" customWidth="1"/>
    <col min="10687" max="10687" width="13.5" bestFit="1" customWidth="1"/>
    <col min="10688" max="10688" width="33.33203125" bestFit="1" customWidth="1"/>
    <col min="10689" max="10689" width="15.6640625" bestFit="1" customWidth="1"/>
    <col min="10690" max="10690" width="13.5" bestFit="1" customWidth="1"/>
    <col min="10691" max="10691" width="16.83203125" bestFit="1" customWidth="1"/>
    <col min="10692" max="10692" width="15.6640625" bestFit="1" customWidth="1"/>
    <col min="10693" max="10693" width="13.5" bestFit="1" customWidth="1"/>
    <col min="10694" max="10694" width="45.83203125" bestFit="1" customWidth="1"/>
    <col min="10695" max="10695" width="15.6640625" bestFit="1" customWidth="1"/>
    <col min="10696" max="10696" width="13.5" bestFit="1" customWidth="1"/>
    <col min="10697" max="10697" width="42.6640625" bestFit="1" customWidth="1"/>
    <col min="10698" max="10698" width="15.6640625" bestFit="1" customWidth="1"/>
    <col min="10699" max="10699" width="13.5" bestFit="1" customWidth="1"/>
    <col min="10700" max="10700" width="47" bestFit="1" customWidth="1"/>
    <col min="10701" max="10701" width="15.6640625" bestFit="1" customWidth="1"/>
    <col min="10702" max="10702" width="13.5" bestFit="1" customWidth="1"/>
    <col min="10703" max="10703" width="16.83203125" bestFit="1" customWidth="1"/>
    <col min="10704" max="10704" width="15.6640625" bestFit="1" customWidth="1"/>
    <col min="10705" max="10705" width="13.5" bestFit="1" customWidth="1"/>
    <col min="10706" max="10706" width="20.83203125" bestFit="1" customWidth="1"/>
    <col min="10707" max="10707" width="15.6640625" bestFit="1" customWidth="1"/>
    <col min="10708" max="10708" width="13.5" bestFit="1" customWidth="1"/>
    <col min="10709" max="10709" width="47.6640625" bestFit="1" customWidth="1"/>
    <col min="10710" max="10710" width="15.6640625" bestFit="1" customWidth="1"/>
    <col min="10711" max="10711" width="13.5" bestFit="1" customWidth="1"/>
    <col min="10712" max="10712" width="43.6640625" bestFit="1" customWidth="1"/>
    <col min="10713" max="10713" width="15.6640625" bestFit="1" customWidth="1"/>
    <col min="10714" max="10714" width="13.5" bestFit="1" customWidth="1"/>
    <col min="10715" max="10715" width="16.83203125" bestFit="1" customWidth="1"/>
    <col min="10716" max="10716" width="15.6640625" bestFit="1" customWidth="1"/>
    <col min="10717" max="10717" width="13.5" bestFit="1" customWidth="1"/>
    <col min="10718" max="10718" width="48" bestFit="1" customWidth="1"/>
    <col min="10719" max="10719" width="15.6640625" bestFit="1" customWidth="1"/>
    <col min="10720" max="10720" width="13.5" bestFit="1" customWidth="1"/>
    <col min="10721" max="10721" width="32" bestFit="1" customWidth="1"/>
    <col min="10722" max="10722" width="15.6640625" bestFit="1" customWidth="1"/>
    <col min="10723" max="10723" width="13.5" bestFit="1" customWidth="1"/>
    <col min="10724" max="10724" width="46.5" bestFit="1" customWidth="1"/>
    <col min="10725" max="10725" width="15.6640625" bestFit="1" customWidth="1"/>
    <col min="10726" max="10726" width="13.5" bestFit="1" customWidth="1"/>
    <col min="10727" max="10727" width="35.5" bestFit="1" customWidth="1"/>
    <col min="10728" max="10728" width="15.6640625" bestFit="1" customWidth="1"/>
    <col min="10729" max="10729" width="13.5" bestFit="1" customWidth="1"/>
    <col min="10730" max="10730" width="35.5" bestFit="1" customWidth="1"/>
    <col min="10731" max="10731" width="15.6640625" bestFit="1" customWidth="1"/>
    <col min="10732" max="10732" width="13.5" bestFit="1" customWidth="1"/>
    <col min="10733" max="10733" width="16.83203125" bestFit="1" customWidth="1"/>
    <col min="10734" max="10734" width="15.6640625" bestFit="1" customWidth="1"/>
    <col min="10735" max="10735" width="13.5" bestFit="1" customWidth="1"/>
    <col min="10736" max="10736" width="16.83203125" bestFit="1" customWidth="1"/>
    <col min="10737" max="10737" width="15.6640625" bestFit="1" customWidth="1"/>
    <col min="10738" max="10738" width="13.5" bestFit="1" customWidth="1"/>
    <col min="10739" max="10739" width="20.83203125" bestFit="1" customWidth="1"/>
    <col min="10740" max="10740" width="15.6640625" bestFit="1" customWidth="1"/>
    <col min="10741" max="10741" width="13.5" bestFit="1" customWidth="1"/>
    <col min="10742" max="10742" width="37.83203125" bestFit="1" customWidth="1"/>
    <col min="10743" max="10743" width="15.6640625" bestFit="1" customWidth="1"/>
    <col min="10744" max="10744" width="13.5" bestFit="1" customWidth="1"/>
    <col min="10745" max="10745" width="25.5" bestFit="1" customWidth="1"/>
    <col min="10746" max="10746" width="15.6640625" bestFit="1" customWidth="1"/>
    <col min="10747" max="10747" width="13.5" bestFit="1" customWidth="1"/>
    <col min="10748" max="10748" width="23.1640625" bestFit="1" customWidth="1"/>
    <col min="10749" max="10749" width="15.6640625" bestFit="1" customWidth="1"/>
    <col min="10750" max="10750" width="13.5" bestFit="1" customWidth="1"/>
    <col min="10751" max="10751" width="40.83203125" bestFit="1" customWidth="1"/>
    <col min="10752" max="10752" width="15.6640625" bestFit="1" customWidth="1"/>
    <col min="10753" max="10753" width="13.5" bestFit="1" customWidth="1"/>
    <col min="10754" max="10754" width="21.83203125" bestFit="1" customWidth="1"/>
    <col min="10755" max="10755" width="15.6640625" bestFit="1" customWidth="1"/>
    <col min="10756" max="10756" width="13.5" bestFit="1" customWidth="1"/>
    <col min="10757" max="10757" width="19.83203125" bestFit="1" customWidth="1"/>
    <col min="10758" max="10758" width="15.6640625" bestFit="1" customWidth="1"/>
    <col min="10759" max="10759" width="13.5" bestFit="1" customWidth="1"/>
    <col min="10760" max="10760" width="40.83203125" bestFit="1" customWidth="1"/>
    <col min="10761" max="10761" width="15.6640625" bestFit="1" customWidth="1"/>
    <col min="10762" max="10762" width="13.5" bestFit="1" customWidth="1"/>
    <col min="10763" max="10763" width="32" bestFit="1" customWidth="1"/>
    <col min="10764" max="10764" width="15.6640625" bestFit="1" customWidth="1"/>
    <col min="10765" max="10765" width="13.5" bestFit="1" customWidth="1"/>
    <col min="10766" max="10766" width="29" bestFit="1" customWidth="1"/>
    <col min="10767" max="10767" width="15.6640625" bestFit="1" customWidth="1"/>
    <col min="10768" max="10768" width="13.5" bestFit="1" customWidth="1"/>
    <col min="10769" max="10769" width="24" bestFit="1" customWidth="1"/>
    <col min="10770" max="10770" width="15.6640625" bestFit="1" customWidth="1"/>
    <col min="10771" max="10771" width="13.5" bestFit="1" customWidth="1"/>
    <col min="10772" max="10772" width="16.83203125" bestFit="1" customWidth="1"/>
    <col min="10773" max="10773" width="15.6640625" bestFit="1" customWidth="1"/>
    <col min="10774" max="10774" width="13.5" bestFit="1" customWidth="1"/>
    <col min="10775" max="10775" width="25.6640625" bestFit="1" customWidth="1"/>
    <col min="10776" max="10776" width="15.6640625" bestFit="1" customWidth="1"/>
    <col min="10777" max="10777" width="13.5" bestFit="1" customWidth="1"/>
    <col min="10778" max="10778" width="20.83203125" bestFit="1" customWidth="1"/>
    <col min="10779" max="10779" width="15.6640625" bestFit="1" customWidth="1"/>
    <col min="10780" max="10780" width="13.5" bestFit="1" customWidth="1"/>
    <col min="10781" max="10781" width="21" bestFit="1" customWidth="1"/>
    <col min="10782" max="10782" width="15.6640625" bestFit="1" customWidth="1"/>
    <col min="10783" max="10783" width="13.5" bestFit="1" customWidth="1"/>
    <col min="10784" max="10784" width="34.5" bestFit="1" customWidth="1"/>
    <col min="10785" max="10785" width="15.6640625" bestFit="1" customWidth="1"/>
    <col min="10786" max="10786" width="13.5" bestFit="1" customWidth="1"/>
    <col min="10787" max="10787" width="34.33203125" bestFit="1" customWidth="1"/>
    <col min="10788" max="10788" width="15.6640625" bestFit="1" customWidth="1"/>
    <col min="10789" max="10789" width="13.5" bestFit="1" customWidth="1"/>
    <col min="10790" max="10790" width="44" bestFit="1" customWidth="1"/>
    <col min="10791" max="10791" width="15.6640625" bestFit="1" customWidth="1"/>
    <col min="10792" max="10792" width="13.5" bestFit="1" customWidth="1"/>
    <col min="10793" max="10793" width="22" bestFit="1" customWidth="1"/>
    <col min="10794" max="10794" width="15.6640625" bestFit="1" customWidth="1"/>
    <col min="10795" max="10795" width="13.5" bestFit="1" customWidth="1"/>
    <col min="10796" max="10796" width="18.5" bestFit="1" customWidth="1"/>
    <col min="10797" max="10797" width="15.6640625" bestFit="1" customWidth="1"/>
    <col min="10798" max="10798" width="13.5" bestFit="1" customWidth="1"/>
    <col min="10799" max="10799" width="38.1640625" bestFit="1" customWidth="1"/>
    <col min="10800" max="10800" width="15.6640625" bestFit="1" customWidth="1"/>
    <col min="10801" max="10801" width="13.5" bestFit="1" customWidth="1"/>
    <col min="10802" max="10802" width="44.83203125" bestFit="1" customWidth="1"/>
    <col min="10803" max="10803" width="15.6640625" bestFit="1" customWidth="1"/>
    <col min="10804" max="10804" width="13.5" bestFit="1" customWidth="1"/>
    <col min="10805" max="10805" width="16.83203125" bestFit="1" customWidth="1"/>
    <col min="10806" max="10806" width="15.6640625" bestFit="1" customWidth="1"/>
    <col min="10807" max="10807" width="13.5" bestFit="1" customWidth="1"/>
    <col min="10808" max="10808" width="45.83203125" bestFit="1" customWidth="1"/>
    <col min="10809" max="10809" width="15.6640625" bestFit="1" customWidth="1"/>
    <col min="10810" max="10810" width="13.5" bestFit="1" customWidth="1"/>
    <col min="10811" max="10811" width="19.33203125" bestFit="1" customWidth="1"/>
    <col min="10812" max="10812" width="15.6640625" bestFit="1" customWidth="1"/>
    <col min="10813" max="10813" width="13.5" bestFit="1" customWidth="1"/>
    <col min="10814" max="10814" width="27.83203125" bestFit="1" customWidth="1"/>
    <col min="10815" max="10815" width="15.6640625" bestFit="1" customWidth="1"/>
    <col min="10816" max="10816" width="13.5" bestFit="1" customWidth="1"/>
    <col min="10817" max="10817" width="17" bestFit="1" customWidth="1"/>
    <col min="10818" max="10818" width="15.6640625" bestFit="1" customWidth="1"/>
    <col min="10819" max="10819" width="13.5" bestFit="1" customWidth="1"/>
    <col min="10820" max="10820" width="46.33203125" bestFit="1" customWidth="1"/>
    <col min="10821" max="10821" width="15.6640625" bestFit="1" customWidth="1"/>
    <col min="10822" max="10822" width="13.5" bestFit="1" customWidth="1"/>
    <col min="10823" max="10823" width="39" bestFit="1" customWidth="1"/>
    <col min="10824" max="10824" width="15.6640625" bestFit="1" customWidth="1"/>
    <col min="10825" max="10825" width="13.5" bestFit="1" customWidth="1"/>
    <col min="10826" max="10826" width="25.83203125" bestFit="1" customWidth="1"/>
    <col min="10827" max="10827" width="15.6640625" bestFit="1" customWidth="1"/>
    <col min="10828" max="10828" width="13.5" bestFit="1" customWidth="1"/>
    <col min="10829" max="10829" width="41.33203125" bestFit="1" customWidth="1"/>
    <col min="10830" max="10830" width="15.6640625" bestFit="1" customWidth="1"/>
    <col min="10831" max="10831" width="13.5" bestFit="1" customWidth="1"/>
    <col min="10832" max="10832" width="20.83203125" bestFit="1" customWidth="1"/>
    <col min="10833" max="10833" width="15.6640625" bestFit="1" customWidth="1"/>
    <col min="10834" max="10834" width="13.5" bestFit="1" customWidth="1"/>
    <col min="10835" max="10835" width="40.1640625" bestFit="1" customWidth="1"/>
    <col min="10836" max="10836" width="15.6640625" bestFit="1" customWidth="1"/>
    <col min="10837" max="10837" width="13.5" bestFit="1" customWidth="1"/>
    <col min="10838" max="10838" width="49.33203125" bestFit="1" customWidth="1"/>
    <col min="10839" max="10839" width="15.6640625" bestFit="1" customWidth="1"/>
    <col min="10840" max="10840" width="13.5" bestFit="1" customWidth="1"/>
    <col min="10841" max="10841" width="36" bestFit="1" customWidth="1"/>
    <col min="10842" max="10842" width="15.6640625" bestFit="1" customWidth="1"/>
    <col min="10843" max="10843" width="13.5" bestFit="1" customWidth="1"/>
    <col min="10844" max="10844" width="19.83203125" bestFit="1" customWidth="1"/>
    <col min="10845" max="10845" width="15.6640625" bestFit="1" customWidth="1"/>
    <col min="10846" max="10846" width="13.5" bestFit="1" customWidth="1"/>
    <col min="10847" max="10847" width="37.5" bestFit="1" customWidth="1"/>
    <col min="10848" max="10848" width="15.6640625" bestFit="1" customWidth="1"/>
    <col min="10849" max="10849" width="13.5" bestFit="1" customWidth="1"/>
    <col min="10850" max="10850" width="17.5" bestFit="1" customWidth="1"/>
    <col min="10851" max="10851" width="15.6640625" bestFit="1" customWidth="1"/>
    <col min="10852" max="10852" width="13.5" bestFit="1" customWidth="1"/>
    <col min="10853" max="10853" width="19.83203125" bestFit="1" customWidth="1"/>
    <col min="10854" max="10854" width="15.6640625" bestFit="1" customWidth="1"/>
    <col min="10855" max="10855" width="13.5" bestFit="1" customWidth="1"/>
    <col min="10856" max="10856" width="49.33203125" bestFit="1" customWidth="1"/>
    <col min="10857" max="10857" width="15.6640625" bestFit="1" customWidth="1"/>
    <col min="10858" max="10858" width="13.5" bestFit="1" customWidth="1"/>
    <col min="10859" max="10859" width="44.83203125" bestFit="1" customWidth="1"/>
    <col min="10860" max="10860" width="15.6640625" bestFit="1" customWidth="1"/>
    <col min="10861" max="10861" width="13.5" bestFit="1" customWidth="1"/>
    <col min="10862" max="10862" width="46.33203125" bestFit="1" customWidth="1"/>
    <col min="10863" max="10863" width="15.6640625" bestFit="1" customWidth="1"/>
    <col min="10864" max="10864" width="13.5" bestFit="1" customWidth="1"/>
    <col min="10865" max="10865" width="23.83203125" bestFit="1" customWidth="1"/>
    <col min="10866" max="10866" width="15.6640625" bestFit="1" customWidth="1"/>
    <col min="10867" max="10867" width="13.5" bestFit="1" customWidth="1"/>
    <col min="10868" max="10868" width="37.33203125" bestFit="1" customWidth="1"/>
    <col min="10869" max="10869" width="15.6640625" bestFit="1" customWidth="1"/>
    <col min="10870" max="10870" width="13.5" bestFit="1" customWidth="1"/>
    <col min="10871" max="10871" width="28.5" bestFit="1" customWidth="1"/>
    <col min="10872" max="10872" width="15.6640625" bestFit="1" customWidth="1"/>
    <col min="10873" max="10873" width="13.5" bestFit="1" customWidth="1"/>
    <col min="10874" max="10874" width="48.33203125" bestFit="1" customWidth="1"/>
    <col min="10875" max="10875" width="15.6640625" bestFit="1" customWidth="1"/>
    <col min="10876" max="10876" width="13.5" bestFit="1" customWidth="1"/>
    <col min="10877" max="10877" width="27.5" bestFit="1" customWidth="1"/>
    <col min="10878" max="10878" width="15.6640625" bestFit="1" customWidth="1"/>
    <col min="10879" max="10879" width="13.5" bestFit="1" customWidth="1"/>
    <col min="10880" max="10880" width="16.83203125" bestFit="1" customWidth="1"/>
    <col min="10881" max="10881" width="15.6640625" bestFit="1" customWidth="1"/>
    <col min="10882" max="10882" width="13.5" bestFit="1" customWidth="1"/>
    <col min="10883" max="10883" width="37.6640625" bestFit="1" customWidth="1"/>
    <col min="10884" max="10884" width="15.6640625" bestFit="1" customWidth="1"/>
    <col min="10885" max="10885" width="13.5" bestFit="1" customWidth="1"/>
    <col min="10886" max="10886" width="17.83203125" bestFit="1" customWidth="1"/>
    <col min="10887" max="10887" width="15.6640625" bestFit="1" customWidth="1"/>
    <col min="10888" max="10888" width="13.5" bestFit="1" customWidth="1"/>
    <col min="10889" max="10889" width="23.5" bestFit="1" customWidth="1"/>
    <col min="10890" max="10890" width="15.6640625" bestFit="1" customWidth="1"/>
    <col min="10891" max="10891" width="13.5" bestFit="1" customWidth="1"/>
    <col min="10892" max="10892" width="16.83203125" bestFit="1" customWidth="1"/>
    <col min="10893" max="10893" width="15.6640625" bestFit="1" customWidth="1"/>
    <col min="10894" max="10894" width="13.5" bestFit="1" customWidth="1"/>
    <col min="10895" max="10895" width="32.1640625" bestFit="1" customWidth="1"/>
    <col min="10896" max="10896" width="15.6640625" bestFit="1" customWidth="1"/>
    <col min="10897" max="10897" width="13.5" bestFit="1" customWidth="1"/>
    <col min="10898" max="10898" width="44.6640625" bestFit="1" customWidth="1"/>
    <col min="10899" max="10899" width="15.6640625" bestFit="1" customWidth="1"/>
    <col min="10900" max="10900" width="13.5" bestFit="1" customWidth="1"/>
    <col min="10901" max="10901" width="47.83203125" bestFit="1" customWidth="1"/>
    <col min="10902" max="10902" width="15.6640625" bestFit="1" customWidth="1"/>
    <col min="10903" max="10903" width="13.5" bestFit="1" customWidth="1"/>
    <col min="10904" max="10904" width="25.1640625" bestFit="1" customWidth="1"/>
    <col min="10905" max="10905" width="15.6640625" bestFit="1" customWidth="1"/>
    <col min="10906" max="10906" width="13.5" bestFit="1" customWidth="1"/>
    <col min="10907" max="10907" width="39" bestFit="1" customWidth="1"/>
    <col min="10908" max="10908" width="15.6640625" bestFit="1" customWidth="1"/>
    <col min="10909" max="10909" width="13.5" bestFit="1" customWidth="1"/>
    <col min="10910" max="10910" width="47.83203125" bestFit="1" customWidth="1"/>
    <col min="10911" max="10911" width="15.6640625" bestFit="1" customWidth="1"/>
    <col min="10912" max="10912" width="13.5" bestFit="1" customWidth="1"/>
    <col min="10913" max="10913" width="20.1640625" bestFit="1" customWidth="1"/>
    <col min="10914" max="10914" width="15.6640625" bestFit="1" customWidth="1"/>
    <col min="10915" max="10915" width="13.5" bestFit="1" customWidth="1"/>
    <col min="10916" max="10916" width="38" bestFit="1" customWidth="1"/>
    <col min="10917" max="10917" width="15.6640625" bestFit="1" customWidth="1"/>
    <col min="10918" max="10918" width="13.5" bestFit="1" customWidth="1"/>
    <col min="10919" max="10919" width="21.1640625" bestFit="1" customWidth="1"/>
    <col min="10920" max="10920" width="15.6640625" bestFit="1" customWidth="1"/>
    <col min="10921" max="10921" width="13.5" bestFit="1" customWidth="1"/>
    <col min="10922" max="10922" width="45.33203125" bestFit="1" customWidth="1"/>
    <col min="10923" max="10923" width="15.6640625" bestFit="1" customWidth="1"/>
    <col min="10924" max="10924" width="13.5" bestFit="1" customWidth="1"/>
    <col min="10925" max="10925" width="39" bestFit="1" customWidth="1"/>
    <col min="10926" max="10926" width="15.6640625" bestFit="1" customWidth="1"/>
    <col min="10927" max="10927" width="13.5" bestFit="1" customWidth="1"/>
    <col min="10928" max="10928" width="16.83203125" bestFit="1" customWidth="1"/>
    <col min="10929" max="10929" width="15.6640625" bestFit="1" customWidth="1"/>
    <col min="10930" max="10930" width="13.5" bestFit="1" customWidth="1"/>
    <col min="10931" max="10931" width="35.1640625" bestFit="1" customWidth="1"/>
    <col min="10932" max="10932" width="15.6640625" bestFit="1" customWidth="1"/>
    <col min="10933" max="10933" width="13.5" bestFit="1" customWidth="1"/>
    <col min="10934" max="10934" width="28.1640625" bestFit="1" customWidth="1"/>
    <col min="10935" max="10935" width="15.6640625" bestFit="1" customWidth="1"/>
    <col min="10936" max="10936" width="13.5" bestFit="1" customWidth="1"/>
    <col min="10937" max="10937" width="24.6640625" bestFit="1" customWidth="1"/>
    <col min="10938" max="10938" width="15.6640625" bestFit="1" customWidth="1"/>
    <col min="10939" max="10939" width="13.5" bestFit="1" customWidth="1"/>
    <col min="10940" max="10940" width="40.83203125" bestFit="1" customWidth="1"/>
    <col min="10941" max="10941" width="15.6640625" bestFit="1" customWidth="1"/>
    <col min="10942" max="10942" width="13.5" bestFit="1" customWidth="1"/>
    <col min="10943" max="10943" width="47.5" bestFit="1" customWidth="1"/>
    <col min="10944" max="10944" width="15.6640625" bestFit="1" customWidth="1"/>
    <col min="10945" max="10945" width="13.5" bestFit="1" customWidth="1"/>
    <col min="10946" max="10946" width="46.83203125" bestFit="1" customWidth="1"/>
    <col min="10947" max="10947" width="15.6640625" bestFit="1" customWidth="1"/>
    <col min="10948" max="10948" width="13.5" bestFit="1" customWidth="1"/>
    <col min="10949" max="10949" width="20" bestFit="1" customWidth="1"/>
    <col min="10950" max="10950" width="15.6640625" bestFit="1" customWidth="1"/>
    <col min="10951" max="10951" width="13.5" bestFit="1" customWidth="1"/>
    <col min="10952" max="10952" width="23.1640625" bestFit="1" customWidth="1"/>
    <col min="10953" max="10953" width="15.6640625" bestFit="1" customWidth="1"/>
    <col min="10954" max="10954" width="13.5" bestFit="1" customWidth="1"/>
    <col min="10955" max="10955" width="45" bestFit="1" customWidth="1"/>
    <col min="10956" max="10956" width="15.6640625" bestFit="1" customWidth="1"/>
    <col min="10957" max="10957" width="13.5" bestFit="1" customWidth="1"/>
    <col min="10958" max="10958" width="17" bestFit="1" customWidth="1"/>
    <col min="10959" max="10959" width="15.6640625" bestFit="1" customWidth="1"/>
    <col min="10960" max="10960" width="13.5" bestFit="1" customWidth="1"/>
    <col min="10961" max="10961" width="28.33203125" bestFit="1" customWidth="1"/>
    <col min="10962" max="10962" width="15.6640625" bestFit="1" customWidth="1"/>
    <col min="10963" max="10963" width="13.5" bestFit="1" customWidth="1"/>
    <col min="10964" max="10964" width="25.33203125" bestFit="1" customWidth="1"/>
    <col min="10965" max="10965" width="15.6640625" bestFit="1" customWidth="1"/>
    <col min="10966" max="10966" width="13.5" bestFit="1" customWidth="1"/>
    <col min="10967" max="10967" width="16.83203125" bestFit="1" customWidth="1"/>
    <col min="10968" max="10968" width="15.6640625" bestFit="1" customWidth="1"/>
    <col min="10969" max="10969" width="13.5" bestFit="1" customWidth="1"/>
    <col min="10970" max="10970" width="20.33203125" bestFit="1" customWidth="1"/>
    <col min="10971" max="10971" width="15.6640625" bestFit="1" customWidth="1"/>
    <col min="10972" max="10972" width="13.5" bestFit="1" customWidth="1"/>
    <col min="10973" max="10973" width="16.83203125" bestFit="1" customWidth="1"/>
    <col min="10974" max="10974" width="15.6640625" bestFit="1" customWidth="1"/>
    <col min="10975" max="10975" width="13.5" bestFit="1" customWidth="1"/>
    <col min="10976" max="10976" width="18.33203125" bestFit="1" customWidth="1"/>
    <col min="10977" max="10977" width="15.6640625" bestFit="1" customWidth="1"/>
    <col min="10978" max="10978" width="13.5" bestFit="1" customWidth="1"/>
    <col min="10979" max="10979" width="24.1640625" bestFit="1" customWidth="1"/>
    <col min="10980" max="10980" width="15.6640625" bestFit="1" customWidth="1"/>
    <col min="10981" max="10981" width="13.5" bestFit="1" customWidth="1"/>
    <col min="10982" max="10982" width="30.33203125" bestFit="1" customWidth="1"/>
    <col min="10983" max="10983" width="15.6640625" bestFit="1" customWidth="1"/>
    <col min="10984" max="10984" width="13.5" bestFit="1" customWidth="1"/>
    <col min="10985" max="10985" width="20.33203125" bestFit="1" customWidth="1"/>
    <col min="10986" max="10986" width="15.6640625" bestFit="1" customWidth="1"/>
    <col min="10987" max="10987" width="13.5" bestFit="1" customWidth="1"/>
    <col min="10988" max="10988" width="16.83203125" bestFit="1" customWidth="1"/>
    <col min="10989" max="10989" width="15.6640625" bestFit="1" customWidth="1"/>
    <col min="10990" max="10990" width="13.5" bestFit="1" customWidth="1"/>
    <col min="10991" max="10991" width="29" bestFit="1" customWidth="1"/>
    <col min="10992" max="10992" width="15.6640625" bestFit="1" customWidth="1"/>
    <col min="10993" max="10993" width="13.5" bestFit="1" customWidth="1"/>
    <col min="10994" max="10994" width="16.83203125" bestFit="1" customWidth="1"/>
    <col min="10995" max="10995" width="15.6640625" bestFit="1" customWidth="1"/>
    <col min="10996" max="10996" width="13.5" bestFit="1" customWidth="1"/>
    <col min="10997" max="10997" width="16.83203125" bestFit="1" customWidth="1"/>
    <col min="10998" max="10998" width="15.6640625" bestFit="1" customWidth="1"/>
    <col min="10999" max="10999" width="13.5" bestFit="1" customWidth="1"/>
    <col min="11000" max="11000" width="32" bestFit="1" customWidth="1"/>
    <col min="11001" max="11001" width="15.6640625" bestFit="1" customWidth="1"/>
    <col min="11002" max="11002" width="13.5" bestFit="1" customWidth="1"/>
    <col min="11003" max="11003" width="19" bestFit="1" customWidth="1"/>
    <col min="11004" max="11004" width="15.6640625" bestFit="1" customWidth="1"/>
    <col min="11005" max="11005" width="13.5" bestFit="1" customWidth="1"/>
    <col min="11006" max="11006" width="24.1640625" bestFit="1" customWidth="1"/>
    <col min="11007" max="11007" width="15.6640625" bestFit="1" customWidth="1"/>
    <col min="11008" max="11008" width="13.5" bestFit="1" customWidth="1"/>
    <col min="11009" max="11009" width="27.33203125" bestFit="1" customWidth="1"/>
    <col min="11010" max="11010" width="15.6640625" bestFit="1" customWidth="1"/>
    <col min="11011" max="11011" width="13.5" bestFit="1" customWidth="1"/>
    <col min="11012" max="11012" width="19.33203125" bestFit="1" customWidth="1"/>
    <col min="11013" max="11013" width="15.6640625" bestFit="1" customWidth="1"/>
    <col min="11014" max="11014" width="13.5" bestFit="1" customWidth="1"/>
    <col min="11015" max="11015" width="24.5" bestFit="1" customWidth="1"/>
    <col min="11016" max="11016" width="15.6640625" bestFit="1" customWidth="1"/>
    <col min="11017" max="11017" width="13.5" bestFit="1" customWidth="1"/>
    <col min="11018" max="11018" width="31.33203125" bestFit="1" customWidth="1"/>
    <col min="11019" max="11019" width="15.6640625" bestFit="1" customWidth="1"/>
    <col min="11020" max="11020" width="13.5" bestFit="1" customWidth="1"/>
    <col min="11021" max="11021" width="17.83203125" bestFit="1" customWidth="1"/>
    <col min="11022" max="11022" width="15.6640625" bestFit="1" customWidth="1"/>
    <col min="11023" max="11023" width="13.5" bestFit="1" customWidth="1"/>
    <col min="11024" max="11024" width="39.83203125" bestFit="1" customWidth="1"/>
    <col min="11025" max="11025" width="15.6640625" bestFit="1" customWidth="1"/>
    <col min="11026" max="11026" width="13.5" bestFit="1" customWidth="1"/>
    <col min="11027" max="11027" width="30.83203125" bestFit="1" customWidth="1"/>
    <col min="11028" max="11028" width="15.6640625" bestFit="1" customWidth="1"/>
    <col min="11029" max="11029" width="13.5" bestFit="1" customWidth="1"/>
    <col min="11030" max="11030" width="40.33203125" bestFit="1" customWidth="1"/>
    <col min="11031" max="11031" width="15.6640625" bestFit="1" customWidth="1"/>
    <col min="11032" max="11032" width="13.5" bestFit="1" customWidth="1"/>
    <col min="11033" max="11033" width="46.5" bestFit="1" customWidth="1"/>
    <col min="11034" max="11034" width="15.6640625" bestFit="1" customWidth="1"/>
    <col min="11035" max="11035" width="13.5" bestFit="1" customWidth="1"/>
    <col min="11036" max="11036" width="38" bestFit="1" customWidth="1"/>
    <col min="11037" max="11037" width="15.6640625" bestFit="1" customWidth="1"/>
    <col min="11038" max="11038" width="13.5" bestFit="1" customWidth="1"/>
    <col min="11039" max="11039" width="16.83203125" bestFit="1" customWidth="1"/>
    <col min="11040" max="11040" width="15.6640625" bestFit="1" customWidth="1"/>
    <col min="11041" max="11041" width="13.5" bestFit="1" customWidth="1"/>
    <col min="11042" max="11042" width="16.83203125" bestFit="1" customWidth="1"/>
    <col min="11043" max="11043" width="15.6640625" bestFit="1" customWidth="1"/>
    <col min="11044" max="11044" width="13.5" bestFit="1" customWidth="1"/>
    <col min="11045" max="11045" width="41.33203125" bestFit="1" customWidth="1"/>
    <col min="11046" max="11046" width="15.6640625" bestFit="1" customWidth="1"/>
    <col min="11047" max="11047" width="13.5" bestFit="1" customWidth="1"/>
    <col min="11048" max="11048" width="27.5" bestFit="1" customWidth="1"/>
    <col min="11049" max="11049" width="15.6640625" bestFit="1" customWidth="1"/>
    <col min="11050" max="11050" width="13.5" bestFit="1" customWidth="1"/>
    <col min="11051" max="11051" width="17.1640625" bestFit="1" customWidth="1"/>
    <col min="11052" max="11052" width="15.6640625" bestFit="1" customWidth="1"/>
    <col min="11053" max="11053" width="13.5" bestFit="1" customWidth="1"/>
    <col min="11054" max="11054" width="16.83203125" bestFit="1" customWidth="1"/>
    <col min="11055" max="11055" width="15.6640625" bestFit="1" customWidth="1"/>
    <col min="11056" max="11056" width="13.5" bestFit="1" customWidth="1"/>
    <col min="11057" max="11057" width="16.83203125" bestFit="1" customWidth="1"/>
    <col min="11058" max="11058" width="15.6640625" bestFit="1" customWidth="1"/>
    <col min="11059" max="11059" width="13.5" bestFit="1" customWidth="1"/>
    <col min="11060" max="11060" width="36.33203125" bestFit="1" customWidth="1"/>
    <col min="11061" max="11061" width="15.6640625" bestFit="1" customWidth="1"/>
    <col min="11062" max="11062" width="13.5" bestFit="1" customWidth="1"/>
    <col min="11063" max="11063" width="19.83203125" bestFit="1" customWidth="1"/>
    <col min="11064" max="11064" width="15.6640625" bestFit="1" customWidth="1"/>
    <col min="11065" max="11065" width="13.5" bestFit="1" customWidth="1"/>
    <col min="11066" max="11066" width="32.33203125" bestFit="1" customWidth="1"/>
    <col min="11067" max="11067" width="15.6640625" bestFit="1" customWidth="1"/>
    <col min="11068" max="11068" width="13.5" bestFit="1" customWidth="1"/>
    <col min="11069" max="11069" width="33.6640625" bestFit="1" customWidth="1"/>
    <col min="11070" max="11070" width="15.6640625" bestFit="1" customWidth="1"/>
    <col min="11071" max="11071" width="13.5" bestFit="1" customWidth="1"/>
    <col min="11072" max="11072" width="44.1640625" bestFit="1" customWidth="1"/>
    <col min="11073" max="11073" width="15.6640625" bestFit="1" customWidth="1"/>
    <col min="11074" max="11074" width="13.5" bestFit="1" customWidth="1"/>
    <col min="11075" max="11075" width="27.6640625" bestFit="1" customWidth="1"/>
    <col min="11076" max="11076" width="15.6640625" bestFit="1" customWidth="1"/>
    <col min="11077" max="11077" width="13.5" bestFit="1" customWidth="1"/>
    <col min="11078" max="11078" width="36" bestFit="1" customWidth="1"/>
    <col min="11079" max="11079" width="15.6640625" bestFit="1" customWidth="1"/>
    <col min="11080" max="11080" width="13.5" bestFit="1" customWidth="1"/>
    <col min="11081" max="11081" width="22.33203125" bestFit="1" customWidth="1"/>
    <col min="11082" max="11082" width="15.6640625" bestFit="1" customWidth="1"/>
    <col min="11083" max="11083" width="13.5" bestFit="1" customWidth="1"/>
    <col min="11084" max="11084" width="38.6640625" bestFit="1" customWidth="1"/>
    <col min="11085" max="11085" width="15.6640625" bestFit="1" customWidth="1"/>
    <col min="11086" max="11086" width="13.5" bestFit="1" customWidth="1"/>
    <col min="11087" max="11087" width="50.33203125" bestFit="1" customWidth="1"/>
    <col min="11088" max="11088" width="15.6640625" bestFit="1" customWidth="1"/>
    <col min="11089" max="11089" width="13.5" bestFit="1" customWidth="1"/>
    <col min="11090" max="11090" width="43.6640625" bestFit="1" customWidth="1"/>
    <col min="11091" max="11091" width="15.6640625" bestFit="1" customWidth="1"/>
    <col min="11092" max="11092" width="13.5" bestFit="1" customWidth="1"/>
    <col min="11093" max="11093" width="43.33203125" bestFit="1" customWidth="1"/>
    <col min="11094" max="11094" width="15.6640625" bestFit="1" customWidth="1"/>
    <col min="11095" max="11095" width="13.5" bestFit="1" customWidth="1"/>
    <col min="11096" max="11096" width="18.6640625" bestFit="1" customWidth="1"/>
    <col min="11097" max="11097" width="15.6640625" bestFit="1" customWidth="1"/>
    <col min="11098" max="11098" width="13.5" bestFit="1" customWidth="1"/>
    <col min="11099" max="11099" width="21.83203125" bestFit="1" customWidth="1"/>
    <col min="11100" max="11100" width="15.6640625" bestFit="1" customWidth="1"/>
    <col min="11101" max="11101" width="13.5" bestFit="1" customWidth="1"/>
    <col min="11102" max="11102" width="16.83203125" bestFit="1" customWidth="1"/>
    <col min="11103" max="11103" width="15.6640625" bestFit="1" customWidth="1"/>
    <col min="11104" max="11104" width="13.5" bestFit="1" customWidth="1"/>
    <col min="11105" max="11105" width="29.83203125" bestFit="1" customWidth="1"/>
    <col min="11106" max="11106" width="15.6640625" bestFit="1" customWidth="1"/>
    <col min="11107" max="11107" width="13.5" bestFit="1" customWidth="1"/>
    <col min="11108" max="11108" width="18.5" bestFit="1" customWidth="1"/>
    <col min="11109" max="11109" width="15.6640625" bestFit="1" customWidth="1"/>
    <col min="11110" max="11110" width="13.5" bestFit="1" customWidth="1"/>
    <col min="11111" max="11111" width="19.33203125" bestFit="1" customWidth="1"/>
    <col min="11112" max="11112" width="15.6640625" bestFit="1" customWidth="1"/>
    <col min="11113" max="11113" width="13.5" bestFit="1" customWidth="1"/>
    <col min="11114" max="11114" width="30" bestFit="1" customWidth="1"/>
    <col min="11115" max="11115" width="15.6640625" bestFit="1" customWidth="1"/>
    <col min="11116" max="11116" width="13.5" bestFit="1" customWidth="1"/>
    <col min="11117" max="11117" width="44.1640625" bestFit="1" customWidth="1"/>
    <col min="11118" max="11118" width="15.6640625" bestFit="1" customWidth="1"/>
    <col min="11119" max="11119" width="13.5" bestFit="1" customWidth="1"/>
    <col min="11120" max="11120" width="28.6640625" bestFit="1" customWidth="1"/>
    <col min="11121" max="11121" width="15.6640625" bestFit="1" customWidth="1"/>
    <col min="11122" max="11122" width="13.5" bestFit="1" customWidth="1"/>
    <col min="11123" max="11123" width="16.83203125" bestFit="1" customWidth="1"/>
    <col min="11124" max="11124" width="15.6640625" bestFit="1" customWidth="1"/>
    <col min="11125" max="11125" width="13.5" bestFit="1" customWidth="1"/>
    <col min="11126" max="11126" width="47" bestFit="1" customWidth="1"/>
    <col min="11127" max="11127" width="15.6640625" bestFit="1" customWidth="1"/>
    <col min="11128" max="11128" width="13.5" bestFit="1" customWidth="1"/>
    <col min="11129" max="11129" width="43.83203125" bestFit="1" customWidth="1"/>
    <col min="11130" max="11130" width="15.6640625" bestFit="1" customWidth="1"/>
    <col min="11131" max="11131" width="13.5" bestFit="1" customWidth="1"/>
    <col min="11132" max="11132" width="29.33203125" bestFit="1" customWidth="1"/>
    <col min="11133" max="11133" width="15.6640625" bestFit="1" customWidth="1"/>
    <col min="11134" max="11134" width="13.5" bestFit="1" customWidth="1"/>
    <col min="11135" max="11135" width="16.83203125" bestFit="1" customWidth="1"/>
    <col min="11136" max="11136" width="15.6640625" bestFit="1" customWidth="1"/>
    <col min="11137" max="11137" width="13.5" bestFit="1" customWidth="1"/>
    <col min="11138" max="11138" width="39.5" bestFit="1" customWidth="1"/>
    <col min="11139" max="11139" width="15.6640625" bestFit="1" customWidth="1"/>
    <col min="11140" max="11140" width="13.5" bestFit="1" customWidth="1"/>
    <col min="11141" max="11141" width="47" bestFit="1" customWidth="1"/>
    <col min="11142" max="11142" width="15.6640625" bestFit="1" customWidth="1"/>
    <col min="11143" max="11143" width="13.5" bestFit="1" customWidth="1"/>
    <col min="11144" max="11144" width="48.6640625" bestFit="1" customWidth="1"/>
    <col min="11145" max="11145" width="15.6640625" bestFit="1" customWidth="1"/>
    <col min="11146" max="11146" width="13.5" bestFit="1" customWidth="1"/>
    <col min="11147" max="11147" width="29.5" bestFit="1" customWidth="1"/>
    <col min="11148" max="11148" width="15.6640625" bestFit="1" customWidth="1"/>
    <col min="11149" max="11149" width="13.5" bestFit="1" customWidth="1"/>
    <col min="11150" max="11150" width="16.83203125" bestFit="1" customWidth="1"/>
    <col min="11151" max="11151" width="15.6640625" bestFit="1" customWidth="1"/>
    <col min="11152" max="11152" width="13.5" bestFit="1" customWidth="1"/>
    <col min="11153" max="11153" width="48.33203125" bestFit="1" customWidth="1"/>
    <col min="11154" max="11154" width="15.6640625" bestFit="1" customWidth="1"/>
    <col min="11155" max="11155" width="13.5" bestFit="1" customWidth="1"/>
    <col min="11156" max="11156" width="23.33203125" bestFit="1" customWidth="1"/>
    <col min="11157" max="11157" width="15.6640625" bestFit="1" customWidth="1"/>
    <col min="11158" max="11158" width="13.5" bestFit="1" customWidth="1"/>
    <col min="11159" max="11159" width="16.83203125" bestFit="1" customWidth="1"/>
    <col min="11160" max="11160" width="15.6640625" bestFit="1" customWidth="1"/>
    <col min="11161" max="11161" width="13.5" bestFit="1" customWidth="1"/>
    <col min="11162" max="11162" width="21.83203125" bestFit="1" customWidth="1"/>
    <col min="11163" max="11163" width="15.6640625" bestFit="1" customWidth="1"/>
    <col min="11164" max="11164" width="13.5" bestFit="1" customWidth="1"/>
    <col min="11165" max="11165" width="20.1640625" bestFit="1" customWidth="1"/>
    <col min="11166" max="11166" width="15.6640625" bestFit="1" customWidth="1"/>
    <col min="11167" max="11167" width="13.5" bestFit="1" customWidth="1"/>
    <col min="11168" max="11168" width="16.83203125" bestFit="1" customWidth="1"/>
    <col min="11169" max="11169" width="15.6640625" bestFit="1" customWidth="1"/>
    <col min="11170" max="11170" width="13.5" bestFit="1" customWidth="1"/>
    <col min="11171" max="11171" width="43.5" bestFit="1" customWidth="1"/>
    <col min="11172" max="11172" width="15.6640625" bestFit="1" customWidth="1"/>
    <col min="11173" max="11173" width="13.5" bestFit="1" customWidth="1"/>
    <col min="11174" max="11174" width="47.6640625" bestFit="1" customWidth="1"/>
    <col min="11175" max="11175" width="15.6640625" bestFit="1" customWidth="1"/>
    <col min="11176" max="11176" width="13.5" bestFit="1" customWidth="1"/>
    <col min="11177" max="11177" width="51" bestFit="1" customWidth="1"/>
    <col min="11178" max="11178" width="15.6640625" bestFit="1" customWidth="1"/>
    <col min="11179" max="11179" width="13.5" bestFit="1" customWidth="1"/>
    <col min="11180" max="11180" width="29.1640625" bestFit="1" customWidth="1"/>
    <col min="11181" max="11181" width="15.6640625" bestFit="1" customWidth="1"/>
    <col min="11182" max="11182" width="13.5" bestFit="1" customWidth="1"/>
    <col min="11183" max="11183" width="23" bestFit="1" customWidth="1"/>
    <col min="11184" max="11184" width="15.6640625" bestFit="1" customWidth="1"/>
    <col min="11185" max="11185" width="13.5" bestFit="1" customWidth="1"/>
    <col min="11186" max="11186" width="39.83203125" bestFit="1" customWidth="1"/>
    <col min="11187" max="11187" width="15.6640625" bestFit="1" customWidth="1"/>
    <col min="11188" max="11188" width="13.5" bestFit="1" customWidth="1"/>
    <col min="11189" max="11189" width="16.83203125" bestFit="1" customWidth="1"/>
    <col min="11190" max="11190" width="15.6640625" bestFit="1" customWidth="1"/>
    <col min="11191" max="11191" width="13.5" bestFit="1" customWidth="1"/>
    <col min="11192" max="11192" width="29.83203125" bestFit="1" customWidth="1"/>
    <col min="11193" max="11193" width="15.6640625" bestFit="1" customWidth="1"/>
    <col min="11194" max="11194" width="13.5" bestFit="1" customWidth="1"/>
    <col min="11195" max="11195" width="26" bestFit="1" customWidth="1"/>
    <col min="11196" max="11196" width="15.6640625" bestFit="1" customWidth="1"/>
    <col min="11197" max="11197" width="13.5" bestFit="1" customWidth="1"/>
    <col min="11198" max="11198" width="30.5" bestFit="1" customWidth="1"/>
    <col min="11199" max="11199" width="15.6640625" bestFit="1" customWidth="1"/>
    <col min="11200" max="11200" width="13.5" bestFit="1" customWidth="1"/>
    <col min="11201" max="11201" width="16.83203125" bestFit="1" customWidth="1"/>
    <col min="11202" max="11202" width="15.6640625" bestFit="1" customWidth="1"/>
    <col min="11203" max="11203" width="13.5" bestFit="1" customWidth="1"/>
    <col min="11204" max="11204" width="32.33203125" bestFit="1" customWidth="1"/>
    <col min="11205" max="11205" width="15.6640625" bestFit="1" customWidth="1"/>
    <col min="11206" max="11206" width="13.5" bestFit="1" customWidth="1"/>
    <col min="11207" max="11207" width="44.6640625" bestFit="1" customWidth="1"/>
    <col min="11208" max="11208" width="15.6640625" bestFit="1" customWidth="1"/>
    <col min="11209" max="11209" width="13.5" bestFit="1" customWidth="1"/>
    <col min="11210" max="11210" width="32.1640625" bestFit="1" customWidth="1"/>
    <col min="11211" max="11211" width="15.6640625" bestFit="1" customWidth="1"/>
    <col min="11212" max="11212" width="13.5" bestFit="1" customWidth="1"/>
    <col min="11213" max="11213" width="20.83203125" bestFit="1" customWidth="1"/>
    <col min="11214" max="11214" width="15.6640625" bestFit="1" customWidth="1"/>
    <col min="11215" max="11215" width="13.5" bestFit="1" customWidth="1"/>
    <col min="11216" max="11216" width="16.83203125" bestFit="1" customWidth="1"/>
    <col min="11217" max="11217" width="15.6640625" bestFit="1" customWidth="1"/>
    <col min="11218" max="11218" width="13.5" bestFit="1" customWidth="1"/>
    <col min="11219" max="11219" width="49.83203125" bestFit="1" customWidth="1"/>
    <col min="11220" max="11220" width="15.6640625" bestFit="1" customWidth="1"/>
    <col min="11221" max="11221" width="13.5" bestFit="1" customWidth="1"/>
    <col min="11222" max="11222" width="30.83203125" bestFit="1" customWidth="1"/>
    <col min="11223" max="11223" width="15.6640625" bestFit="1" customWidth="1"/>
    <col min="11224" max="11224" width="13.5" bestFit="1" customWidth="1"/>
    <col min="11225" max="11225" width="30.83203125" bestFit="1" customWidth="1"/>
    <col min="11226" max="11226" width="15.6640625" bestFit="1" customWidth="1"/>
    <col min="11227" max="11227" width="13.5" bestFit="1" customWidth="1"/>
    <col min="11228" max="11228" width="25.6640625" bestFit="1" customWidth="1"/>
    <col min="11229" max="11229" width="15.6640625" bestFit="1" customWidth="1"/>
    <col min="11230" max="11230" width="13.5" bestFit="1" customWidth="1"/>
    <col min="11231" max="11231" width="16.83203125" bestFit="1" customWidth="1"/>
    <col min="11232" max="11232" width="15.6640625" bestFit="1" customWidth="1"/>
    <col min="11233" max="11233" width="13.5" bestFit="1" customWidth="1"/>
    <col min="11234" max="11234" width="34" bestFit="1" customWidth="1"/>
    <col min="11235" max="11235" width="15.6640625" bestFit="1" customWidth="1"/>
    <col min="11236" max="11236" width="13.5" bestFit="1" customWidth="1"/>
    <col min="11237" max="11237" width="43.5" bestFit="1" customWidth="1"/>
    <col min="11238" max="11238" width="15.6640625" bestFit="1" customWidth="1"/>
    <col min="11239" max="11239" width="13.5" bestFit="1" customWidth="1"/>
    <col min="11240" max="11240" width="17.5" bestFit="1" customWidth="1"/>
    <col min="11241" max="11241" width="15.6640625" bestFit="1" customWidth="1"/>
    <col min="11242" max="11242" width="13.5" bestFit="1" customWidth="1"/>
    <col min="11243" max="11243" width="29.83203125" bestFit="1" customWidth="1"/>
    <col min="11244" max="11244" width="15.6640625" bestFit="1" customWidth="1"/>
    <col min="11245" max="11245" width="13.5" bestFit="1" customWidth="1"/>
    <col min="11246" max="11246" width="28.6640625" bestFit="1" customWidth="1"/>
    <col min="11247" max="11247" width="15.6640625" bestFit="1" customWidth="1"/>
    <col min="11248" max="11248" width="13.5" bestFit="1" customWidth="1"/>
    <col min="11249" max="11249" width="16.83203125" bestFit="1" customWidth="1"/>
    <col min="11250" max="11250" width="15.6640625" bestFit="1" customWidth="1"/>
    <col min="11251" max="11251" width="13.5" bestFit="1" customWidth="1"/>
    <col min="11252" max="11252" width="45.5" bestFit="1" customWidth="1"/>
    <col min="11253" max="11253" width="15.6640625" bestFit="1" customWidth="1"/>
    <col min="11254" max="11254" width="13.5" bestFit="1" customWidth="1"/>
    <col min="11255" max="11255" width="19.1640625" bestFit="1" customWidth="1"/>
    <col min="11256" max="11256" width="15.6640625" bestFit="1" customWidth="1"/>
    <col min="11257" max="11257" width="13.5" bestFit="1" customWidth="1"/>
    <col min="11258" max="11258" width="18.1640625" bestFit="1" customWidth="1"/>
    <col min="11259" max="11259" width="15.6640625" bestFit="1" customWidth="1"/>
    <col min="11260" max="11260" width="13.5" bestFit="1" customWidth="1"/>
    <col min="11261" max="11261" width="35.83203125" bestFit="1" customWidth="1"/>
    <col min="11262" max="11262" width="15.6640625" bestFit="1" customWidth="1"/>
    <col min="11263" max="11263" width="13.5" bestFit="1" customWidth="1"/>
    <col min="11264" max="11264" width="21" bestFit="1" customWidth="1"/>
    <col min="11265" max="11265" width="15.6640625" bestFit="1" customWidth="1"/>
    <col min="11266" max="11266" width="13.5" bestFit="1" customWidth="1"/>
    <col min="11267" max="11267" width="35.5" bestFit="1" customWidth="1"/>
    <col min="11268" max="11268" width="15.6640625" bestFit="1" customWidth="1"/>
    <col min="11269" max="11269" width="13.5" bestFit="1" customWidth="1"/>
    <col min="11270" max="11270" width="44.33203125" bestFit="1" customWidth="1"/>
    <col min="11271" max="11271" width="15.6640625" bestFit="1" customWidth="1"/>
    <col min="11272" max="11272" width="13.5" bestFit="1" customWidth="1"/>
    <col min="11273" max="11273" width="31" bestFit="1" customWidth="1"/>
    <col min="11274" max="11274" width="15.6640625" bestFit="1" customWidth="1"/>
    <col min="11275" max="11275" width="13.5" bestFit="1" customWidth="1"/>
    <col min="11276" max="11276" width="16.83203125" bestFit="1" customWidth="1"/>
    <col min="11277" max="11277" width="15.6640625" bestFit="1" customWidth="1"/>
    <col min="11278" max="11278" width="13.5" bestFit="1" customWidth="1"/>
    <col min="11279" max="11279" width="27.1640625" bestFit="1" customWidth="1"/>
    <col min="11280" max="11280" width="15.6640625" bestFit="1" customWidth="1"/>
    <col min="11281" max="11281" width="13.5" bestFit="1" customWidth="1"/>
    <col min="11282" max="11282" width="16.83203125" bestFit="1" customWidth="1"/>
    <col min="11283" max="11283" width="15.6640625" bestFit="1" customWidth="1"/>
    <col min="11284" max="11284" width="13.5" bestFit="1" customWidth="1"/>
    <col min="11285" max="11285" width="49.6640625" bestFit="1" customWidth="1"/>
    <col min="11286" max="11286" width="15.6640625" bestFit="1" customWidth="1"/>
    <col min="11287" max="11287" width="13.5" bestFit="1" customWidth="1"/>
    <col min="11288" max="11288" width="42.6640625" bestFit="1" customWidth="1"/>
    <col min="11289" max="11289" width="15.6640625" bestFit="1" customWidth="1"/>
    <col min="11290" max="11290" width="13.5" bestFit="1" customWidth="1"/>
    <col min="11291" max="11291" width="25.5" bestFit="1" customWidth="1"/>
    <col min="11292" max="11292" width="15.6640625" bestFit="1" customWidth="1"/>
    <col min="11293" max="11293" width="13.5" bestFit="1" customWidth="1"/>
    <col min="11294" max="11294" width="39.5" bestFit="1" customWidth="1"/>
    <col min="11295" max="11295" width="15.6640625" bestFit="1" customWidth="1"/>
    <col min="11296" max="11296" width="13.5" bestFit="1" customWidth="1"/>
    <col min="11297" max="11297" width="25.5" bestFit="1" customWidth="1"/>
    <col min="11298" max="11298" width="15.6640625" bestFit="1" customWidth="1"/>
    <col min="11299" max="11299" width="13.5" bestFit="1" customWidth="1"/>
    <col min="11300" max="11300" width="49.6640625" bestFit="1" customWidth="1"/>
    <col min="11301" max="11301" width="15.6640625" bestFit="1" customWidth="1"/>
    <col min="11302" max="11302" width="13.5" bestFit="1" customWidth="1"/>
    <col min="11303" max="11303" width="39.83203125" bestFit="1" customWidth="1"/>
    <col min="11304" max="11304" width="15.6640625" bestFit="1" customWidth="1"/>
    <col min="11305" max="11305" width="13.5" bestFit="1" customWidth="1"/>
    <col min="11306" max="11306" width="24" bestFit="1" customWidth="1"/>
    <col min="11307" max="11307" width="15.6640625" bestFit="1" customWidth="1"/>
    <col min="11308" max="11308" width="13.5" bestFit="1" customWidth="1"/>
    <col min="11309" max="11309" width="28.5" bestFit="1" customWidth="1"/>
    <col min="11310" max="11310" width="15.6640625" bestFit="1" customWidth="1"/>
    <col min="11311" max="11311" width="13.5" bestFit="1" customWidth="1"/>
    <col min="11312" max="11312" width="39" bestFit="1" customWidth="1"/>
    <col min="11313" max="11313" width="15.6640625" bestFit="1" customWidth="1"/>
    <col min="11314" max="11314" width="13.5" bestFit="1" customWidth="1"/>
    <col min="11315" max="11315" width="21.1640625" bestFit="1" customWidth="1"/>
    <col min="11316" max="11316" width="15.6640625" bestFit="1" customWidth="1"/>
    <col min="11317" max="11317" width="13.5" bestFit="1" customWidth="1"/>
    <col min="11318" max="11318" width="16.83203125" bestFit="1" customWidth="1"/>
    <col min="11319" max="11319" width="15.6640625" bestFit="1" customWidth="1"/>
    <col min="11320" max="11320" width="13.5" bestFit="1" customWidth="1"/>
    <col min="11321" max="11321" width="19.6640625" bestFit="1" customWidth="1"/>
    <col min="11322" max="11322" width="15.6640625" bestFit="1" customWidth="1"/>
    <col min="11323" max="11323" width="13.5" bestFit="1" customWidth="1"/>
    <col min="11324" max="11324" width="16.83203125" bestFit="1" customWidth="1"/>
    <col min="11325" max="11325" width="15.6640625" bestFit="1" customWidth="1"/>
    <col min="11326" max="11326" width="13.5" bestFit="1" customWidth="1"/>
    <col min="11327" max="11327" width="16.83203125" bestFit="1" customWidth="1"/>
    <col min="11328" max="11328" width="15.6640625" bestFit="1" customWidth="1"/>
    <col min="11329" max="11329" width="13.5" bestFit="1" customWidth="1"/>
    <col min="11330" max="11330" width="37.83203125" bestFit="1" customWidth="1"/>
    <col min="11331" max="11331" width="15.6640625" bestFit="1" customWidth="1"/>
    <col min="11332" max="11332" width="13.5" bestFit="1" customWidth="1"/>
    <col min="11333" max="11333" width="35.33203125" bestFit="1" customWidth="1"/>
    <col min="11334" max="11334" width="15.6640625" bestFit="1" customWidth="1"/>
    <col min="11335" max="11335" width="13.5" bestFit="1" customWidth="1"/>
    <col min="11336" max="11336" width="37.1640625" bestFit="1" customWidth="1"/>
    <col min="11337" max="11337" width="15.6640625" bestFit="1" customWidth="1"/>
    <col min="11338" max="11338" width="13.5" bestFit="1" customWidth="1"/>
    <col min="11339" max="11339" width="16.83203125" bestFit="1" customWidth="1"/>
    <col min="11340" max="11340" width="15.6640625" bestFit="1" customWidth="1"/>
    <col min="11341" max="11341" width="13.5" bestFit="1" customWidth="1"/>
    <col min="11342" max="11342" width="39.6640625" bestFit="1" customWidth="1"/>
    <col min="11343" max="11343" width="15.6640625" bestFit="1" customWidth="1"/>
    <col min="11344" max="11344" width="13.5" bestFit="1" customWidth="1"/>
    <col min="11345" max="11345" width="47" bestFit="1" customWidth="1"/>
    <col min="11346" max="11346" width="15.6640625" bestFit="1" customWidth="1"/>
    <col min="11347" max="11347" width="13.5" bestFit="1" customWidth="1"/>
    <col min="11348" max="11348" width="39.1640625" bestFit="1" customWidth="1"/>
    <col min="11349" max="11349" width="15.6640625" bestFit="1" customWidth="1"/>
    <col min="11350" max="11350" width="13.5" bestFit="1" customWidth="1"/>
    <col min="11351" max="11351" width="16.83203125" bestFit="1" customWidth="1"/>
    <col min="11352" max="11352" width="15.6640625" bestFit="1" customWidth="1"/>
    <col min="11353" max="11353" width="13.5" bestFit="1" customWidth="1"/>
    <col min="11354" max="11354" width="24.33203125" bestFit="1" customWidth="1"/>
    <col min="11355" max="11355" width="15.6640625" bestFit="1" customWidth="1"/>
    <col min="11356" max="11356" width="13.5" bestFit="1" customWidth="1"/>
    <col min="11357" max="11357" width="47" bestFit="1" customWidth="1"/>
    <col min="11358" max="11358" width="15.6640625" bestFit="1" customWidth="1"/>
    <col min="11359" max="11359" width="13.5" bestFit="1" customWidth="1"/>
    <col min="11360" max="11360" width="27.83203125" bestFit="1" customWidth="1"/>
    <col min="11361" max="11361" width="15.6640625" bestFit="1" customWidth="1"/>
    <col min="11362" max="11362" width="13.5" bestFit="1" customWidth="1"/>
    <col min="11363" max="11363" width="52" bestFit="1" customWidth="1"/>
    <col min="11364" max="11364" width="15.6640625" bestFit="1" customWidth="1"/>
    <col min="11365" max="11365" width="13.5" bestFit="1" customWidth="1"/>
    <col min="11366" max="11366" width="21.1640625" bestFit="1" customWidth="1"/>
    <col min="11367" max="11367" width="15.6640625" bestFit="1" customWidth="1"/>
    <col min="11368" max="11368" width="13.5" bestFit="1" customWidth="1"/>
    <col min="11369" max="11369" width="24.6640625" bestFit="1" customWidth="1"/>
    <col min="11370" max="11370" width="15.6640625" bestFit="1" customWidth="1"/>
    <col min="11371" max="11371" width="13.5" bestFit="1" customWidth="1"/>
    <col min="11372" max="11372" width="41.6640625" bestFit="1" customWidth="1"/>
    <col min="11373" max="11373" width="15.6640625" bestFit="1" customWidth="1"/>
    <col min="11374" max="11374" width="13.5" bestFit="1" customWidth="1"/>
    <col min="11375" max="11375" width="44.83203125" bestFit="1" customWidth="1"/>
    <col min="11376" max="11376" width="15.6640625" bestFit="1" customWidth="1"/>
    <col min="11377" max="11377" width="13.5" bestFit="1" customWidth="1"/>
    <col min="11378" max="11378" width="33.83203125" bestFit="1" customWidth="1"/>
    <col min="11379" max="11379" width="15.6640625" bestFit="1" customWidth="1"/>
    <col min="11380" max="11380" width="13.5" bestFit="1" customWidth="1"/>
    <col min="11381" max="11381" width="46.6640625" bestFit="1" customWidth="1"/>
    <col min="11382" max="11382" width="15.6640625" bestFit="1" customWidth="1"/>
    <col min="11383" max="11383" width="13.5" bestFit="1" customWidth="1"/>
    <col min="11384" max="11384" width="41.1640625" bestFit="1" customWidth="1"/>
    <col min="11385" max="11385" width="15.6640625" bestFit="1" customWidth="1"/>
    <col min="11386" max="11386" width="13.5" bestFit="1" customWidth="1"/>
    <col min="11387" max="11387" width="51.5" bestFit="1" customWidth="1"/>
    <col min="11388" max="11388" width="15.6640625" bestFit="1" customWidth="1"/>
    <col min="11389" max="11389" width="13.5" bestFit="1" customWidth="1"/>
    <col min="11390" max="11390" width="16.83203125" bestFit="1" customWidth="1"/>
    <col min="11391" max="11391" width="15.6640625" bestFit="1" customWidth="1"/>
    <col min="11392" max="11392" width="13.5" bestFit="1" customWidth="1"/>
    <col min="11393" max="11393" width="16.83203125" bestFit="1" customWidth="1"/>
    <col min="11394" max="11394" width="15.6640625" bestFit="1" customWidth="1"/>
    <col min="11395" max="11395" width="13.5" bestFit="1" customWidth="1"/>
    <col min="11396" max="11396" width="22.83203125" bestFit="1" customWidth="1"/>
    <col min="11397" max="11397" width="15.6640625" bestFit="1" customWidth="1"/>
    <col min="11398" max="11398" width="13.5" bestFit="1" customWidth="1"/>
    <col min="11399" max="11399" width="50.83203125" bestFit="1" customWidth="1"/>
    <col min="11400" max="11400" width="15.6640625" bestFit="1" customWidth="1"/>
    <col min="11401" max="11401" width="13.5" bestFit="1" customWidth="1"/>
    <col min="11402" max="11402" width="33.33203125" bestFit="1" customWidth="1"/>
    <col min="11403" max="11403" width="15.6640625" bestFit="1" customWidth="1"/>
    <col min="11404" max="11404" width="13.5" bestFit="1" customWidth="1"/>
    <col min="11405" max="11405" width="41.83203125" bestFit="1" customWidth="1"/>
    <col min="11406" max="11406" width="15.6640625" bestFit="1" customWidth="1"/>
    <col min="11407" max="11407" width="13.5" bestFit="1" customWidth="1"/>
    <col min="11408" max="11408" width="23.33203125" bestFit="1" customWidth="1"/>
    <col min="11409" max="11409" width="15.6640625" bestFit="1" customWidth="1"/>
    <col min="11410" max="11410" width="13.5" bestFit="1" customWidth="1"/>
    <col min="11411" max="11411" width="16.83203125" bestFit="1" customWidth="1"/>
    <col min="11412" max="11412" width="15.6640625" bestFit="1" customWidth="1"/>
    <col min="11413" max="11413" width="13.5" bestFit="1" customWidth="1"/>
    <col min="11414" max="11414" width="30.1640625" bestFit="1" customWidth="1"/>
    <col min="11415" max="11415" width="15.6640625" bestFit="1" customWidth="1"/>
    <col min="11416" max="11416" width="13.5" bestFit="1" customWidth="1"/>
    <col min="11417" max="11417" width="29" bestFit="1" customWidth="1"/>
    <col min="11418" max="11418" width="15.6640625" bestFit="1" customWidth="1"/>
    <col min="11419" max="11419" width="13.5" bestFit="1" customWidth="1"/>
    <col min="11420" max="11420" width="24.6640625" bestFit="1" customWidth="1"/>
    <col min="11421" max="11421" width="15.6640625" bestFit="1" customWidth="1"/>
    <col min="11422" max="11422" width="13.5" bestFit="1" customWidth="1"/>
    <col min="11423" max="11423" width="16.83203125" bestFit="1" customWidth="1"/>
    <col min="11424" max="11424" width="15.6640625" bestFit="1" customWidth="1"/>
    <col min="11425" max="11425" width="13.5" bestFit="1" customWidth="1"/>
    <col min="11426" max="11426" width="17.33203125" bestFit="1" customWidth="1"/>
    <col min="11427" max="11427" width="15.6640625" bestFit="1" customWidth="1"/>
    <col min="11428" max="11428" width="13.5" bestFit="1" customWidth="1"/>
    <col min="11429" max="11429" width="30" bestFit="1" customWidth="1"/>
    <col min="11430" max="11430" width="15.6640625" bestFit="1" customWidth="1"/>
    <col min="11431" max="11431" width="13.5" bestFit="1" customWidth="1"/>
    <col min="11432" max="11432" width="24.6640625" bestFit="1" customWidth="1"/>
    <col min="11433" max="11433" width="15.6640625" bestFit="1" customWidth="1"/>
    <col min="11434" max="11434" width="13.5" bestFit="1" customWidth="1"/>
    <col min="11435" max="11435" width="35.5" bestFit="1" customWidth="1"/>
    <col min="11436" max="11436" width="15.6640625" bestFit="1" customWidth="1"/>
    <col min="11437" max="11437" width="13.5" bestFit="1" customWidth="1"/>
    <col min="11438" max="11438" width="48.33203125" bestFit="1" customWidth="1"/>
    <col min="11439" max="11439" width="15.6640625" bestFit="1" customWidth="1"/>
    <col min="11440" max="11440" width="13.5" bestFit="1" customWidth="1"/>
    <col min="11441" max="11441" width="16.83203125" bestFit="1" customWidth="1"/>
    <col min="11442" max="11442" width="15.6640625" bestFit="1" customWidth="1"/>
    <col min="11443" max="11443" width="13.5" bestFit="1" customWidth="1"/>
    <col min="11444" max="11444" width="46.83203125" bestFit="1" customWidth="1"/>
    <col min="11445" max="11445" width="15.6640625" bestFit="1" customWidth="1"/>
    <col min="11446" max="11446" width="13.5" bestFit="1" customWidth="1"/>
    <col min="11447" max="11447" width="29.1640625" bestFit="1" customWidth="1"/>
    <col min="11448" max="11448" width="15.6640625" bestFit="1" customWidth="1"/>
    <col min="11449" max="11449" width="13.5" bestFit="1" customWidth="1"/>
    <col min="11450" max="11450" width="16.83203125" bestFit="1" customWidth="1"/>
    <col min="11451" max="11451" width="15.6640625" bestFit="1" customWidth="1"/>
    <col min="11452" max="11452" width="13.5" bestFit="1" customWidth="1"/>
    <col min="11453" max="11453" width="31.33203125" bestFit="1" customWidth="1"/>
    <col min="11454" max="11454" width="15.6640625" bestFit="1" customWidth="1"/>
    <col min="11455" max="11455" width="13.5" bestFit="1" customWidth="1"/>
    <col min="11456" max="11456" width="16.83203125" bestFit="1" customWidth="1"/>
    <col min="11457" max="11457" width="15.6640625" bestFit="1" customWidth="1"/>
    <col min="11458" max="11458" width="13.5" bestFit="1" customWidth="1"/>
    <col min="11459" max="11459" width="34.33203125" bestFit="1" customWidth="1"/>
    <col min="11460" max="11460" width="15.6640625" bestFit="1" customWidth="1"/>
    <col min="11461" max="11461" width="13.5" bestFit="1" customWidth="1"/>
    <col min="11462" max="11462" width="36.1640625" bestFit="1" customWidth="1"/>
    <col min="11463" max="11463" width="15.6640625" bestFit="1" customWidth="1"/>
    <col min="11464" max="11464" width="13.5" bestFit="1" customWidth="1"/>
    <col min="11465" max="11465" width="16.83203125" bestFit="1" customWidth="1"/>
    <col min="11466" max="11466" width="15.6640625" bestFit="1" customWidth="1"/>
    <col min="11467" max="11467" width="13.5" bestFit="1" customWidth="1"/>
    <col min="11468" max="11468" width="44.6640625" bestFit="1" customWidth="1"/>
    <col min="11469" max="11469" width="15.6640625" bestFit="1" customWidth="1"/>
    <col min="11470" max="11470" width="13.5" bestFit="1" customWidth="1"/>
    <col min="11471" max="11471" width="17.1640625" bestFit="1" customWidth="1"/>
    <col min="11472" max="11472" width="15.6640625" bestFit="1" customWidth="1"/>
    <col min="11473" max="11473" width="13.5" bestFit="1" customWidth="1"/>
    <col min="11474" max="11474" width="16.83203125" bestFit="1" customWidth="1"/>
    <col min="11475" max="11475" width="15.6640625" bestFit="1" customWidth="1"/>
    <col min="11476" max="11476" width="13.5" bestFit="1" customWidth="1"/>
    <col min="11477" max="11477" width="30.5" bestFit="1" customWidth="1"/>
    <col min="11478" max="11478" width="15.6640625" bestFit="1" customWidth="1"/>
    <col min="11479" max="11479" width="13.5" bestFit="1" customWidth="1"/>
    <col min="11480" max="11480" width="25.1640625" bestFit="1" customWidth="1"/>
    <col min="11481" max="11481" width="15.6640625" bestFit="1" customWidth="1"/>
    <col min="11482" max="11482" width="13.5" bestFit="1" customWidth="1"/>
    <col min="11483" max="11483" width="18.1640625" bestFit="1" customWidth="1"/>
    <col min="11484" max="11484" width="15.6640625" bestFit="1" customWidth="1"/>
    <col min="11485" max="11485" width="13.5" bestFit="1" customWidth="1"/>
    <col min="11486" max="11486" width="34.6640625" bestFit="1" customWidth="1"/>
    <col min="11487" max="11487" width="15.6640625" bestFit="1" customWidth="1"/>
    <col min="11488" max="11488" width="13.5" bestFit="1" customWidth="1"/>
    <col min="11489" max="11489" width="16.83203125" bestFit="1" customWidth="1"/>
    <col min="11490" max="11490" width="15.6640625" bestFit="1" customWidth="1"/>
    <col min="11491" max="11491" width="13.5" bestFit="1" customWidth="1"/>
    <col min="11492" max="11492" width="42.5" bestFit="1" customWidth="1"/>
    <col min="11493" max="11493" width="15.6640625" bestFit="1" customWidth="1"/>
    <col min="11494" max="11494" width="13.5" bestFit="1" customWidth="1"/>
    <col min="11495" max="11495" width="28.33203125" bestFit="1" customWidth="1"/>
    <col min="11496" max="11496" width="15.6640625" bestFit="1" customWidth="1"/>
    <col min="11497" max="11497" width="13.5" bestFit="1" customWidth="1"/>
    <col min="11498" max="11498" width="26" bestFit="1" customWidth="1"/>
    <col min="11499" max="11499" width="15.6640625" bestFit="1" customWidth="1"/>
    <col min="11500" max="11500" width="13.5" bestFit="1" customWidth="1"/>
    <col min="11501" max="11501" width="29.33203125" bestFit="1" customWidth="1"/>
    <col min="11502" max="11502" width="15.6640625" bestFit="1" customWidth="1"/>
    <col min="11503" max="11503" width="13.5" bestFit="1" customWidth="1"/>
    <col min="11504" max="11504" width="16.83203125" bestFit="1" customWidth="1"/>
    <col min="11505" max="11505" width="15.6640625" bestFit="1" customWidth="1"/>
    <col min="11506" max="11506" width="13.5" bestFit="1" customWidth="1"/>
    <col min="11507" max="11507" width="19.6640625" bestFit="1" customWidth="1"/>
    <col min="11508" max="11508" width="15.6640625" bestFit="1" customWidth="1"/>
    <col min="11509" max="11509" width="13.5" bestFit="1" customWidth="1"/>
    <col min="11510" max="11510" width="48.5" bestFit="1" customWidth="1"/>
    <col min="11511" max="11511" width="15.6640625" bestFit="1" customWidth="1"/>
    <col min="11512" max="11512" width="13.5" bestFit="1" customWidth="1"/>
    <col min="11513" max="11513" width="26.1640625" bestFit="1" customWidth="1"/>
    <col min="11514" max="11514" width="15.6640625" bestFit="1" customWidth="1"/>
    <col min="11515" max="11515" width="13.5" bestFit="1" customWidth="1"/>
    <col min="11516" max="11516" width="42.33203125" bestFit="1" customWidth="1"/>
    <col min="11517" max="11517" width="15.6640625" bestFit="1" customWidth="1"/>
    <col min="11518" max="11518" width="13.5" bestFit="1" customWidth="1"/>
    <col min="11519" max="11519" width="45.6640625" bestFit="1" customWidth="1"/>
    <col min="11520" max="11520" width="15.6640625" bestFit="1" customWidth="1"/>
    <col min="11521" max="11521" width="13.5" bestFit="1" customWidth="1"/>
    <col min="11522" max="11522" width="16.83203125" bestFit="1" customWidth="1"/>
    <col min="11523" max="11523" width="15.6640625" bestFit="1" customWidth="1"/>
    <col min="11524" max="11524" width="13.5" bestFit="1" customWidth="1"/>
    <col min="11525" max="11525" width="28.1640625" bestFit="1" customWidth="1"/>
    <col min="11526" max="11526" width="15.6640625" bestFit="1" customWidth="1"/>
    <col min="11527" max="11527" width="13.5" bestFit="1" customWidth="1"/>
    <col min="11528" max="11528" width="16.83203125" bestFit="1" customWidth="1"/>
    <col min="11529" max="11529" width="15.6640625" bestFit="1" customWidth="1"/>
    <col min="11530" max="11530" width="13.5" bestFit="1" customWidth="1"/>
    <col min="11531" max="11531" width="39.1640625" bestFit="1" customWidth="1"/>
    <col min="11532" max="11532" width="15.6640625" bestFit="1" customWidth="1"/>
    <col min="11533" max="11533" width="13.5" bestFit="1" customWidth="1"/>
    <col min="11534" max="11534" width="49" bestFit="1" customWidth="1"/>
    <col min="11535" max="11535" width="15.6640625" bestFit="1" customWidth="1"/>
    <col min="11536" max="11536" width="13.5" bestFit="1" customWidth="1"/>
    <col min="11537" max="11537" width="34.83203125" bestFit="1" customWidth="1"/>
    <col min="11538" max="11538" width="15.6640625" bestFit="1" customWidth="1"/>
    <col min="11539" max="11539" width="13.5" bestFit="1" customWidth="1"/>
    <col min="11540" max="11540" width="20.1640625" bestFit="1" customWidth="1"/>
    <col min="11541" max="11541" width="15.6640625" bestFit="1" customWidth="1"/>
    <col min="11542" max="11542" width="13.5" bestFit="1" customWidth="1"/>
    <col min="11543" max="11543" width="17" bestFit="1" customWidth="1"/>
    <col min="11544" max="11544" width="15.6640625" bestFit="1" customWidth="1"/>
    <col min="11545" max="11545" width="13.5" bestFit="1" customWidth="1"/>
    <col min="11546" max="11546" width="31.1640625" bestFit="1" customWidth="1"/>
    <col min="11547" max="11547" width="15.6640625" bestFit="1" customWidth="1"/>
    <col min="11548" max="11548" width="13.5" bestFit="1" customWidth="1"/>
    <col min="11549" max="11549" width="16.83203125" bestFit="1" customWidth="1"/>
    <col min="11550" max="11550" width="15.6640625" bestFit="1" customWidth="1"/>
    <col min="11551" max="11551" width="13.5" bestFit="1" customWidth="1"/>
    <col min="11552" max="11552" width="24.83203125" bestFit="1" customWidth="1"/>
    <col min="11553" max="11553" width="15.6640625" bestFit="1" customWidth="1"/>
    <col min="11554" max="11554" width="13.5" bestFit="1" customWidth="1"/>
    <col min="11555" max="11555" width="16.83203125" bestFit="1" customWidth="1"/>
    <col min="11556" max="11556" width="15.6640625" bestFit="1" customWidth="1"/>
    <col min="11557" max="11557" width="13.5" bestFit="1" customWidth="1"/>
    <col min="11558" max="11558" width="40.6640625" bestFit="1" customWidth="1"/>
    <col min="11559" max="11559" width="15.6640625" bestFit="1" customWidth="1"/>
    <col min="11560" max="11560" width="13.5" bestFit="1" customWidth="1"/>
    <col min="11561" max="11561" width="16.83203125" bestFit="1" customWidth="1"/>
    <col min="11562" max="11562" width="15.6640625" bestFit="1" customWidth="1"/>
    <col min="11563" max="11563" width="13.5" bestFit="1" customWidth="1"/>
    <col min="11564" max="11564" width="16.83203125" bestFit="1" customWidth="1"/>
    <col min="11565" max="11565" width="15.6640625" bestFit="1" customWidth="1"/>
    <col min="11566" max="11566" width="13.5" bestFit="1" customWidth="1"/>
    <col min="11567" max="11567" width="21.83203125" bestFit="1" customWidth="1"/>
    <col min="11568" max="11568" width="15.6640625" bestFit="1" customWidth="1"/>
    <col min="11569" max="11569" width="13.5" bestFit="1" customWidth="1"/>
    <col min="11570" max="11570" width="34.83203125" bestFit="1" customWidth="1"/>
    <col min="11571" max="11571" width="15.6640625" bestFit="1" customWidth="1"/>
    <col min="11572" max="11572" width="13.5" bestFit="1" customWidth="1"/>
    <col min="11573" max="11573" width="44" bestFit="1" customWidth="1"/>
    <col min="11574" max="11574" width="15.6640625" bestFit="1" customWidth="1"/>
    <col min="11575" max="11575" width="13.5" bestFit="1" customWidth="1"/>
    <col min="11576" max="11576" width="42.5" bestFit="1" customWidth="1"/>
    <col min="11577" max="11577" width="15.6640625" bestFit="1" customWidth="1"/>
    <col min="11578" max="11578" width="13.5" bestFit="1" customWidth="1"/>
    <col min="11579" max="11579" width="22" bestFit="1" customWidth="1"/>
    <col min="11580" max="11580" width="15.6640625" bestFit="1" customWidth="1"/>
    <col min="11581" max="11581" width="13.5" bestFit="1" customWidth="1"/>
    <col min="11582" max="11582" width="46.5" bestFit="1" customWidth="1"/>
    <col min="11583" max="11583" width="15.6640625" bestFit="1" customWidth="1"/>
    <col min="11584" max="11584" width="13.5" bestFit="1" customWidth="1"/>
    <col min="11585" max="11585" width="18.6640625" bestFit="1" customWidth="1"/>
    <col min="11586" max="11586" width="15.6640625" bestFit="1" customWidth="1"/>
    <col min="11587" max="11587" width="13.5" bestFit="1" customWidth="1"/>
    <col min="11588" max="11588" width="36.1640625" bestFit="1" customWidth="1"/>
    <col min="11589" max="11589" width="15.6640625" bestFit="1" customWidth="1"/>
    <col min="11590" max="11590" width="13.5" bestFit="1" customWidth="1"/>
    <col min="11591" max="11591" width="49" bestFit="1" customWidth="1"/>
    <col min="11592" max="11592" width="15.6640625" bestFit="1" customWidth="1"/>
    <col min="11593" max="11593" width="13.5" bestFit="1" customWidth="1"/>
    <col min="11594" max="11594" width="27.5" bestFit="1" customWidth="1"/>
    <col min="11595" max="11595" width="15.6640625" bestFit="1" customWidth="1"/>
    <col min="11596" max="11596" width="13.5" bestFit="1" customWidth="1"/>
    <col min="11597" max="11597" width="50.83203125" bestFit="1" customWidth="1"/>
    <col min="11598" max="11598" width="15.6640625" bestFit="1" customWidth="1"/>
    <col min="11599" max="11599" width="13.5" bestFit="1" customWidth="1"/>
    <col min="11600" max="11600" width="18.6640625" bestFit="1" customWidth="1"/>
    <col min="11601" max="11601" width="15.6640625" bestFit="1" customWidth="1"/>
    <col min="11602" max="11602" width="13.5" bestFit="1" customWidth="1"/>
    <col min="11603" max="11603" width="27" bestFit="1" customWidth="1"/>
    <col min="11604" max="11604" width="15.6640625" bestFit="1" customWidth="1"/>
    <col min="11605" max="11605" width="13.5" bestFit="1" customWidth="1"/>
    <col min="11606" max="11606" width="16.83203125" bestFit="1" customWidth="1"/>
    <col min="11607" max="11607" width="15.6640625" bestFit="1" customWidth="1"/>
    <col min="11608" max="11608" width="13.5" bestFit="1" customWidth="1"/>
    <col min="11609" max="11609" width="51" bestFit="1" customWidth="1"/>
    <col min="11610" max="11610" width="15.6640625" bestFit="1" customWidth="1"/>
    <col min="11611" max="11611" width="13.5" bestFit="1" customWidth="1"/>
    <col min="11612" max="11612" width="21.1640625" bestFit="1" customWidth="1"/>
    <col min="11613" max="11613" width="15.6640625" bestFit="1" customWidth="1"/>
    <col min="11614" max="11614" width="13.5" bestFit="1" customWidth="1"/>
    <col min="11615" max="11615" width="40.33203125" bestFit="1" customWidth="1"/>
    <col min="11616" max="11616" width="15.6640625" bestFit="1" customWidth="1"/>
    <col min="11617" max="11617" width="13.5" bestFit="1" customWidth="1"/>
    <col min="11618" max="11618" width="16.83203125" bestFit="1" customWidth="1"/>
    <col min="11619" max="11619" width="15.6640625" bestFit="1" customWidth="1"/>
    <col min="11620" max="11620" width="13.5" bestFit="1" customWidth="1"/>
    <col min="11621" max="11621" width="47.83203125" bestFit="1" customWidth="1"/>
    <col min="11622" max="11622" width="15.6640625" bestFit="1" customWidth="1"/>
    <col min="11623" max="11623" width="13.5" bestFit="1" customWidth="1"/>
    <col min="11624" max="11624" width="44.33203125" bestFit="1" customWidth="1"/>
    <col min="11625" max="11625" width="15.6640625" bestFit="1" customWidth="1"/>
    <col min="11626" max="11626" width="13.5" bestFit="1" customWidth="1"/>
    <col min="11627" max="11627" width="41.33203125" bestFit="1" customWidth="1"/>
    <col min="11628" max="11628" width="15.6640625" bestFit="1" customWidth="1"/>
    <col min="11629" max="11629" width="13.5" bestFit="1" customWidth="1"/>
    <col min="11630" max="11630" width="27.5" bestFit="1" customWidth="1"/>
    <col min="11631" max="11631" width="15.6640625" bestFit="1" customWidth="1"/>
    <col min="11632" max="11632" width="13.5" bestFit="1" customWidth="1"/>
    <col min="11633" max="11633" width="44.5" bestFit="1" customWidth="1"/>
    <col min="11634" max="11634" width="15.6640625" bestFit="1" customWidth="1"/>
    <col min="11635" max="11635" width="13.5" bestFit="1" customWidth="1"/>
    <col min="11636" max="11636" width="19" bestFit="1" customWidth="1"/>
    <col min="11637" max="11637" width="15.6640625" bestFit="1" customWidth="1"/>
    <col min="11638" max="11638" width="13.5" bestFit="1" customWidth="1"/>
    <col min="11639" max="11639" width="18.83203125" bestFit="1" customWidth="1"/>
    <col min="11640" max="11640" width="15.6640625" bestFit="1" customWidth="1"/>
    <col min="11641" max="11641" width="13.5" bestFit="1" customWidth="1"/>
    <col min="11642" max="11642" width="23.1640625" bestFit="1" customWidth="1"/>
    <col min="11643" max="11643" width="15.6640625" bestFit="1" customWidth="1"/>
    <col min="11644" max="11644" width="13.5" bestFit="1" customWidth="1"/>
    <col min="11645" max="11645" width="38.83203125" bestFit="1" customWidth="1"/>
    <col min="11646" max="11646" width="15.6640625" bestFit="1" customWidth="1"/>
    <col min="11647" max="11647" width="13.5" bestFit="1" customWidth="1"/>
    <col min="11648" max="11648" width="16.83203125" bestFit="1" customWidth="1"/>
    <col min="11649" max="11649" width="15.6640625" bestFit="1" customWidth="1"/>
    <col min="11650" max="11650" width="13.5" bestFit="1" customWidth="1"/>
    <col min="11651" max="11651" width="22.6640625" bestFit="1" customWidth="1"/>
    <col min="11652" max="11652" width="15.6640625" bestFit="1" customWidth="1"/>
    <col min="11653" max="11653" width="13.5" bestFit="1" customWidth="1"/>
    <col min="11654" max="11654" width="35.83203125" bestFit="1" customWidth="1"/>
    <col min="11655" max="11655" width="15.6640625" bestFit="1" customWidth="1"/>
    <col min="11656" max="11656" width="13.5" bestFit="1" customWidth="1"/>
    <col min="11657" max="11657" width="33" bestFit="1" customWidth="1"/>
    <col min="11658" max="11658" width="15.6640625" bestFit="1" customWidth="1"/>
    <col min="11659" max="11659" width="13.5" bestFit="1" customWidth="1"/>
    <col min="11660" max="11660" width="49.5" bestFit="1" customWidth="1"/>
    <col min="11661" max="11661" width="15.6640625" bestFit="1" customWidth="1"/>
    <col min="11662" max="11662" width="13.5" bestFit="1" customWidth="1"/>
    <col min="11663" max="11663" width="49.83203125" bestFit="1" customWidth="1"/>
    <col min="11664" max="11664" width="15.6640625" bestFit="1" customWidth="1"/>
    <col min="11665" max="11665" width="13.5" bestFit="1" customWidth="1"/>
    <col min="11666" max="11666" width="27.33203125" bestFit="1" customWidth="1"/>
    <col min="11667" max="11667" width="15.6640625" bestFit="1" customWidth="1"/>
    <col min="11668" max="11668" width="13.5" bestFit="1" customWidth="1"/>
    <col min="11669" max="11669" width="39.6640625" bestFit="1" customWidth="1"/>
    <col min="11670" max="11670" width="15.6640625" bestFit="1" customWidth="1"/>
    <col min="11671" max="11671" width="13.5" bestFit="1" customWidth="1"/>
    <col min="11672" max="11672" width="21.6640625" bestFit="1" customWidth="1"/>
    <col min="11673" max="11673" width="15.6640625" bestFit="1" customWidth="1"/>
    <col min="11674" max="11674" width="13.5" bestFit="1" customWidth="1"/>
    <col min="11675" max="11675" width="29.5" bestFit="1" customWidth="1"/>
    <col min="11676" max="11676" width="15.6640625" bestFit="1" customWidth="1"/>
    <col min="11677" max="11677" width="13.5" bestFit="1" customWidth="1"/>
    <col min="11678" max="11678" width="35.5" bestFit="1" customWidth="1"/>
    <col min="11679" max="11679" width="15.6640625" bestFit="1" customWidth="1"/>
    <col min="11680" max="11680" width="13.5" bestFit="1" customWidth="1"/>
    <col min="11681" max="11681" width="38.83203125" bestFit="1" customWidth="1"/>
    <col min="11682" max="11682" width="15.6640625" bestFit="1" customWidth="1"/>
    <col min="11683" max="11683" width="13.5" bestFit="1" customWidth="1"/>
    <col min="11684" max="11684" width="51.1640625" bestFit="1" customWidth="1"/>
    <col min="11685" max="11685" width="15.6640625" bestFit="1" customWidth="1"/>
    <col min="11686" max="11686" width="13.5" bestFit="1" customWidth="1"/>
    <col min="11687" max="11687" width="16.83203125" bestFit="1" customWidth="1"/>
    <col min="11688" max="11688" width="15.6640625" bestFit="1" customWidth="1"/>
    <col min="11689" max="11689" width="13.5" bestFit="1" customWidth="1"/>
    <col min="11690" max="11690" width="20.33203125" bestFit="1" customWidth="1"/>
    <col min="11691" max="11691" width="15.6640625" bestFit="1" customWidth="1"/>
    <col min="11692" max="11692" width="13.5" bestFit="1" customWidth="1"/>
    <col min="11693" max="11693" width="21.6640625" bestFit="1" customWidth="1"/>
    <col min="11694" max="11694" width="15.6640625" bestFit="1" customWidth="1"/>
    <col min="11695" max="11695" width="13.5" bestFit="1" customWidth="1"/>
    <col min="11696" max="11696" width="27.5" bestFit="1" customWidth="1"/>
    <col min="11697" max="11697" width="15.6640625" bestFit="1" customWidth="1"/>
    <col min="11698" max="11698" width="13.5" bestFit="1" customWidth="1"/>
    <col min="11699" max="11699" width="27" bestFit="1" customWidth="1"/>
    <col min="11700" max="11700" width="15.6640625" bestFit="1" customWidth="1"/>
    <col min="11701" max="11701" width="13.5" bestFit="1" customWidth="1"/>
    <col min="11702" max="11702" width="23" bestFit="1" customWidth="1"/>
    <col min="11703" max="11703" width="15.6640625" bestFit="1" customWidth="1"/>
    <col min="11704" max="11704" width="13.5" bestFit="1" customWidth="1"/>
    <col min="11705" max="11705" width="44.33203125" bestFit="1" customWidth="1"/>
    <col min="11706" max="11706" width="15.6640625" bestFit="1" customWidth="1"/>
    <col min="11707" max="11707" width="13.5" bestFit="1" customWidth="1"/>
    <col min="11708" max="11708" width="52.5" bestFit="1" customWidth="1"/>
    <col min="11709" max="11709" width="15.6640625" bestFit="1" customWidth="1"/>
    <col min="11710" max="11710" width="13.5" bestFit="1" customWidth="1"/>
    <col min="11711" max="11711" width="45.6640625" bestFit="1" customWidth="1"/>
    <col min="11712" max="11712" width="15.6640625" bestFit="1" customWidth="1"/>
    <col min="11713" max="11713" width="13.5" bestFit="1" customWidth="1"/>
    <col min="11714" max="11714" width="17.83203125" bestFit="1" customWidth="1"/>
    <col min="11715" max="11715" width="15.6640625" bestFit="1" customWidth="1"/>
    <col min="11716" max="11716" width="13.5" bestFit="1" customWidth="1"/>
    <col min="11717" max="11717" width="37.6640625" bestFit="1" customWidth="1"/>
    <col min="11718" max="11718" width="15.6640625" bestFit="1" customWidth="1"/>
    <col min="11719" max="11719" width="13.5" bestFit="1" customWidth="1"/>
    <col min="11720" max="11720" width="28.83203125" bestFit="1" customWidth="1"/>
    <col min="11721" max="11721" width="15.6640625" bestFit="1" customWidth="1"/>
    <col min="11722" max="11722" width="13.5" bestFit="1" customWidth="1"/>
    <col min="11723" max="11723" width="16.83203125" bestFit="1" customWidth="1"/>
    <col min="11724" max="11724" width="15.6640625" bestFit="1" customWidth="1"/>
    <col min="11725" max="11725" width="13.5" bestFit="1" customWidth="1"/>
    <col min="11726" max="11726" width="17.1640625" bestFit="1" customWidth="1"/>
    <col min="11727" max="11727" width="15.6640625" bestFit="1" customWidth="1"/>
    <col min="11728" max="11728" width="13.5" bestFit="1" customWidth="1"/>
    <col min="11729" max="11729" width="18.33203125" bestFit="1" customWidth="1"/>
    <col min="11730" max="11730" width="15.6640625" bestFit="1" customWidth="1"/>
    <col min="11731" max="11731" width="13.5" bestFit="1" customWidth="1"/>
    <col min="11732" max="11732" width="16.83203125" bestFit="1" customWidth="1"/>
    <col min="11733" max="11733" width="15.6640625" bestFit="1" customWidth="1"/>
    <col min="11734" max="11734" width="13.5" bestFit="1" customWidth="1"/>
    <col min="11735" max="11735" width="21.1640625" bestFit="1" customWidth="1"/>
    <col min="11736" max="11736" width="15.6640625" bestFit="1" customWidth="1"/>
    <col min="11737" max="11737" width="13.5" bestFit="1" customWidth="1"/>
    <col min="11738" max="11738" width="47.83203125" bestFit="1" customWidth="1"/>
    <col min="11739" max="11739" width="15.6640625" bestFit="1" customWidth="1"/>
    <col min="11740" max="11740" width="13.5" bestFit="1" customWidth="1"/>
    <col min="11741" max="11741" width="25.1640625" bestFit="1" customWidth="1"/>
    <col min="11742" max="11742" width="15.6640625" bestFit="1" customWidth="1"/>
    <col min="11743" max="11743" width="13.5" bestFit="1" customWidth="1"/>
    <col min="11744" max="11744" width="41.83203125" bestFit="1" customWidth="1"/>
    <col min="11745" max="11745" width="15.6640625" bestFit="1" customWidth="1"/>
    <col min="11746" max="11746" width="13.5" bestFit="1" customWidth="1"/>
    <col min="11747" max="11747" width="44.1640625" bestFit="1" customWidth="1"/>
    <col min="11748" max="11748" width="15.6640625" bestFit="1" customWidth="1"/>
    <col min="11749" max="11749" width="13.5" bestFit="1" customWidth="1"/>
    <col min="11750" max="11750" width="21.83203125" bestFit="1" customWidth="1"/>
    <col min="11751" max="11751" width="15.6640625" bestFit="1" customWidth="1"/>
    <col min="11752" max="11752" width="13.5" bestFit="1" customWidth="1"/>
    <col min="11753" max="11753" width="16.83203125" bestFit="1" customWidth="1"/>
    <col min="11754" max="11754" width="15.6640625" bestFit="1" customWidth="1"/>
    <col min="11755" max="11755" width="13.5" bestFit="1" customWidth="1"/>
    <col min="11756" max="11756" width="22.1640625" bestFit="1" customWidth="1"/>
    <col min="11757" max="11757" width="15.6640625" bestFit="1" customWidth="1"/>
    <col min="11758" max="11758" width="13.5" bestFit="1" customWidth="1"/>
    <col min="11759" max="11759" width="38" bestFit="1" customWidth="1"/>
    <col min="11760" max="11760" width="15.6640625" bestFit="1" customWidth="1"/>
    <col min="11761" max="11761" width="13.5" bestFit="1" customWidth="1"/>
    <col min="11762" max="11762" width="25" bestFit="1" customWidth="1"/>
    <col min="11763" max="11763" width="15.6640625" bestFit="1" customWidth="1"/>
    <col min="11764" max="11764" width="13.5" bestFit="1" customWidth="1"/>
    <col min="11765" max="11765" width="45.1640625" bestFit="1" customWidth="1"/>
    <col min="11766" max="11766" width="15.6640625" bestFit="1" customWidth="1"/>
    <col min="11767" max="11767" width="13.5" bestFit="1" customWidth="1"/>
    <col min="11768" max="11768" width="33" bestFit="1" customWidth="1"/>
    <col min="11769" max="11769" width="15.6640625" bestFit="1" customWidth="1"/>
    <col min="11770" max="11770" width="13.5" bestFit="1" customWidth="1"/>
    <col min="11771" max="11771" width="27.33203125" bestFit="1" customWidth="1"/>
    <col min="11772" max="11772" width="15.6640625" bestFit="1" customWidth="1"/>
    <col min="11773" max="11773" width="13.5" bestFit="1" customWidth="1"/>
    <col min="11774" max="11774" width="16.83203125" bestFit="1" customWidth="1"/>
    <col min="11775" max="11775" width="15.6640625" bestFit="1" customWidth="1"/>
    <col min="11776" max="11776" width="13.5" bestFit="1" customWidth="1"/>
    <col min="11777" max="11777" width="42.1640625" bestFit="1" customWidth="1"/>
    <col min="11778" max="11778" width="15.6640625" bestFit="1" customWidth="1"/>
    <col min="11779" max="11779" width="13.5" bestFit="1" customWidth="1"/>
    <col min="11780" max="11780" width="36.6640625" bestFit="1" customWidth="1"/>
    <col min="11781" max="11781" width="15.6640625" bestFit="1" customWidth="1"/>
    <col min="11782" max="11782" width="13.5" bestFit="1" customWidth="1"/>
    <col min="11783" max="11783" width="39" bestFit="1" customWidth="1"/>
    <col min="11784" max="11784" width="15.6640625" bestFit="1" customWidth="1"/>
    <col min="11785" max="11785" width="13.5" bestFit="1" customWidth="1"/>
    <col min="11786" max="11786" width="46.1640625" bestFit="1" customWidth="1"/>
    <col min="11787" max="11787" width="15.6640625" bestFit="1" customWidth="1"/>
    <col min="11788" max="11788" width="13.5" bestFit="1" customWidth="1"/>
    <col min="11789" max="11789" width="45.5" bestFit="1" customWidth="1"/>
    <col min="11790" max="11790" width="15.6640625" bestFit="1" customWidth="1"/>
    <col min="11791" max="11791" width="13.5" bestFit="1" customWidth="1"/>
    <col min="11792" max="11792" width="47.33203125" bestFit="1" customWidth="1"/>
    <col min="11793" max="11793" width="15.6640625" bestFit="1" customWidth="1"/>
    <col min="11794" max="11794" width="13.5" bestFit="1" customWidth="1"/>
    <col min="11795" max="11795" width="26" bestFit="1" customWidth="1"/>
    <col min="11796" max="11796" width="15.6640625" bestFit="1" customWidth="1"/>
    <col min="11797" max="11797" width="13.5" bestFit="1" customWidth="1"/>
    <col min="11798" max="11798" width="16.83203125" bestFit="1" customWidth="1"/>
    <col min="11799" max="11799" width="15.6640625" bestFit="1" customWidth="1"/>
    <col min="11800" max="11800" width="13.5" bestFit="1" customWidth="1"/>
    <col min="11801" max="11801" width="26" bestFit="1" customWidth="1"/>
    <col min="11802" max="11802" width="15.6640625" bestFit="1" customWidth="1"/>
    <col min="11803" max="11803" width="13.5" bestFit="1" customWidth="1"/>
    <col min="11804" max="11804" width="16.83203125" bestFit="1" customWidth="1"/>
    <col min="11805" max="11805" width="15.6640625" bestFit="1" customWidth="1"/>
    <col min="11806" max="11806" width="13.5" bestFit="1" customWidth="1"/>
    <col min="11807" max="11807" width="23.6640625" bestFit="1" customWidth="1"/>
    <col min="11808" max="11808" width="15.6640625" bestFit="1" customWidth="1"/>
    <col min="11809" max="11809" width="13.5" bestFit="1" customWidth="1"/>
    <col min="11810" max="11810" width="23.1640625" bestFit="1" customWidth="1"/>
    <col min="11811" max="11811" width="15.6640625" bestFit="1" customWidth="1"/>
    <col min="11812" max="11812" width="13.5" bestFit="1" customWidth="1"/>
    <col min="11813" max="11813" width="19.5" bestFit="1" customWidth="1"/>
    <col min="11814" max="11814" width="15.6640625" bestFit="1" customWidth="1"/>
    <col min="11815" max="11815" width="13.5" bestFit="1" customWidth="1"/>
    <col min="11816" max="11816" width="16.83203125" bestFit="1" customWidth="1"/>
    <col min="11817" max="11817" width="15.6640625" bestFit="1" customWidth="1"/>
    <col min="11818" max="11818" width="13.5" bestFit="1" customWidth="1"/>
    <col min="11819" max="11819" width="24.5" bestFit="1" customWidth="1"/>
    <col min="11820" max="11820" width="15.6640625" bestFit="1" customWidth="1"/>
    <col min="11821" max="11821" width="13.5" bestFit="1" customWidth="1"/>
    <col min="11822" max="11822" width="16.83203125" bestFit="1" customWidth="1"/>
    <col min="11823" max="11823" width="15.6640625" bestFit="1" customWidth="1"/>
    <col min="11824" max="11824" width="13.5" bestFit="1" customWidth="1"/>
    <col min="11825" max="11825" width="20.5" bestFit="1" customWidth="1"/>
    <col min="11826" max="11826" width="15.6640625" bestFit="1" customWidth="1"/>
    <col min="11827" max="11827" width="13.5" bestFit="1" customWidth="1"/>
    <col min="11828" max="11828" width="44.1640625" bestFit="1" customWidth="1"/>
    <col min="11829" max="11829" width="15.6640625" bestFit="1" customWidth="1"/>
    <col min="11830" max="11830" width="13.5" bestFit="1" customWidth="1"/>
    <col min="11831" max="11831" width="46.1640625" bestFit="1" customWidth="1"/>
    <col min="11832" max="11832" width="15.6640625" bestFit="1" customWidth="1"/>
    <col min="11833" max="11833" width="13.5" bestFit="1" customWidth="1"/>
    <col min="11834" max="11834" width="24.83203125" bestFit="1" customWidth="1"/>
    <col min="11835" max="11835" width="15.6640625" bestFit="1" customWidth="1"/>
    <col min="11836" max="11836" width="13.5" bestFit="1" customWidth="1"/>
    <col min="11837" max="11837" width="38" bestFit="1" customWidth="1"/>
    <col min="11838" max="11838" width="15.6640625" bestFit="1" customWidth="1"/>
    <col min="11839" max="11839" width="13.5" bestFit="1" customWidth="1"/>
    <col min="11840" max="11840" width="43.83203125" bestFit="1" customWidth="1"/>
    <col min="11841" max="11841" width="15.6640625" bestFit="1" customWidth="1"/>
    <col min="11842" max="11842" width="13.5" bestFit="1" customWidth="1"/>
    <col min="11843" max="11843" width="16.83203125" bestFit="1" customWidth="1"/>
    <col min="11844" max="11844" width="15.6640625" bestFit="1" customWidth="1"/>
    <col min="11845" max="11845" width="13.5" bestFit="1" customWidth="1"/>
    <col min="11846" max="11846" width="37.1640625" bestFit="1" customWidth="1"/>
    <col min="11847" max="11847" width="15.6640625" bestFit="1" customWidth="1"/>
    <col min="11848" max="11848" width="13.5" bestFit="1" customWidth="1"/>
    <col min="11849" max="11849" width="16.83203125" bestFit="1" customWidth="1"/>
    <col min="11850" max="11850" width="15.6640625" bestFit="1" customWidth="1"/>
    <col min="11851" max="11851" width="13.5" bestFit="1" customWidth="1"/>
    <col min="11852" max="11852" width="16.83203125" bestFit="1" customWidth="1"/>
    <col min="11853" max="11853" width="15.6640625" bestFit="1" customWidth="1"/>
    <col min="11854" max="11854" width="13.5" bestFit="1" customWidth="1"/>
    <col min="11855" max="11855" width="43" bestFit="1" customWidth="1"/>
    <col min="11856" max="11856" width="15.6640625" bestFit="1" customWidth="1"/>
    <col min="11857" max="11857" width="13.5" bestFit="1" customWidth="1"/>
    <col min="11858" max="11858" width="34.5" bestFit="1" customWidth="1"/>
    <col min="11859" max="11859" width="15.6640625" bestFit="1" customWidth="1"/>
    <col min="11860" max="11860" width="13.5" bestFit="1" customWidth="1"/>
    <col min="11861" max="11861" width="16.83203125" bestFit="1" customWidth="1"/>
    <col min="11862" max="11862" width="15.6640625" bestFit="1" customWidth="1"/>
    <col min="11863" max="11863" width="13.5" bestFit="1" customWidth="1"/>
    <col min="11864" max="11864" width="22.5" bestFit="1" customWidth="1"/>
    <col min="11865" max="11865" width="15.6640625" bestFit="1" customWidth="1"/>
    <col min="11866" max="11866" width="13.5" bestFit="1" customWidth="1"/>
    <col min="11867" max="11867" width="17" bestFit="1" customWidth="1"/>
    <col min="11868" max="11868" width="15.6640625" bestFit="1" customWidth="1"/>
    <col min="11869" max="11869" width="13.5" bestFit="1" customWidth="1"/>
    <col min="11870" max="11870" width="25.1640625" bestFit="1" customWidth="1"/>
    <col min="11871" max="11871" width="15.6640625" bestFit="1" customWidth="1"/>
    <col min="11872" max="11872" width="13.5" bestFit="1" customWidth="1"/>
    <col min="11873" max="11873" width="24.5" bestFit="1" customWidth="1"/>
    <col min="11874" max="11874" width="15.6640625" bestFit="1" customWidth="1"/>
    <col min="11875" max="11875" width="13.5" bestFit="1" customWidth="1"/>
    <col min="11876" max="11876" width="26.33203125" bestFit="1" customWidth="1"/>
    <col min="11877" max="11877" width="15.6640625" bestFit="1" customWidth="1"/>
    <col min="11878" max="11878" width="13.5" bestFit="1" customWidth="1"/>
    <col min="11879" max="11879" width="16.83203125" bestFit="1" customWidth="1"/>
    <col min="11880" max="11880" width="15.6640625" bestFit="1" customWidth="1"/>
    <col min="11881" max="11881" width="13.5" bestFit="1" customWidth="1"/>
    <col min="11882" max="11882" width="16.83203125" bestFit="1" customWidth="1"/>
    <col min="11883" max="11883" width="15.6640625" bestFit="1" customWidth="1"/>
    <col min="11884" max="11884" width="13.5" bestFit="1" customWidth="1"/>
    <col min="11885" max="11885" width="41.83203125" bestFit="1" customWidth="1"/>
    <col min="11886" max="11886" width="15.6640625" bestFit="1" customWidth="1"/>
    <col min="11887" max="11887" width="13.5" bestFit="1" customWidth="1"/>
    <col min="11888" max="11888" width="28.5" bestFit="1" customWidth="1"/>
    <col min="11889" max="11889" width="15.6640625" bestFit="1" customWidth="1"/>
    <col min="11890" max="11890" width="13.5" bestFit="1" customWidth="1"/>
    <col min="11891" max="11891" width="16.83203125" bestFit="1" customWidth="1"/>
    <col min="11892" max="11892" width="15.6640625" bestFit="1" customWidth="1"/>
    <col min="11893" max="11893" width="13.5" bestFit="1" customWidth="1"/>
    <col min="11894" max="11894" width="17.6640625" bestFit="1" customWidth="1"/>
    <col min="11895" max="11895" width="15.6640625" bestFit="1" customWidth="1"/>
    <col min="11896" max="11896" width="13.5" bestFit="1" customWidth="1"/>
    <col min="11897" max="11897" width="26.1640625" bestFit="1" customWidth="1"/>
    <col min="11898" max="11898" width="15.6640625" bestFit="1" customWidth="1"/>
    <col min="11899" max="11899" width="13.5" bestFit="1" customWidth="1"/>
    <col min="11900" max="11900" width="50.6640625" bestFit="1" customWidth="1"/>
    <col min="11901" max="11901" width="15.6640625" bestFit="1" customWidth="1"/>
    <col min="11902" max="11902" width="13.5" bestFit="1" customWidth="1"/>
    <col min="11903" max="11903" width="48.33203125" bestFit="1" customWidth="1"/>
    <col min="11904" max="11904" width="15.6640625" bestFit="1" customWidth="1"/>
    <col min="11905" max="11905" width="13.5" bestFit="1" customWidth="1"/>
    <col min="11906" max="11906" width="46.33203125" bestFit="1" customWidth="1"/>
    <col min="11907" max="11907" width="15.6640625" bestFit="1" customWidth="1"/>
    <col min="11908" max="11908" width="13.5" bestFit="1" customWidth="1"/>
    <col min="11909" max="11909" width="16.83203125" bestFit="1" customWidth="1"/>
    <col min="11910" max="11910" width="15.6640625" bestFit="1" customWidth="1"/>
    <col min="11911" max="11911" width="13.5" bestFit="1" customWidth="1"/>
    <col min="11912" max="11912" width="43.6640625" bestFit="1" customWidth="1"/>
    <col min="11913" max="11913" width="15.6640625" bestFit="1" customWidth="1"/>
    <col min="11914" max="11914" width="13.5" bestFit="1" customWidth="1"/>
    <col min="11915" max="11915" width="46.5" bestFit="1" customWidth="1"/>
    <col min="11916" max="11916" width="15.6640625" bestFit="1" customWidth="1"/>
    <col min="11917" max="11917" width="13.5" bestFit="1" customWidth="1"/>
    <col min="11918" max="11918" width="16.83203125" bestFit="1" customWidth="1"/>
    <col min="11919" max="11919" width="15.6640625" bestFit="1" customWidth="1"/>
    <col min="11920" max="11920" width="13.5" bestFit="1" customWidth="1"/>
    <col min="11921" max="11921" width="42.1640625" bestFit="1" customWidth="1"/>
    <col min="11922" max="11922" width="15.6640625" bestFit="1" customWidth="1"/>
    <col min="11923" max="11923" width="13.5" bestFit="1" customWidth="1"/>
    <col min="11924" max="11924" width="39.5" bestFit="1" customWidth="1"/>
    <col min="11925" max="11925" width="15.6640625" bestFit="1" customWidth="1"/>
    <col min="11926" max="11926" width="13.5" bestFit="1" customWidth="1"/>
    <col min="11927" max="11927" width="16.83203125" bestFit="1" customWidth="1"/>
    <col min="11928" max="11928" width="15.6640625" bestFit="1" customWidth="1"/>
    <col min="11929" max="11929" width="13.5" bestFit="1" customWidth="1"/>
    <col min="11930" max="11930" width="16.83203125" bestFit="1" customWidth="1"/>
    <col min="11931" max="11931" width="15.6640625" bestFit="1" customWidth="1"/>
    <col min="11932" max="11932" width="13.5" bestFit="1" customWidth="1"/>
    <col min="11933" max="11933" width="17.5" bestFit="1" customWidth="1"/>
    <col min="11934" max="11934" width="15.6640625" bestFit="1" customWidth="1"/>
    <col min="11935" max="11935" width="13.5" bestFit="1" customWidth="1"/>
    <col min="11936" max="11936" width="16.83203125" bestFit="1" customWidth="1"/>
    <col min="11937" max="11937" width="15.6640625" bestFit="1" customWidth="1"/>
    <col min="11938" max="11938" width="13.5" bestFit="1" customWidth="1"/>
    <col min="11939" max="11939" width="27.1640625" bestFit="1" customWidth="1"/>
    <col min="11940" max="11940" width="15.6640625" bestFit="1" customWidth="1"/>
    <col min="11941" max="11941" width="13.5" bestFit="1" customWidth="1"/>
    <col min="11942" max="11942" width="45.83203125" bestFit="1" customWidth="1"/>
    <col min="11943" max="11943" width="15.6640625" bestFit="1" customWidth="1"/>
    <col min="11944" max="11944" width="13.5" bestFit="1" customWidth="1"/>
    <col min="11945" max="11945" width="16.83203125" bestFit="1" customWidth="1"/>
    <col min="11946" max="11946" width="15.6640625" bestFit="1" customWidth="1"/>
    <col min="11947" max="11947" width="13.5" bestFit="1" customWidth="1"/>
    <col min="11948" max="11948" width="24.6640625" bestFit="1" customWidth="1"/>
    <col min="11949" max="11949" width="15.6640625" bestFit="1" customWidth="1"/>
    <col min="11950" max="11950" width="13.5" bestFit="1" customWidth="1"/>
    <col min="11951" max="11951" width="42.5" bestFit="1" customWidth="1"/>
    <col min="11952" max="11952" width="15.6640625" bestFit="1" customWidth="1"/>
    <col min="11953" max="11953" width="13.5" bestFit="1" customWidth="1"/>
    <col min="11954" max="11954" width="35" bestFit="1" customWidth="1"/>
    <col min="11955" max="11955" width="15.6640625" bestFit="1" customWidth="1"/>
    <col min="11956" max="11956" width="13.5" bestFit="1" customWidth="1"/>
    <col min="11957" max="11957" width="33.6640625" bestFit="1" customWidth="1"/>
    <col min="11958" max="11958" width="15.6640625" bestFit="1" customWidth="1"/>
    <col min="11959" max="11959" width="13.5" bestFit="1" customWidth="1"/>
    <col min="11960" max="11960" width="25.6640625" bestFit="1" customWidth="1"/>
    <col min="11961" max="11961" width="15.6640625" bestFit="1" customWidth="1"/>
    <col min="11962" max="11962" width="13.5" bestFit="1" customWidth="1"/>
    <col min="11963" max="11963" width="20.5" bestFit="1" customWidth="1"/>
    <col min="11964" max="11964" width="15.6640625" bestFit="1" customWidth="1"/>
    <col min="11965" max="11965" width="13.5" bestFit="1" customWidth="1"/>
    <col min="11966" max="11966" width="37.6640625" bestFit="1" customWidth="1"/>
    <col min="11967" max="11967" width="15.6640625" bestFit="1" customWidth="1"/>
    <col min="11968" max="11968" width="13.5" bestFit="1" customWidth="1"/>
    <col min="11969" max="11969" width="51.5" bestFit="1" customWidth="1"/>
    <col min="11970" max="11970" width="15.6640625" bestFit="1" customWidth="1"/>
    <col min="11971" max="11971" width="13.5" bestFit="1" customWidth="1"/>
    <col min="11972" max="11972" width="37.1640625" bestFit="1" customWidth="1"/>
    <col min="11973" max="11973" width="15.6640625" bestFit="1" customWidth="1"/>
    <col min="11974" max="11974" width="13.5" bestFit="1" customWidth="1"/>
    <col min="11975" max="11975" width="35.33203125" bestFit="1" customWidth="1"/>
    <col min="11976" max="11976" width="15.6640625" bestFit="1" customWidth="1"/>
    <col min="11977" max="11977" width="13.5" bestFit="1" customWidth="1"/>
    <col min="11978" max="11978" width="50.33203125" bestFit="1" customWidth="1"/>
    <col min="11979" max="11979" width="15.6640625" bestFit="1" customWidth="1"/>
    <col min="11980" max="11980" width="13.5" bestFit="1" customWidth="1"/>
    <col min="11981" max="11981" width="38" bestFit="1" customWidth="1"/>
    <col min="11982" max="11982" width="15.6640625" bestFit="1" customWidth="1"/>
    <col min="11983" max="11983" width="13.5" bestFit="1" customWidth="1"/>
    <col min="11984" max="11984" width="25.83203125" bestFit="1" customWidth="1"/>
    <col min="11985" max="11985" width="15.6640625" bestFit="1" customWidth="1"/>
    <col min="11986" max="11986" width="13.5" bestFit="1" customWidth="1"/>
    <col min="11987" max="11987" width="38.83203125" bestFit="1" customWidth="1"/>
    <col min="11988" max="11988" width="15.6640625" bestFit="1" customWidth="1"/>
    <col min="11989" max="11989" width="13.5" bestFit="1" customWidth="1"/>
    <col min="11990" max="11990" width="27.83203125" bestFit="1" customWidth="1"/>
    <col min="11991" max="11991" width="15.6640625" bestFit="1" customWidth="1"/>
    <col min="11992" max="11992" width="13.5" bestFit="1" customWidth="1"/>
    <col min="11993" max="11993" width="38.1640625" bestFit="1" customWidth="1"/>
    <col min="11994" max="11994" width="15.6640625" bestFit="1" customWidth="1"/>
    <col min="11995" max="11995" width="13.5" bestFit="1" customWidth="1"/>
    <col min="11996" max="11996" width="32.6640625" bestFit="1" customWidth="1"/>
    <col min="11997" max="11997" width="15.6640625" bestFit="1" customWidth="1"/>
    <col min="11998" max="11998" width="13.5" bestFit="1" customWidth="1"/>
    <col min="11999" max="11999" width="16.83203125" bestFit="1" customWidth="1"/>
    <col min="12000" max="12000" width="15.6640625" bestFit="1" customWidth="1"/>
    <col min="12001" max="12001" width="13.5" bestFit="1" customWidth="1"/>
    <col min="12002" max="12002" width="16.83203125" bestFit="1" customWidth="1"/>
    <col min="12003" max="12003" width="15.6640625" bestFit="1" customWidth="1"/>
    <col min="12004" max="12004" width="13.5" bestFit="1" customWidth="1"/>
    <col min="12005" max="12005" width="23.33203125" bestFit="1" customWidth="1"/>
    <col min="12006" max="12006" width="15.6640625" bestFit="1" customWidth="1"/>
    <col min="12007" max="12007" width="13.5" bestFit="1" customWidth="1"/>
    <col min="12008" max="12008" width="19.33203125" bestFit="1" customWidth="1"/>
    <col min="12009" max="12009" width="15.6640625" bestFit="1" customWidth="1"/>
    <col min="12010" max="12010" width="13.5" bestFit="1" customWidth="1"/>
    <col min="12011" max="12011" width="33.33203125" bestFit="1" customWidth="1"/>
    <col min="12012" max="12012" width="15.6640625" bestFit="1" customWidth="1"/>
    <col min="12013" max="12013" width="13.5" bestFit="1" customWidth="1"/>
    <col min="12014" max="12014" width="45.6640625" bestFit="1" customWidth="1"/>
    <col min="12015" max="12015" width="15.6640625" bestFit="1" customWidth="1"/>
    <col min="12016" max="12016" width="13.5" bestFit="1" customWidth="1"/>
    <col min="12017" max="12017" width="45.83203125" bestFit="1" customWidth="1"/>
    <col min="12018" max="12018" width="15.6640625" bestFit="1" customWidth="1"/>
    <col min="12019" max="12019" width="13.5" bestFit="1" customWidth="1"/>
    <col min="12020" max="12020" width="44.83203125" bestFit="1" customWidth="1"/>
    <col min="12021" max="12021" width="15.6640625" bestFit="1" customWidth="1"/>
    <col min="12022" max="12022" width="13.5" bestFit="1" customWidth="1"/>
    <col min="12023" max="12023" width="30.33203125" bestFit="1" customWidth="1"/>
    <col min="12024" max="12024" width="15.6640625" bestFit="1" customWidth="1"/>
    <col min="12025" max="12025" width="13.5" bestFit="1" customWidth="1"/>
    <col min="12026" max="12026" width="28.1640625" bestFit="1" customWidth="1"/>
    <col min="12027" max="12027" width="15.6640625" bestFit="1" customWidth="1"/>
    <col min="12028" max="12028" width="13.5" bestFit="1" customWidth="1"/>
    <col min="12029" max="12029" width="16.83203125" bestFit="1" customWidth="1"/>
    <col min="12030" max="12030" width="15.6640625" bestFit="1" customWidth="1"/>
    <col min="12031" max="12031" width="13.5" bestFit="1" customWidth="1"/>
    <col min="12032" max="12032" width="36.5" bestFit="1" customWidth="1"/>
    <col min="12033" max="12033" width="15.6640625" bestFit="1" customWidth="1"/>
    <col min="12034" max="12034" width="13.5" bestFit="1" customWidth="1"/>
    <col min="12035" max="12035" width="16.83203125" bestFit="1" customWidth="1"/>
    <col min="12036" max="12036" width="15.6640625" bestFit="1" customWidth="1"/>
    <col min="12037" max="12037" width="13.5" bestFit="1" customWidth="1"/>
    <col min="12038" max="12038" width="32.33203125" bestFit="1" customWidth="1"/>
    <col min="12039" max="12039" width="15.6640625" bestFit="1" customWidth="1"/>
    <col min="12040" max="12040" width="13.5" bestFit="1" customWidth="1"/>
    <col min="12041" max="12041" width="16.83203125" bestFit="1" customWidth="1"/>
    <col min="12042" max="12042" width="15.6640625" bestFit="1" customWidth="1"/>
    <col min="12043" max="12043" width="13.5" bestFit="1" customWidth="1"/>
    <col min="12044" max="12044" width="40" bestFit="1" customWidth="1"/>
    <col min="12045" max="12045" width="15.6640625" bestFit="1" customWidth="1"/>
    <col min="12046" max="12046" width="13.5" bestFit="1" customWidth="1"/>
    <col min="12047" max="12047" width="40.1640625" bestFit="1" customWidth="1"/>
    <col min="12048" max="12048" width="15.6640625" bestFit="1" customWidth="1"/>
    <col min="12049" max="12049" width="13.5" bestFit="1" customWidth="1"/>
    <col min="12050" max="12050" width="16.83203125" bestFit="1" customWidth="1"/>
    <col min="12051" max="12051" width="15.6640625" bestFit="1" customWidth="1"/>
    <col min="12052" max="12052" width="13.5" bestFit="1" customWidth="1"/>
    <col min="12053" max="12053" width="30" bestFit="1" customWidth="1"/>
    <col min="12054" max="12054" width="15.6640625" bestFit="1" customWidth="1"/>
    <col min="12055" max="12055" width="13.5" bestFit="1" customWidth="1"/>
    <col min="12056" max="12056" width="50.33203125" bestFit="1" customWidth="1"/>
    <col min="12057" max="12057" width="15.6640625" bestFit="1" customWidth="1"/>
    <col min="12058" max="12058" width="13.5" bestFit="1" customWidth="1"/>
    <col min="12059" max="12059" width="16.83203125" bestFit="1" customWidth="1"/>
    <col min="12060" max="12060" width="15.6640625" bestFit="1" customWidth="1"/>
    <col min="12061" max="12061" width="13.5" bestFit="1" customWidth="1"/>
    <col min="12062" max="12062" width="44" bestFit="1" customWidth="1"/>
    <col min="12063" max="12063" width="15.6640625" bestFit="1" customWidth="1"/>
    <col min="12064" max="12064" width="13.5" bestFit="1" customWidth="1"/>
    <col min="12065" max="12065" width="19.83203125" bestFit="1" customWidth="1"/>
    <col min="12066" max="12066" width="15.6640625" bestFit="1" customWidth="1"/>
    <col min="12067" max="12067" width="13.5" bestFit="1" customWidth="1"/>
    <col min="12068" max="12068" width="16.83203125" bestFit="1" customWidth="1"/>
    <col min="12069" max="12069" width="15.6640625" bestFit="1" customWidth="1"/>
    <col min="12070" max="12070" width="13.5" bestFit="1" customWidth="1"/>
    <col min="12071" max="12071" width="16.83203125" bestFit="1" customWidth="1"/>
    <col min="12072" max="12072" width="15.6640625" bestFit="1" customWidth="1"/>
    <col min="12073" max="12073" width="13.5" bestFit="1" customWidth="1"/>
    <col min="12074" max="12074" width="48.83203125" bestFit="1" customWidth="1"/>
    <col min="12075" max="12075" width="15.6640625" bestFit="1" customWidth="1"/>
    <col min="12076" max="12076" width="13.5" bestFit="1" customWidth="1"/>
    <col min="12077" max="12077" width="27.33203125" bestFit="1" customWidth="1"/>
    <col min="12078" max="12078" width="15.6640625" bestFit="1" customWidth="1"/>
    <col min="12079" max="12079" width="13.5" bestFit="1" customWidth="1"/>
    <col min="12080" max="12080" width="16.83203125" bestFit="1" customWidth="1"/>
    <col min="12081" max="12081" width="15.6640625" bestFit="1" customWidth="1"/>
    <col min="12082" max="12082" width="13.5" bestFit="1" customWidth="1"/>
    <col min="12083" max="12083" width="38" bestFit="1" customWidth="1"/>
    <col min="12084" max="12084" width="15.6640625" bestFit="1" customWidth="1"/>
    <col min="12085" max="12085" width="13.5" bestFit="1" customWidth="1"/>
    <col min="12086" max="12086" width="16.83203125" bestFit="1" customWidth="1"/>
    <col min="12087" max="12087" width="15.6640625" bestFit="1" customWidth="1"/>
    <col min="12088" max="12088" width="13.5" bestFit="1" customWidth="1"/>
    <col min="12089" max="12089" width="16.83203125" bestFit="1" customWidth="1"/>
    <col min="12090" max="12090" width="15.6640625" bestFit="1" customWidth="1"/>
    <col min="12091" max="12091" width="13.5" bestFit="1" customWidth="1"/>
    <col min="12092" max="12092" width="20.1640625" bestFit="1" customWidth="1"/>
    <col min="12093" max="12093" width="15.6640625" bestFit="1" customWidth="1"/>
    <col min="12094" max="12094" width="13.5" bestFit="1" customWidth="1"/>
    <col min="12095" max="12095" width="31.1640625" bestFit="1" customWidth="1"/>
    <col min="12096" max="12096" width="15.6640625" bestFit="1" customWidth="1"/>
    <col min="12097" max="12097" width="13.5" bestFit="1" customWidth="1"/>
    <col min="12098" max="12098" width="29" bestFit="1" customWidth="1"/>
    <col min="12099" max="12099" width="15.6640625" bestFit="1" customWidth="1"/>
    <col min="12100" max="12100" width="13.5" bestFit="1" customWidth="1"/>
    <col min="12101" max="12101" width="24.6640625" bestFit="1" customWidth="1"/>
    <col min="12102" max="12102" width="15.6640625" bestFit="1" customWidth="1"/>
    <col min="12103" max="12103" width="13.5" bestFit="1" customWidth="1"/>
    <col min="12104" max="12104" width="16.83203125" bestFit="1" customWidth="1"/>
    <col min="12105" max="12105" width="15.6640625" bestFit="1" customWidth="1"/>
    <col min="12106" max="12106" width="13.5" bestFit="1" customWidth="1"/>
    <col min="12107" max="12107" width="35" bestFit="1" customWidth="1"/>
    <col min="12108" max="12108" width="15.6640625" bestFit="1" customWidth="1"/>
    <col min="12109" max="12109" width="13.5" bestFit="1" customWidth="1"/>
    <col min="12110" max="12110" width="16.83203125" bestFit="1" customWidth="1"/>
    <col min="12111" max="12111" width="15.6640625" bestFit="1" customWidth="1"/>
    <col min="12112" max="12112" width="13.5" bestFit="1" customWidth="1"/>
    <col min="12113" max="12113" width="16.83203125" bestFit="1" customWidth="1"/>
    <col min="12114" max="12114" width="15.6640625" bestFit="1" customWidth="1"/>
    <col min="12115" max="12115" width="13.5" bestFit="1" customWidth="1"/>
    <col min="12116" max="12116" width="20.6640625" bestFit="1" customWidth="1"/>
    <col min="12117" max="12117" width="15.6640625" bestFit="1" customWidth="1"/>
    <col min="12118" max="12118" width="13.5" bestFit="1" customWidth="1"/>
    <col min="12119" max="12119" width="17.83203125" bestFit="1" customWidth="1"/>
    <col min="12120" max="12120" width="15.6640625" bestFit="1" customWidth="1"/>
    <col min="12121" max="12121" width="13.5" bestFit="1" customWidth="1"/>
    <col min="12122" max="12122" width="46.33203125" bestFit="1" customWidth="1"/>
    <col min="12123" max="12123" width="15.6640625" bestFit="1" customWidth="1"/>
    <col min="12124" max="12124" width="13.5" bestFit="1" customWidth="1"/>
    <col min="12125" max="12125" width="24.1640625" bestFit="1" customWidth="1"/>
    <col min="12126" max="12126" width="15.6640625" bestFit="1" customWidth="1"/>
    <col min="12127" max="12127" width="13.5" bestFit="1" customWidth="1"/>
    <col min="12128" max="12128" width="35.6640625" bestFit="1" customWidth="1"/>
    <col min="12129" max="12129" width="15.6640625" bestFit="1" customWidth="1"/>
    <col min="12130" max="12130" width="13.5" bestFit="1" customWidth="1"/>
    <col min="12131" max="12131" width="16.83203125" bestFit="1" customWidth="1"/>
    <col min="12132" max="12132" width="15.6640625" bestFit="1" customWidth="1"/>
    <col min="12133" max="12133" width="13.5" bestFit="1" customWidth="1"/>
    <col min="12134" max="12134" width="20.1640625" bestFit="1" customWidth="1"/>
    <col min="12135" max="12135" width="15.6640625" bestFit="1" customWidth="1"/>
    <col min="12136" max="12136" width="13.5" bestFit="1" customWidth="1"/>
    <col min="12137" max="12137" width="29.83203125" bestFit="1" customWidth="1"/>
    <col min="12138" max="12138" width="15.6640625" bestFit="1" customWidth="1"/>
    <col min="12139" max="12139" width="13.5" bestFit="1" customWidth="1"/>
    <col min="12140" max="12140" width="43.6640625" bestFit="1" customWidth="1"/>
    <col min="12141" max="12141" width="15.6640625" bestFit="1" customWidth="1"/>
    <col min="12142" max="12142" width="13.5" bestFit="1" customWidth="1"/>
    <col min="12143" max="12143" width="16.83203125" bestFit="1" customWidth="1"/>
    <col min="12144" max="12144" width="15.6640625" bestFit="1" customWidth="1"/>
    <col min="12145" max="12145" width="13.5" bestFit="1" customWidth="1"/>
    <col min="12146" max="12146" width="41.5" bestFit="1" customWidth="1"/>
    <col min="12147" max="12147" width="15.6640625" bestFit="1" customWidth="1"/>
    <col min="12148" max="12148" width="13.5" bestFit="1" customWidth="1"/>
    <col min="12149" max="12149" width="42.83203125" bestFit="1" customWidth="1"/>
    <col min="12150" max="12150" width="15.6640625" bestFit="1" customWidth="1"/>
    <col min="12151" max="12151" width="13.5" bestFit="1" customWidth="1"/>
    <col min="12152" max="12152" width="25.6640625" bestFit="1" customWidth="1"/>
    <col min="12153" max="12153" width="15.6640625" bestFit="1" customWidth="1"/>
    <col min="12154" max="12154" width="13.5" bestFit="1" customWidth="1"/>
    <col min="12155" max="12155" width="16.83203125" bestFit="1" customWidth="1"/>
    <col min="12156" max="12156" width="15.6640625" bestFit="1" customWidth="1"/>
    <col min="12157" max="12157" width="13.5" bestFit="1" customWidth="1"/>
    <col min="12158" max="12158" width="25.33203125" bestFit="1" customWidth="1"/>
    <col min="12159" max="12159" width="15.6640625" bestFit="1" customWidth="1"/>
    <col min="12160" max="12160" width="13.5" bestFit="1" customWidth="1"/>
    <col min="12161" max="12161" width="43.1640625" bestFit="1" customWidth="1"/>
    <col min="12162" max="12162" width="15.6640625" bestFit="1" customWidth="1"/>
    <col min="12163" max="12163" width="13.5" bestFit="1" customWidth="1"/>
    <col min="12164" max="12164" width="38.1640625" bestFit="1" customWidth="1"/>
    <col min="12165" max="12165" width="15.6640625" bestFit="1" customWidth="1"/>
    <col min="12166" max="12166" width="13.5" bestFit="1" customWidth="1"/>
    <col min="12167" max="12167" width="16.83203125" bestFit="1" customWidth="1"/>
    <col min="12168" max="12168" width="15.6640625" bestFit="1" customWidth="1"/>
    <col min="12169" max="12169" width="13.5" bestFit="1" customWidth="1"/>
    <col min="12170" max="12170" width="55" bestFit="1" customWidth="1"/>
    <col min="12171" max="12171" width="15.6640625" bestFit="1" customWidth="1"/>
    <col min="12172" max="12172" width="13.5" bestFit="1" customWidth="1"/>
    <col min="12173" max="12173" width="45.1640625" bestFit="1" customWidth="1"/>
    <col min="12174" max="12174" width="15.6640625" bestFit="1" customWidth="1"/>
    <col min="12175" max="12175" width="13.5" bestFit="1" customWidth="1"/>
    <col min="12176" max="12176" width="41.83203125" bestFit="1" customWidth="1"/>
    <col min="12177" max="12177" width="15.6640625" bestFit="1" customWidth="1"/>
    <col min="12178" max="12178" width="13.5" bestFit="1" customWidth="1"/>
    <col min="12179" max="12179" width="47.5" bestFit="1" customWidth="1"/>
    <col min="12180" max="12180" width="15.6640625" bestFit="1" customWidth="1"/>
    <col min="12181" max="12181" width="13.5" bestFit="1" customWidth="1"/>
    <col min="12182" max="12182" width="17" bestFit="1" customWidth="1"/>
    <col min="12183" max="12183" width="15.6640625" bestFit="1" customWidth="1"/>
    <col min="12184" max="12184" width="13.5" bestFit="1" customWidth="1"/>
    <col min="12185" max="12185" width="52" bestFit="1" customWidth="1"/>
    <col min="12186" max="12186" width="15.6640625" bestFit="1" customWidth="1"/>
    <col min="12187" max="12187" width="13.5" bestFit="1" customWidth="1"/>
    <col min="12188" max="12188" width="40" bestFit="1" customWidth="1"/>
    <col min="12189" max="12189" width="15.6640625" bestFit="1" customWidth="1"/>
    <col min="12190" max="12190" width="13.5" bestFit="1" customWidth="1"/>
    <col min="12191" max="12191" width="16.83203125" bestFit="1" customWidth="1"/>
    <col min="12192" max="12192" width="15.6640625" bestFit="1" customWidth="1"/>
    <col min="12193" max="12193" width="13.5" bestFit="1" customWidth="1"/>
    <col min="12194" max="12194" width="29.6640625" bestFit="1" customWidth="1"/>
    <col min="12195" max="12195" width="15.6640625" bestFit="1" customWidth="1"/>
    <col min="12196" max="12196" width="13.5" bestFit="1" customWidth="1"/>
    <col min="12197" max="12197" width="40.33203125" bestFit="1" customWidth="1"/>
    <col min="12198" max="12198" width="15.6640625" bestFit="1" customWidth="1"/>
    <col min="12199" max="12199" width="13.5" bestFit="1" customWidth="1"/>
    <col min="12200" max="12200" width="20.1640625" bestFit="1" customWidth="1"/>
    <col min="12201" max="12201" width="15.6640625" bestFit="1" customWidth="1"/>
    <col min="12202" max="12202" width="13.5" bestFit="1" customWidth="1"/>
    <col min="12203" max="12203" width="16.83203125" bestFit="1" customWidth="1"/>
    <col min="12204" max="12204" width="15.6640625" bestFit="1" customWidth="1"/>
    <col min="12205" max="12205" width="13.5" bestFit="1" customWidth="1"/>
    <col min="12206" max="12206" width="16.83203125" bestFit="1" customWidth="1"/>
    <col min="12207" max="12207" width="15.6640625" bestFit="1" customWidth="1"/>
    <col min="12208" max="12208" width="13.5" bestFit="1" customWidth="1"/>
    <col min="12209" max="12209" width="44.33203125" bestFit="1" customWidth="1"/>
    <col min="12210" max="12210" width="15.6640625" bestFit="1" customWidth="1"/>
    <col min="12211" max="12211" width="13.5" bestFit="1" customWidth="1"/>
    <col min="12212" max="12212" width="47.33203125" bestFit="1" customWidth="1"/>
    <col min="12213" max="12213" width="15.6640625" bestFit="1" customWidth="1"/>
    <col min="12214" max="12214" width="13.5" bestFit="1" customWidth="1"/>
    <col min="12215" max="12215" width="44.1640625" bestFit="1" customWidth="1"/>
    <col min="12216" max="12216" width="15.6640625" bestFit="1" customWidth="1"/>
    <col min="12217" max="12217" width="13.5" bestFit="1" customWidth="1"/>
    <col min="12218" max="12218" width="18" bestFit="1" customWidth="1"/>
    <col min="12219" max="12219" width="15.6640625" bestFit="1" customWidth="1"/>
    <col min="12220" max="12220" width="13.5" bestFit="1" customWidth="1"/>
    <col min="12221" max="12221" width="30.5" bestFit="1" customWidth="1"/>
    <col min="12222" max="12222" width="15.6640625" bestFit="1" customWidth="1"/>
    <col min="12223" max="12223" width="13.5" bestFit="1" customWidth="1"/>
    <col min="12224" max="12224" width="45.33203125" bestFit="1" customWidth="1"/>
    <col min="12225" max="12225" width="15.6640625" bestFit="1" customWidth="1"/>
    <col min="12226" max="12226" width="13.5" bestFit="1" customWidth="1"/>
    <col min="12227" max="12227" width="16.83203125" bestFit="1" customWidth="1"/>
    <col min="12228" max="12228" width="15.6640625" bestFit="1" customWidth="1"/>
    <col min="12229" max="12229" width="13.5" bestFit="1" customWidth="1"/>
    <col min="12230" max="12230" width="34" bestFit="1" customWidth="1"/>
    <col min="12231" max="12231" width="15.6640625" bestFit="1" customWidth="1"/>
    <col min="12232" max="12232" width="13.5" bestFit="1" customWidth="1"/>
    <col min="12233" max="12233" width="52" bestFit="1" customWidth="1"/>
    <col min="12234" max="12234" width="15.6640625" bestFit="1" customWidth="1"/>
    <col min="12235" max="12235" width="13.5" bestFit="1" customWidth="1"/>
    <col min="12236" max="12236" width="42.6640625" bestFit="1" customWidth="1"/>
    <col min="12237" max="12237" width="15.6640625" bestFit="1" customWidth="1"/>
    <col min="12238" max="12238" width="13.5" bestFit="1" customWidth="1"/>
    <col min="12239" max="12239" width="38.1640625" bestFit="1" customWidth="1"/>
    <col min="12240" max="12240" width="15.6640625" bestFit="1" customWidth="1"/>
    <col min="12241" max="12241" width="13.5" bestFit="1" customWidth="1"/>
    <col min="12242" max="12242" width="54.33203125" bestFit="1" customWidth="1"/>
    <col min="12243" max="12243" width="15.6640625" bestFit="1" customWidth="1"/>
    <col min="12244" max="12244" width="13.5" bestFit="1" customWidth="1"/>
    <col min="12245" max="12245" width="20.83203125" bestFit="1" customWidth="1"/>
    <col min="12246" max="12246" width="15.6640625" bestFit="1" customWidth="1"/>
    <col min="12247" max="12247" width="13.5" bestFit="1" customWidth="1"/>
    <col min="12248" max="12248" width="16.83203125" bestFit="1" customWidth="1"/>
    <col min="12249" max="12249" width="15.6640625" bestFit="1" customWidth="1"/>
    <col min="12250" max="12250" width="13.5" bestFit="1" customWidth="1"/>
    <col min="12251" max="12251" width="16.83203125" bestFit="1" customWidth="1"/>
    <col min="12252" max="12252" width="15.6640625" bestFit="1" customWidth="1"/>
    <col min="12253" max="12253" width="13.5" bestFit="1" customWidth="1"/>
    <col min="12254" max="12254" width="19.5" bestFit="1" customWidth="1"/>
    <col min="12255" max="12255" width="15.6640625" bestFit="1" customWidth="1"/>
    <col min="12256" max="12256" width="13.5" bestFit="1" customWidth="1"/>
    <col min="12257" max="12257" width="16.83203125" bestFit="1" customWidth="1"/>
    <col min="12258" max="12258" width="15.6640625" bestFit="1" customWidth="1"/>
    <col min="12259" max="12259" width="13.5" bestFit="1" customWidth="1"/>
    <col min="12260" max="12260" width="29.33203125" bestFit="1" customWidth="1"/>
    <col min="12261" max="12261" width="15.6640625" bestFit="1" customWidth="1"/>
    <col min="12262" max="12262" width="13.5" bestFit="1" customWidth="1"/>
    <col min="12263" max="12263" width="24.83203125" bestFit="1" customWidth="1"/>
    <col min="12264" max="12264" width="15.6640625" bestFit="1" customWidth="1"/>
    <col min="12265" max="12265" width="13.5" bestFit="1" customWidth="1"/>
    <col min="12266" max="12266" width="18" bestFit="1" customWidth="1"/>
    <col min="12267" max="12267" width="15.6640625" bestFit="1" customWidth="1"/>
    <col min="12268" max="12268" width="13.5" bestFit="1" customWidth="1"/>
    <col min="12269" max="12269" width="34" bestFit="1" customWidth="1"/>
    <col min="12270" max="12270" width="15.6640625" bestFit="1" customWidth="1"/>
    <col min="12271" max="12271" width="13.5" bestFit="1" customWidth="1"/>
    <col min="12272" max="12272" width="49.5" bestFit="1" customWidth="1"/>
    <col min="12273" max="12273" width="15.6640625" bestFit="1" customWidth="1"/>
    <col min="12274" max="12274" width="13.5" bestFit="1" customWidth="1"/>
    <col min="12275" max="12275" width="46.6640625" bestFit="1" customWidth="1"/>
    <col min="12276" max="12276" width="15.6640625" bestFit="1" customWidth="1"/>
    <col min="12277" max="12277" width="13.5" bestFit="1" customWidth="1"/>
    <col min="12278" max="12278" width="19" bestFit="1" customWidth="1"/>
    <col min="12279" max="12279" width="15.6640625" bestFit="1" customWidth="1"/>
    <col min="12280" max="12280" width="13.5" bestFit="1" customWidth="1"/>
    <col min="12281" max="12281" width="33" bestFit="1" customWidth="1"/>
    <col min="12282" max="12282" width="15.6640625" bestFit="1" customWidth="1"/>
    <col min="12283" max="12283" width="13.5" bestFit="1" customWidth="1"/>
    <col min="12284" max="12284" width="39.33203125" bestFit="1" customWidth="1"/>
    <col min="12285" max="12285" width="15.6640625" bestFit="1" customWidth="1"/>
    <col min="12286" max="12286" width="13.5" bestFit="1" customWidth="1"/>
    <col min="12287" max="12287" width="41.33203125" bestFit="1" customWidth="1"/>
    <col min="12288" max="12288" width="15.6640625" bestFit="1" customWidth="1"/>
    <col min="12289" max="12289" width="13.5" bestFit="1" customWidth="1"/>
    <col min="12290" max="12290" width="16.83203125" bestFit="1" customWidth="1"/>
    <col min="12291" max="12291" width="15.6640625" bestFit="1" customWidth="1"/>
    <col min="12292" max="12292" width="13.5" bestFit="1" customWidth="1"/>
    <col min="12293" max="12293" width="38.5" bestFit="1" customWidth="1"/>
    <col min="12294" max="12294" width="15.6640625" bestFit="1" customWidth="1"/>
    <col min="12295" max="12295" width="13.5" bestFit="1" customWidth="1"/>
    <col min="12296" max="12296" width="16.83203125" bestFit="1" customWidth="1"/>
    <col min="12297" max="12297" width="15.6640625" bestFit="1" customWidth="1"/>
    <col min="12298" max="12298" width="13.5" bestFit="1" customWidth="1"/>
    <col min="12299" max="12299" width="47.6640625" bestFit="1" customWidth="1"/>
    <col min="12300" max="12300" width="15.6640625" bestFit="1" customWidth="1"/>
    <col min="12301" max="12301" width="13.5" bestFit="1" customWidth="1"/>
    <col min="12302" max="12302" width="31.5" bestFit="1" customWidth="1"/>
    <col min="12303" max="12303" width="15.6640625" bestFit="1" customWidth="1"/>
    <col min="12304" max="12304" width="13.5" bestFit="1" customWidth="1"/>
    <col min="12305" max="12305" width="45.6640625" bestFit="1" customWidth="1"/>
    <col min="12306" max="12306" width="15.6640625" bestFit="1" customWidth="1"/>
    <col min="12307" max="12307" width="13.5" bestFit="1" customWidth="1"/>
    <col min="12308" max="12308" width="25.83203125" bestFit="1" customWidth="1"/>
    <col min="12309" max="12309" width="15.6640625" bestFit="1" customWidth="1"/>
    <col min="12310" max="12310" width="13.5" bestFit="1" customWidth="1"/>
    <col min="12311" max="12311" width="16.83203125" bestFit="1" customWidth="1"/>
    <col min="12312" max="12312" width="15.6640625" bestFit="1" customWidth="1"/>
    <col min="12313" max="12313" width="13.5" bestFit="1" customWidth="1"/>
    <col min="12314" max="12314" width="16.83203125" bestFit="1" customWidth="1"/>
    <col min="12315" max="12315" width="15.6640625" bestFit="1" customWidth="1"/>
    <col min="12316" max="12316" width="13.5" bestFit="1" customWidth="1"/>
    <col min="12317" max="12317" width="40.33203125" bestFit="1" customWidth="1"/>
    <col min="12318" max="12318" width="15.6640625" bestFit="1" customWidth="1"/>
    <col min="12319" max="12319" width="13.5" bestFit="1" customWidth="1"/>
    <col min="12320" max="12320" width="49" bestFit="1" customWidth="1"/>
    <col min="12321" max="12321" width="15.6640625" bestFit="1" customWidth="1"/>
    <col min="12322" max="12322" width="13.5" bestFit="1" customWidth="1"/>
    <col min="12323" max="12323" width="21" bestFit="1" customWidth="1"/>
    <col min="12324" max="12324" width="20" bestFit="1" customWidth="1"/>
    <col min="12325" max="12325" width="17.83203125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5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5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5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5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5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5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5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5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5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Sheet9</vt:lpstr>
      <vt:lpstr>Category Statistics worksheet</vt:lpstr>
      <vt:lpstr>泡24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Weijie Zhang</cp:lastModifiedBy>
  <dcterms:created xsi:type="dcterms:W3CDTF">2017-04-20T15:17:24Z</dcterms:created>
  <dcterms:modified xsi:type="dcterms:W3CDTF">2022-10-24T10:26:18Z</dcterms:modified>
</cp:coreProperties>
</file>