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897392268d19705a/Bureaublad/HAN Bedrijfskunde/Minor Data Driven Decision Making/Individual portfolio/Data individual portfolio/"/>
    </mc:Choice>
  </mc:AlternateContent>
  <xr:revisionPtr revIDLastSave="124" documentId="11_F25DC773A252ABDACC10483D411B50EA5BDE58F3" xr6:coauthVersionLast="47" xr6:coauthVersionMax="47" xr10:uidLastSave="{DDFE5A1A-6B57-4FE2-8453-4E6210511EF6}"/>
  <bookViews>
    <workbookView xWindow="-120" yWindow="-16320" windowWidth="29040" windowHeight="15720" xr2:uid="{00000000-000D-0000-FFFF-FFFF00000000}"/>
  </bookViews>
  <sheets>
    <sheet name="Population per category" sheetId="1" r:id="rId1"/>
    <sheet name="Available workforce per age c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M2" i="2"/>
  <c r="L2" i="2"/>
  <c r="K2" i="2"/>
  <c r="J2" i="2"/>
  <c r="I2" i="2"/>
  <c r="H2" i="2"/>
  <c r="G2" i="2"/>
  <c r="F2" i="2"/>
  <c r="E2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</calcChain>
</file>

<file path=xl/sharedStrings.xml><?xml version="1.0" encoding="utf-8"?>
<sst xmlns="http://schemas.openxmlformats.org/spreadsheetml/2006/main" count="24" uniqueCount="13">
  <si>
    <t>Percentage of the avaiable workforce</t>
  </si>
  <si>
    <t>15 - 20 years</t>
  </si>
  <si>
    <t>26 - 30 years</t>
  </si>
  <si>
    <t>21 - 25 years</t>
  </si>
  <si>
    <t>31 - 35 years</t>
  </si>
  <si>
    <t>36 - 40 years</t>
  </si>
  <si>
    <t>46 - 50 years</t>
  </si>
  <si>
    <t>51 - 55 years</t>
  </si>
  <si>
    <t>56 - 60 years</t>
  </si>
  <si>
    <t>41 - 45 years</t>
  </si>
  <si>
    <t>61 - 65 years</t>
  </si>
  <si>
    <t>66 - 70 years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</si>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</sst>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0" fontId="0" fillId="0" borderId="0" xfId="2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164" fontId="0" fillId="0" borderId="0" xfId="1" applyNumberFormat="1" applyFont="1" applyAlignment="1">
      <alignment vertical="center"/>
    </xf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L41" sqref="L41"/>
    </sheetView>
  </sheetViews>
  <sheetFormatPr defaultRowHeight="14.4" x14ac:dyDescent="0.3"/>
  <cols>
    <col min="2" max="7" width="11.88671875" bestFit="1" customWidth="1"/>
    <col min="8" max="8" width="12" bestFit="1" customWidth="1"/>
    <col min="9" max="9" width="11.88671875" bestFit="1" customWidth="1"/>
    <col min="10" max="12" width="12" bestFit="1" customWidth="1"/>
    <col min="13" max="13" width="15" bestFit="1" customWidth="1"/>
  </cols>
  <sheetData>
    <row r="1" spans="1:13" s="1" customFormat="1" x14ac:dyDescent="0.3"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2021</v>
      </c>
      <c r="B2">
        <v>1028844</v>
      </c>
      <c r="C2">
        <v>1110979</v>
      </c>
      <c r="D2">
        <v>1132514</v>
      </c>
      <c r="E2">
        <v>1124537</v>
      </c>
      <c r="F2">
        <v>1052457</v>
      </c>
      <c r="G2">
        <v>1032186</v>
      </c>
      <c r="H2">
        <v>1131365</v>
      </c>
      <c r="I2">
        <v>1285036</v>
      </c>
      <c r="J2">
        <v>1262434</v>
      </c>
      <c r="K2">
        <v>1137499</v>
      </c>
      <c r="L2">
        <v>1004233</v>
      </c>
      <c r="M2">
        <f>SUM(B2:L2)</f>
        <v>12302084</v>
      </c>
    </row>
    <row r="3" spans="1:13" x14ac:dyDescent="0.3">
      <c r="A3" s="1">
        <v>2022</v>
      </c>
      <c r="B3">
        <v>1014839</v>
      </c>
      <c r="C3">
        <v>1124992</v>
      </c>
      <c r="D3">
        <v>1128916</v>
      </c>
      <c r="E3">
        <v>1143206</v>
      </c>
      <c r="F3">
        <v>1068413</v>
      </c>
      <c r="G3">
        <v>1041604</v>
      </c>
      <c r="H3">
        <v>1086470</v>
      </c>
      <c r="I3">
        <v>1281384</v>
      </c>
      <c r="J3">
        <v>1264049</v>
      </c>
      <c r="K3">
        <v>1158613</v>
      </c>
      <c r="L3">
        <v>1019151</v>
      </c>
      <c r="M3">
        <f t="shared" ref="M3:M41" si="0">SUM(B3:L3)</f>
        <v>12331637</v>
      </c>
    </row>
    <row r="4" spans="1:13" x14ac:dyDescent="0.3">
      <c r="A4" s="1">
        <v>2023</v>
      </c>
      <c r="B4">
        <v>1002362</v>
      </c>
      <c r="C4">
        <v>1140805</v>
      </c>
      <c r="D4">
        <v>1133550</v>
      </c>
      <c r="E4">
        <v>1162703</v>
      </c>
      <c r="F4">
        <v>1092036</v>
      </c>
      <c r="G4">
        <v>1050760</v>
      </c>
      <c r="H4">
        <v>1052832</v>
      </c>
      <c r="I4">
        <v>1268679</v>
      </c>
      <c r="J4">
        <v>1262807</v>
      </c>
      <c r="K4">
        <v>1178545</v>
      </c>
      <c r="L4">
        <v>1031240</v>
      </c>
      <c r="M4">
        <f t="shared" si="0"/>
        <v>12376319</v>
      </c>
    </row>
    <row r="5" spans="1:13" x14ac:dyDescent="0.3">
      <c r="A5" s="1">
        <v>2024</v>
      </c>
      <c r="B5">
        <v>993914</v>
      </c>
      <c r="C5">
        <v>1148300</v>
      </c>
      <c r="D5">
        <v>1146122</v>
      </c>
      <c r="E5">
        <v>1179989</v>
      </c>
      <c r="F5">
        <v>1117049</v>
      </c>
      <c r="G5">
        <v>1056544</v>
      </c>
      <c r="H5">
        <v>1040289</v>
      </c>
      <c r="I5">
        <v>1236065</v>
      </c>
      <c r="J5">
        <v>1259802</v>
      </c>
      <c r="K5">
        <v>1198534</v>
      </c>
      <c r="L5">
        <v>1048575</v>
      </c>
      <c r="M5">
        <f t="shared" si="0"/>
        <v>12425183</v>
      </c>
    </row>
    <row r="6" spans="1:13" x14ac:dyDescent="0.3">
      <c r="A6" s="1">
        <v>2025</v>
      </c>
      <c r="B6">
        <v>990599</v>
      </c>
      <c r="C6">
        <v>1145367</v>
      </c>
      <c r="D6">
        <v>1158172</v>
      </c>
      <c r="E6">
        <v>1194170</v>
      </c>
      <c r="F6">
        <v>1138511</v>
      </c>
      <c r="G6">
        <v>1067917</v>
      </c>
      <c r="H6">
        <v>1035036</v>
      </c>
      <c r="I6">
        <v>1185529</v>
      </c>
      <c r="J6">
        <v>1263803</v>
      </c>
      <c r="K6">
        <v>1216529</v>
      </c>
      <c r="L6">
        <v>1068951</v>
      </c>
      <c r="M6">
        <f t="shared" si="0"/>
        <v>12464584</v>
      </c>
    </row>
    <row r="7" spans="1:13" x14ac:dyDescent="0.3">
      <c r="A7" s="1">
        <v>2026</v>
      </c>
      <c r="B7">
        <v>992165</v>
      </c>
      <c r="C7">
        <v>1130812</v>
      </c>
      <c r="D7">
        <v>1179217</v>
      </c>
      <c r="E7">
        <v>1194304</v>
      </c>
      <c r="F7">
        <v>1164031</v>
      </c>
      <c r="G7">
        <v>1075805</v>
      </c>
      <c r="H7">
        <v>1045734</v>
      </c>
      <c r="I7">
        <v>1131955</v>
      </c>
      <c r="J7">
        <v>1266977</v>
      </c>
      <c r="K7">
        <v>1228319</v>
      </c>
      <c r="L7">
        <v>1088341</v>
      </c>
      <c r="M7">
        <f t="shared" si="0"/>
        <v>12497660</v>
      </c>
    </row>
    <row r="8" spans="1:13" x14ac:dyDescent="0.3">
      <c r="A8" s="1">
        <v>2027</v>
      </c>
      <c r="B8">
        <v>990384</v>
      </c>
      <c r="C8">
        <v>1117801</v>
      </c>
      <c r="D8">
        <v>1195142</v>
      </c>
      <c r="E8">
        <v>1193391</v>
      </c>
      <c r="F8">
        <v>1183591</v>
      </c>
      <c r="G8">
        <v>1091749</v>
      </c>
      <c r="H8">
        <v>1055004</v>
      </c>
      <c r="I8">
        <v>1087864</v>
      </c>
      <c r="J8">
        <v>1263417</v>
      </c>
      <c r="K8">
        <v>1230124</v>
      </c>
      <c r="L8">
        <v>1109291</v>
      </c>
      <c r="M8">
        <f t="shared" si="0"/>
        <v>12517758</v>
      </c>
    </row>
    <row r="9" spans="1:13" x14ac:dyDescent="0.3">
      <c r="A9" s="1">
        <v>2028</v>
      </c>
      <c r="B9">
        <v>987954</v>
      </c>
      <c r="C9">
        <v>1102914</v>
      </c>
      <c r="D9">
        <v>1206579</v>
      </c>
      <c r="E9">
        <v>1194976</v>
      </c>
      <c r="F9">
        <v>1199780</v>
      </c>
      <c r="G9">
        <v>1112863</v>
      </c>
      <c r="H9">
        <v>1061933</v>
      </c>
      <c r="I9">
        <v>1053596</v>
      </c>
      <c r="J9">
        <v>1250126</v>
      </c>
      <c r="K9">
        <v>1228770</v>
      </c>
      <c r="L9">
        <v>1128652</v>
      </c>
      <c r="M9">
        <f t="shared" si="0"/>
        <v>12528143</v>
      </c>
    </row>
    <row r="10" spans="1:13" x14ac:dyDescent="0.3">
      <c r="A10" s="1">
        <v>2029</v>
      </c>
      <c r="B10">
        <v>977139</v>
      </c>
      <c r="C10">
        <v>1092534</v>
      </c>
      <c r="D10">
        <v>1209802</v>
      </c>
      <c r="E10">
        <v>1203898</v>
      </c>
      <c r="F10">
        <v>1213919</v>
      </c>
      <c r="G10">
        <v>1134911</v>
      </c>
      <c r="H10">
        <v>1065359</v>
      </c>
      <c r="I10">
        <v>1039943</v>
      </c>
      <c r="J10">
        <v>1217368</v>
      </c>
      <c r="K10">
        <v>1225606</v>
      </c>
      <c r="L10">
        <v>1148055</v>
      </c>
      <c r="M10">
        <f t="shared" si="0"/>
        <v>12528534</v>
      </c>
    </row>
    <row r="11" spans="1:13" x14ac:dyDescent="0.3">
      <c r="A11" s="1">
        <v>2030</v>
      </c>
      <c r="B11">
        <v>969770</v>
      </c>
      <c r="C11">
        <v>1087663</v>
      </c>
      <c r="D11">
        <v>1204051</v>
      </c>
      <c r="E11">
        <v>1212951</v>
      </c>
      <c r="F11">
        <v>1225693</v>
      </c>
      <c r="G11">
        <v>1153914</v>
      </c>
      <c r="H11">
        <v>1074548</v>
      </c>
      <c r="I11">
        <v>1033635</v>
      </c>
      <c r="J11">
        <v>1167103</v>
      </c>
      <c r="K11">
        <v>1229517</v>
      </c>
      <c r="L11">
        <v>1165542</v>
      </c>
      <c r="M11">
        <f t="shared" si="0"/>
        <v>12524387</v>
      </c>
    </row>
    <row r="12" spans="1:13" x14ac:dyDescent="0.3">
      <c r="A12" s="1">
        <v>2031</v>
      </c>
      <c r="B12">
        <v>958046</v>
      </c>
      <c r="C12">
        <v>1087765</v>
      </c>
      <c r="D12">
        <v>1187412</v>
      </c>
      <c r="E12">
        <v>1231172</v>
      </c>
      <c r="F12">
        <v>1223928</v>
      </c>
      <c r="G12">
        <v>1177153</v>
      </c>
      <c r="H12">
        <v>1080516</v>
      </c>
      <c r="I12">
        <v>1043018</v>
      </c>
      <c r="J12">
        <v>1114038</v>
      </c>
      <c r="K12">
        <v>1232519</v>
      </c>
      <c r="L12">
        <v>1177193</v>
      </c>
      <c r="M12">
        <f t="shared" si="0"/>
        <v>12512760</v>
      </c>
    </row>
    <row r="13" spans="1:13" x14ac:dyDescent="0.3">
      <c r="A13" s="1">
        <v>2032</v>
      </c>
      <c r="B13">
        <v>951802</v>
      </c>
      <c r="C13">
        <v>1084880</v>
      </c>
      <c r="D13">
        <v>1172633</v>
      </c>
      <c r="E13">
        <v>1245427</v>
      </c>
      <c r="F13">
        <v>1221385</v>
      </c>
      <c r="G13">
        <v>1194800</v>
      </c>
      <c r="H13">
        <v>1094704</v>
      </c>
      <c r="I13">
        <v>1051118</v>
      </c>
      <c r="J13">
        <v>1070349</v>
      </c>
      <c r="K13">
        <v>1228971</v>
      </c>
      <c r="L13">
        <v>1179215</v>
      </c>
      <c r="M13">
        <f t="shared" si="0"/>
        <v>12495284</v>
      </c>
    </row>
    <row r="14" spans="1:13" x14ac:dyDescent="0.3">
      <c r="A14" s="1">
        <v>2033</v>
      </c>
      <c r="B14">
        <v>946127</v>
      </c>
      <c r="C14">
        <v>1081482</v>
      </c>
      <c r="D14">
        <v>1156393</v>
      </c>
      <c r="E14">
        <v>1255722</v>
      </c>
      <c r="F14">
        <v>1221728</v>
      </c>
      <c r="G14">
        <v>1209277</v>
      </c>
      <c r="H14">
        <v>1114377</v>
      </c>
      <c r="I14">
        <v>1056862</v>
      </c>
      <c r="J14">
        <v>1036344</v>
      </c>
      <c r="K14">
        <v>1215878</v>
      </c>
      <c r="L14">
        <v>1178395</v>
      </c>
      <c r="M14">
        <f t="shared" si="0"/>
        <v>12472585</v>
      </c>
    </row>
    <row r="15" spans="1:13" x14ac:dyDescent="0.3">
      <c r="A15" s="1">
        <v>2034</v>
      </c>
      <c r="B15">
        <v>943434</v>
      </c>
      <c r="C15">
        <v>1069920</v>
      </c>
      <c r="D15">
        <v>1144877</v>
      </c>
      <c r="E15">
        <v>1258055</v>
      </c>
      <c r="F15">
        <v>1229412</v>
      </c>
      <c r="G15">
        <v>1222101</v>
      </c>
      <c r="H15">
        <v>1134929</v>
      </c>
      <c r="I15">
        <v>1059153</v>
      </c>
      <c r="J15">
        <v>1022531</v>
      </c>
      <c r="K15">
        <v>1183912</v>
      </c>
      <c r="L15">
        <v>1175798</v>
      </c>
      <c r="M15">
        <f t="shared" si="0"/>
        <v>12444122</v>
      </c>
    </row>
    <row r="16" spans="1:13" x14ac:dyDescent="0.3">
      <c r="A16" s="1">
        <v>2035</v>
      </c>
      <c r="B16">
        <v>937821</v>
      </c>
      <c r="C16">
        <v>1061972</v>
      </c>
      <c r="D16">
        <v>1139452</v>
      </c>
      <c r="E16">
        <v>1251996</v>
      </c>
      <c r="F16">
        <v>1237550</v>
      </c>
      <c r="G16">
        <v>1232906</v>
      </c>
      <c r="H16">
        <v>1152656</v>
      </c>
      <c r="I16">
        <v>1067213</v>
      </c>
      <c r="J16">
        <v>1016002</v>
      </c>
      <c r="K16">
        <v>1134948</v>
      </c>
      <c r="L16">
        <v>1180236</v>
      </c>
      <c r="M16">
        <f t="shared" si="0"/>
        <v>12412752</v>
      </c>
    </row>
    <row r="17" spans="1:13" x14ac:dyDescent="0.3">
      <c r="A17" s="1">
        <v>2036</v>
      </c>
      <c r="B17">
        <v>936043</v>
      </c>
      <c r="C17">
        <v>1050075</v>
      </c>
      <c r="D17">
        <v>1139271</v>
      </c>
      <c r="E17">
        <v>1235471</v>
      </c>
      <c r="F17">
        <v>1255029</v>
      </c>
      <c r="G17">
        <v>1230544</v>
      </c>
      <c r="H17">
        <v>1174806</v>
      </c>
      <c r="I17">
        <v>1072238</v>
      </c>
      <c r="J17">
        <v>1024813</v>
      </c>
      <c r="K17">
        <v>1083398</v>
      </c>
      <c r="L17">
        <v>1183675</v>
      </c>
      <c r="M17">
        <f t="shared" si="0"/>
        <v>12385363</v>
      </c>
    </row>
    <row r="18" spans="1:13" x14ac:dyDescent="0.3">
      <c r="A18" s="1">
        <v>2037</v>
      </c>
      <c r="B18">
        <v>925926</v>
      </c>
      <c r="C18">
        <v>1043746</v>
      </c>
      <c r="D18">
        <v>1136460</v>
      </c>
      <c r="E18">
        <v>1220702</v>
      </c>
      <c r="F18">
        <v>1268953</v>
      </c>
      <c r="G18">
        <v>1227480</v>
      </c>
      <c r="H18">
        <v>1191517</v>
      </c>
      <c r="I18">
        <v>1085474</v>
      </c>
      <c r="J18">
        <v>1032370</v>
      </c>
      <c r="K18">
        <v>1040984</v>
      </c>
      <c r="L18">
        <v>1180707</v>
      </c>
      <c r="M18">
        <f t="shared" si="0"/>
        <v>12354319</v>
      </c>
    </row>
    <row r="19" spans="1:13" x14ac:dyDescent="0.3">
      <c r="A19" s="1">
        <v>2038</v>
      </c>
      <c r="B19">
        <v>922593</v>
      </c>
      <c r="C19">
        <v>1038195</v>
      </c>
      <c r="D19">
        <v>1133229</v>
      </c>
      <c r="E19">
        <v>1204618</v>
      </c>
      <c r="F19">
        <v>1279105</v>
      </c>
      <c r="G19">
        <v>1227447</v>
      </c>
      <c r="H19">
        <v>1205121</v>
      </c>
      <c r="I19">
        <v>1104371</v>
      </c>
      <c r="J19">
        <v>1037529</v>
      </c>
      <c r="K19">
        <v>1007953</v>
      </c>
      <c r="L19">
        <v>1168346</v>
      </c>
      <c r="M19">
        <f t="shared" si="0"/>
        <v>12328507</v>
      </c>
    </row>
    <row r="20" spans="1:13" x14ac:dyDescent="0.3">
      <c r="A20" s="1">
        <v>2039</v>
      </c>
      <c r="B20">
        <v>926997</v>
      </c>
      <c r="C20">
        <v>1035626</v>
      </c>
      <c r="D20">
        <v>1122132</v>
      </c>
      <c r="E20">
        <v>1193247</v>
      </c>
      <c r="F20">
        <v>1281477</v>
      </c>
      <c r="G20">
        <v>1234768</v>
      </c>
      <c r="H20">
        <v>1217327</v>
      </c>
      <c r="I20">
        <v>1124126</v>
      </c>
      <c r="J20">
        <v>1039317</v>
      </c>
      <c r="K20">
        <v>994563</v>
      </c>
      <c r="L20">
        <v>1137809</v>
      </c>
      <c r="M20">
        <f t="shared" si="0"/>
        <v>12307389</v>
      </c>
    </row>
    <row r="21" spans="1:13" x14ac:dyDescent="0.3">
      <c r="A21" s="1">
        <v>2040</v>
      </c>
      <c r="B21">
        <v>937921</v>
      </c>
      <c r="C21">
        <v>1030420</v>
      </c>
      <c r="D21">
        <v>1114593</v>
      </c>
      <c r="E21">
        <v>1188016</v>
      </c>
      <c r="F21">
        <v>1275624</v>
      </c>
      <c r="G21">
        <v>1242624</v>
      </c>
      <c r="H21">
        <v>1227665</v>
      </c>
      <c r="I21">
        <v>1141185</v>
      </c>
      <c r="J21">
        <v>1046792</v>
      </c>
      <c r="K21">
        <v>988283</v>
      </c>
      <c r="L21">
        <v>1090903</v>
      </c>
      <c r="M21">
        <f t="shared" si="0"/>
        <v>12284026</v>
      </c>
    </row>
    <row r="22" spans="1:13" x14ac:dyDescent="0.3">
      <c r="A22" s="1">
        <v>2041</v>
      </c>
      <c r="B22">
        <v>953851</v>
      </c>
      <c r="C22">
        <v>1029042</v>
      </c>
      <c r="D22">
        <v>1103133</v>
      </c>
      <c r="E22">
        <v>1187909</v>
      </c>
      <c r="F22">
        <v>1259318</v>
      </c>
      <c r="G22">
        <v>1259771</v>
      </c>
      <c r="H22">
        <v>1225025</v>
      </c>
      <c r="I22">
        <v>1162662</v>
      </c>
      <c r="J22">
        <v>1051340</v>
      </c>
      <c r="K22">
        <v>996888</v>
      </c>
      <c r="L22">
        <v>1041572</v>
      </c>
      <c r="M22">
        <f t="shared" si="0"/>
        <v>12270511</v>
      </c>
    </row>
    <row r="23" spans="1:13" x14ac:dyDescent="0.3">
      <c r="A23" s="1">
        <v>2042</v>
      </c>
      <c r="B23">
        <v>979658</v>
      </c>
      <c r="C23">
        <v>1019238</v>
      </c>
      <c r="D23">
        <v>1097212</v>
      </c>
      <c r="E23">
        <v>1185220</v>
      </c>
      <c r="F23">
        <v>1244647</v>
      </c>
      <c r="G23">
        <v>1273545</v>
      </c>
      <c r="H23">
        <v>1221683</v>
      </c>
      <c r="I23">
        <v>1178789</v>
      </c>
      <c r="J23">
        <v>1063995</v>
      </c>
      <c r="K23">
        <v>1004247</v>
      </c>
      <c r="L23">
        <v>1001056</v>
      </c>
      <c r="M23">
        <f t="shared" si="0"/>
        <v>12269290</v>
      </c>
    </row>
    <row r="24" spans="1:13" x14ac:dyDescent="0.3">
      <c r="A24" s="1">
        <v>2043</v>
      </c>
      <c r="B24">
        <v>1005597</v>
      </c>
      <c r="C24">
        <v>1016233</v>
      </c>
      <c r="D24">
        <v>1092133</v>
      </c>
      <c r="E24">
        <v>1182121</v>
      </c>
      <c r="F24">
        <v>1228668</v>
      </c>
      <c r="G24">
        <v>1283609</v>
      </c>
      <c r="H24">
        <v>1221453</v>
      </c>
      <c r="I24">
        <v>1191829</v>
      </c>
      <c r="J24">
        <v>1082346</v>
      </c>
      <c r="K24">
        <v>1009185</v>
      </c>
      <c r="L24">
        <v>969547</v>
      </c>
      <c r="M24">
        <f t="shared" si="0"/>
        <v>12282721</v>
      </c>
    </row>
    <row r="25" spans="1:13" x14ac:dyDescent="0.3">
      <c r="A25" s="1">
        <v>2044</v>
      </c>
      <c r="B25">
        <v>1028456</v>
      </c>
      <c r="C25">
        <v>1021006</v>
      </c>
      <c r="D25">
        <v>1089988</v>
      </c>
      <c r="E25">
        <v>1171302</v>
      </c>
      <c r="F25">
        <v>1217339</v>
      </c>
      <c r="G25">
        <v>1285993</v>
      </c>
      <c r="H25">
        <v>1228549</v>
      </c>
      <c r="I25">
        <v>1203646</v>
      </c>
      <c r="J25">
        <v>1101516</v>
      </c>
      <c r="K25">
        <v>1010797</v>
      </c>
      <c r="L25">
        <v>956981</v>
      </c>
      <c r="M25">
        <f t="shared" si="0"/>
        <v>12315573</v>
      </c>
    </row>
    <row r="26" spans="1:13" x14ac:dyDescent="0.3">
      <c r="A26" s="1">
        <v>2045</v>
      </c>
      <c r="B26">
        <v>1046585</v>
      </c>
      <c r="C26">
        <v>1032204</v>
      </c>
      <c r="D26">
        <v>1085390</v>
      </c>
      <c r="E26">
        <v>1163985</v>
      </c>
      <c r="F26">
        <v>1212126</v>
      </c>
      <c r="G26">
        <v>1280204</v>
      </c>
      <c r="H26">
        <v>1236203</v>
      </c>
      <c r="I26">
        <v>1213675</v>
      </c>
      <c r="J26">
        <v>1118089</v>
      </c>
      <c r="K26">
        <v>1017976</v>
      </c>
      <c r="L26">
        <v>951278</v>
      </c>
      <c r="M26">
        <f t="shared" si="0"/>
        <v>12357715</v>
      </c>
    </row>
    <row r="27" spans="1:13" x14ac:dyDescent="0.3">
      <c r="A27" s="1">
        <v>2046</v>
      </c>
      <c r="B27">
        <v>1061802</v>
      </c>
      <c r="C27">
        <v>1048408</v>
      </c>
      <c r="D27">
        <v>1084559</v>
      </c>
      <c r="E27">
        <v>1152864</v>
      </c>
      <c r="F27">
        <v>1212003</v>
      </c>
      <c r="G27">
        <v>1264034</v>
      </c>
      <c r="H27">
        <v>1253096</v>
      </c>
      <c r="I27">
        <v>1210913</v>
      </c>
      <c r="J27">
        <v>1139081</v>
      </c>
      <c r="K27">
        <v>1022363</v>
      </c>
      <c r="L27">
        <v>959882</v>
      </c>
      <c r="M27">
        <f t="shared" si="0"/>
        <v>12409005</v>
      </c>
    </row>
    <row r="28" spans="1:13" x14ac:dyDescent="0.3">
      <c r="A28" s="1">
        <v>2047</v>
      </c>
      <c r="B28">
        <v>1075652</v>
      </c>
      <c r="C28">
        <v>1074405</v>
      </c>
      <c r="D28">
        <v>1075314</v>
      </c>
      <c r="E28">
        <v>1147283</v>
      </c>
      <c r="F28">
        <v>1209380</v>
      </c>
      <c r="G28">
        <v>1249431</v>
      </c>
      <c r="H28">
        <v>1266756</v>
      </c>
      <c r="I28">
        <v>1207476</v>
      </c>
      <c r="J28">
        <v>1154825</v>
      </c>
      <c r="K28">
        <v>1034710</v>
      </c>
      <c r="L28">
        <v>967233</v>
      </c>
      <c r="M28">
        <f t="shared" si="0"/>
        <v>12462465</v>
      </c>
    </row>
    <row r="29" spans="1:13" x14ac:dyDescent="0.3">
      <c r="A29" s="1">
        <v>2048</v>
      </c>
      <c r="B29">
        <v>1085072</v>
      </c>
      <c r="C29">
        <v>1100554</v>
      </c>
      <c r="D29">
        <v>1072715</v>
      </c>
      <c r="E29">
        <v>1142572</v>
      </c>
      <c r="F29">
        <v>1206352</v>
      </c>
      <c r="G29">
        <v>1233511</v>
      </c>
      <c r="H29">
        <v>1276744</v>
      </c>
      <c r="I29">
        <v>1207161</v>
      </c>
      <c r="J29">
        <v>1167508</v>
      </c>
      <c r="K29">
        <v>1052704</v>
      </c>
      <c r="L29">
        <v>972182</v>
      </c>
      <c r="M29">
        <f t="shared" si="0"/>
        <v>12517075</v>
      </c>
    </row>
    <row r="30" spans="1:13" x14ac:dyDescent="0.3">
      <c r="A30" s="1">
        <v>2049</v>
      </c>
      <c r="B30">
        <v>1090844</v>
      </c>
      <c r="C30">
        <v>1123663</v>
      </c>
      <c r="D30">
        <v>1077782</v>
      </c>
      <c r="E30">
        <v>1140737</v>
      </c>
      <c r="F30">
        <v>1195693</v>
      </c>
      <c r="G30">
        <v>1222206</v>
      </c>
      <c r="H30">
        <v>1279115</v>
      </c>
      <c r="I30">
        <v>1214130</v>
      </c>
      <c r="J30">
        <v>1179067</v>
      </c>
      <c r="K30">
        <v>1071469</v>
      </c>
      <c r="L30">
        <v>973887</v>
      </c>
      <c r="M30">
        <f t="shared" si="0"/>
        <v>12568593</v>
      </c>
    </row>
    <row r="31" spans="1:13" x14ac:dyDescent="0.3">
      <c r="A31" s="1">
        <v>2050</v>
      </c>
      <c r="B31">
        <v>1093649</v>
      </c>
      <c r="C31">
        <v>1142092</v>
      </c>
      <c r="D31">
        <v>1089165</v>
      </c>
      <c r="E31">
        <v>1136477</v>
      </c>
      <c r="F31">
        <v>1188482</v>
      </c>
      <c r="G31">
        <v>1216999</v>
      </c>
      <c r="H31">
        <v>1273384</v>
      </c>
      <c r="I31">
        <v>1221676</v>
      </c>
      <c r="J31">
        <v>1188890</v>
      </c>
      <c r="K31">
        <v>1087753</v>
      </c>
      <c r="L31">
        <v>980974</v>
      </c>
      <c r="M31">
        <f t="shared" si="0"/>
        <v>12619541</v>
      </c>
    </row>
    <row r="32" spans="1:13" x14ac:dyDescent="0.3">
      <c r="A32" s="1">
        <v>2051</v>
      </c>
      <c r="B32">
        <v>1094379</v>
      </c>
      <c r="C32">
        <v>1157664</v>
      </c>
      <c r="D32">
        <v>1105427</v>
      </c>
      <c r="E32">
        <v>1135947</v>
      </c>
      <c r="F32">
        <v>1177542</v>
      </c>
      <c r="G32">
        <v>1216870</v>
      </c>
      <c r="H32">
        <v>1257331</v>
      </c>
      <c r="I32">
        <v>1238387</v>
      </c>
      <c r="J32">
        <v>1186135</v>
      </c>
      <c r="K32">
        <v>1108419</v>
      </c>
      <c r="L32">
        <v>985417</v>
      </c>
      <c r="M32">
        <f t="shared" si="0"/>
        <v>12663518</v>
      </c>
    </row>
    <row r="33" spans="1:13" x14ac:dyDescent="0.3">
      <c r="A33" s="1">
        <v>2052</v>
      </c>
      <c r="B33">
        <v>1092972</v>
      </c>
      <c r="C33">
        <v>1171837</v>
      </c>
      <c r="D33">
        <v>1131317</v>
      </c>
      <c r="E33">
        <v>1127061</v>
      </c>
      <c r="F33">
        <v>1172158</v>
      </c>
      <c r="G33">
        <v>1214267</v>
      </c>
      <c r="H33">
        <v>1242784</v>
      </c>
      <c r="I33">
        <v>1251955</v>
      </c>
      <c r="J33">
        <v>1182707</v>
      </c>
      <c r="K33">
        <v>1123957</v>
      </c>
      <c r="L33">
        <v>997619</v>
      </c>
      <c r="M33">
        <f t="shared" si="0"/>
        <v>12708634</v>
      </c>
    </row>
    <row r="34" spans="1:13" x14ac:dyDescent="0.3">
      <c r="A34" s="1">
        <v>2053</v>
      </c>
      <c r="B34">
        <v>1090647</v>
      </c>
      <c r="C34">
        <v>1181604</v>
      </c>
      <c r="D34">
        <v>1157370</v>
      </c>
      <c r="E34">
        <v>1124670</v>
      </c>
      <c r="F34">
        <v>1167671</v>
      </c>
      <c r="G34">
        <v>1211250</v>
      </c>
      <c r="H34">
        <v>1226927</v>
      </c>
      <c r="I34">
        <v>1261875</v>
      </c>
      <c r="J34">
        <v>1182426</v>
      </c>
      <c r="K34">
        <v>1136443</v>
      </c>
      <c r="L34">
        <v>1015353</v>
      </c>
      <c r="M34">
        <f t="shared" si="0"/>
        <v>12756236</v>
      </c>
    </row>
    <row r="35" spans="1:13" x14ac:dyDescent="0.3">
      <c r="A35" s="1">
        <v>2054</v>
      </c>
      <c r="B35">
        <v>1087298</v>
      </c>
      <c r="C35">
        <v>1187740</v>
      </c>
      <c r="D35">
        <v>1180449</v>
      </c>
      <c r="E35">
        <v>1129817</v>
      </c>
      <c r="F35">
        <v>1166027</v>
      </c>
      <c r="G35">
        <v>1200658</v>
      </c>
      <c r="H35">
        <v>1215664</v>
      </c>
      <c r="I35">
        <v>1264229</v>
      </c>
      <c r="J35">
        <v>1189371</v>
      </c>
      <c r="K35">
        <v>1147884</v>
      </c>
      <c r="L35">
        <v>1033803</v>
      </c>
      <c r="M35">
        <f t="shared" si="0"/>
        <v>12802940</v>
      </c>
    </row>
    <row r="36" spans="1:13" x14ac:dyDescent="0.3">
      <c r="A36" s="1">
        <v>2055</v>
      </c>
      <c r="B36">
        <v>1082942</v>
      </c>
      <c r="C36">
        <v>1190942</v>
      </c>
      <c r="D36">
        <v>1198946</v>
      </c>
      <c r="E36">
        <v>1141163</v>
      </c>
      <c r="F36">
        <v>1161969</v>
      </c>
      <c r="G36">
        <v>1193502</v>
      </c>
      <c r="H36">
        <v>1210471</v>
      </c>
      <c r="I36">
        <v>1258567</v>
      </c>
      <c r="J36">
        <v>1196888</v>
      </c>
      <c r="K36">
        <v>1157631</v>
      </c>
      <c r="L36">
        <v>1049917</v>
      </c>
      <c r="M36">
        <f t="shared" si="0"/>
        <v>12842938</v>
      </c>
    </row>
    <row r="37" spans="1:13" x14ac:dyDescent="0.3">
      <c r="A37" s="1">
        <v>2056</v>
      </c>
      <c r="B37">
        <v>1077746</v>
      </c>
      <c r="C37">
        <v>1192078</v>
      </c>
      <c r="D37">
        <v>1214642</v>
      </c>
      <c r="E37">
        <v>1157294</v>
      </c>
      <c r="F37">
        <v>1161605</v>
      </c>
      <c r="G37">
        <v>1182668</v>
      </c>
      <c r="H37">
        <v>1210310</v>
      </c>
      <c r="I37">
        <v>1242661</v>
      </c>
      <c r="J37">
        <v>1213439</v>
      </c>
      <c r="K37">
        <v>1155055</v>
      </c>
      <c r="L37">
        <v>1070337</v>
      </c>
      <c r="M37">
        <f t="shared" si="0"/>
        <v>12877835</v>
      </c>
    </row>
    <row r="38" spans="1:13" x14ac:dyDescent="0.3">
      <c r="A38" s="1">
        <v>2057</v>
      </c>
      <c r="B38">
        <v>1072024</v>
      </c>
      <c r="C38">
        <v>1191098</v>
      </c>
      <c r="D38">
        <v>1228967</v>
      </c>
      <c r="E38">
        <v>1183002</v>
      </c>
      <c r="F38">
        <v>1152922</v>
      </c>
      <c r="G38">
        <v>1177399</v>
      </c>
      <c r="H38">
        <v>1207684</v>
      </c>
      <c r="I38">
        <v>1228250</v>
      </c>
      <c r="J38">
        <v>1226921</v>
      </c>
      <c r="K38">
        <v>1151792</v>
      </c>
      <c r="L38">
        <v>1085759</v>
      </c>
      <c r="M38">
        <f t="shared" si="0"/>
        <v>12905818</v>
      </c>
    </row>
    <row r="39" spans="1:13" x14ac:dyDescent="0.3">
      <c r="A39" s="1">
        <v>2058</v>
      </c>
      <c r="B39">
        <v>1066183</v>
      </c>
      <c r="C39">
        <v>1189204</v>
      </c>
      <c r="D39">
        <v>1239000</v>
      </c>
      <c r="E39">
        <v>1208889</v>
      </c>
      <c r="F39">
        <v>1150650</v>
      </c>
      <c r="G39">
        <v>1173050</v>
      </c>
      <c r="H39">
        <v>1204655</v>
      </c>
      <c r="I39">
        <v>1212532</v>
      </c>
      <c r="J39">
        <v>1236813</v>
      </c>
      <c r="K39">
        <v>1151654</v>
      </c>
      <c r="L39">
        <v>1098188</v>
      </c>
      <c r="M39">
        <f t="shared" si="0"/>
        <v>12930818</v>
      </c>
    </row>
    <row r="40" spans="1:13" x14ac:dyDescent="0.3">
      <c r="A40" s="1">
        <v>2059</v>
      </c>
      <c r="B40">
        <v>1060475</v>
      </c>
      <c r="C40">
        <v>1186288</v>
      </c>
      <c r="D40">
        <v>1245472</v>
      </c>
      <c r="E40">
        <v>1231850</v>
      </c>
      <c r="F40">
        <v>1155835</v>
      </c>
      <c r="G40">
        <v>1171507</v>
      </c>
      <c r="H40">
        <v>1194101</v>
      </c>
      <c r="I40">
        <v>1201373</v>
      </c>
      <c r="J40">
        <v>1239235</v>
      </c>
      <c r="K40">
        <v>1158652</v>
      </c>
      <c r="L40">
        <v>1109610</v>
      </c>
      <c r="M40">
        <f t="shared" si="0"/>
        <v>12954398</v>
      </c>
    </row>
    <row r="41" spans="1:13" x14ac:dyDescent="0.3">
      <c r="A41" s="1">
        <v>2060</v>
      </c>
      <c r="B41">
        <v>1055053</v>
      </c>
      <c r="C41">
        <v>1182367</v>
      </c>
      <c r="D41">
        <v>1249058</v>
      </c>
      <c r="E41">
        <v>1250302</v>
      </c>
      <c r="F41">
        <v>1167149</v>
      </c>
      <c r="G41">
        <v>1167536</v>
      </c>
      <c r="H41">
        <v>1186976</v>
      </c>
      <c r="I41">
        <v>1196222</v>
      </c>
      <c r="J41">
        <v>1233702</v>
      </c>
      <c r="K41">
        <v>1166245</v>
      </c>
      <c r="L41">
        <v>1119399</v>
      </c>
      <c r="M41">
        <f t="shared" si="0"/>
        <v>12974009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320D-2088-42FB-8A6A-2A50706492EE}">
  <dimension ref="A1:M41"/>
  <sheetViews>
    <sheetView topLeftCell="A7" workbookViewId="0">
      <selection activeCell="B25" sqref="B25"/>
    </sheetView>
  </sheetViews>
  <sheetFormatPr defaultRowHeight="14.4" x14ac:dyDescent="0.3"/>
  <cols>
    <col min="2" max="2" width="33.88671875" bestFit="1" customWidth="1"/>
    <col min="3" max="13" width="12" bestFit="1" customWidth="1"/>
  </cols>
  <sheetData>
    <row r="1" spans="1:13" s="1" customFormat="1" x14ac:dyDescent="0.3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9</v>
      </c>
      <c r="I1" s="1" t="s">
        <v>6</v>
      </c>
      <c r="J1" s="1" t="s">
        <v>7</v>
      </c>
      <c r="K1" s="1" t="s">
        <v>8</v>
      </c>
      <c r="L1" s="1" t="s">
        <v>10</v>
      </c>
      <c r="M1" s="1" t="s">
        <v>11</v>
      </c>
    </row>
    <row r="2" spans="1:13" x14ac:dyDescent="0.3">
      <c r="A2" s="1">
        <v>2021</v>
      </c>
      <c r="B2" s="2">
        <v>0.70630000000000004</v>
      </c>
      <c r="C2" s="5">
        <f>SUM('Population per category'!B2*'Available workforce per age cat'!B2)</f>
        <v>726672.5172</v>
      </c>
      <c r="D2" s="5">
        <f>SUM('Population per category'!C2*'Available workforce per age cat'!B2)</f>
        <v>784684.46770000004</v>
      </c>
      <c r="E2" s="5">
        <f>SUM('Population per category'!D2*'Available workforce per age cat'!B2)</f>
        <v>799894.63820000004</v>
      </c>
      <c r="F2" s="5">
        <f>SUM('Population per category'!E2*'Available workforce per age cat'!B2)</f>
        <v>794260.48310000007</v>
      </c>
      <c r="G2" s="5">
        <f>SUM('Population per category'!F2*'Available workforce per age cat'!B2)</f>
        <v>743350.37910000002</v>
      </c>
      <c r="H2" s="5">
        <f>SUM('Population per category'!G2*'Available workforce per age cat'!B2)</f>
        <v>729032.97180000006</v>
      </c>
      <c r="I2" s="5">
        <f>SUM('Population per category'!H2*'Available workforce per age cat'!B2)</f>
        <v>799083.09950000001</v>
      </c>
      <c r="J2" s="5">
        <f>SUM('Population per category'!I2*'Available workforce per age cat'!B2)</f>
        <v>907620.92680000002</v>
      </c>
      <c r="K2" s="5">
        <f>SUM('Population per category'!J2*'Available workforce per age cat'!B2)</f>
        <v>891657.13420000009</v>
      </c>
      <c r="L2" s="5">
        <f>SUM('Population per category'!K2*'Available workforce per age cat'!B2)</f>
        <v>803415.54370000004</v>
      </c>
      <c r="M2" s="5">
        <f>SUM('Population per category'!L2*'Available workforce per age cat'!B2)</f>
        <v>709289.76790000009</v>
      </c>
    </row>
    <row r="3" spans="1:13" x14ac:dyDescent="0.3">
      <c r="A3" s="1">
        <v>2022</v>
      </c>
      <c r="B3" s="2">
        <v>0.70660000000000001</v>
      </c>
      <c r="C3" s="5">
        <f>SUM('Population per category'!B3*'Available workforce per age cat'!B3)</f>
        <v>717085.23739999998</v>
      </c>
      <c r="D3" s="5">
        <f>SUM('Population per category'!C3*'Available workforce per age cat'!B3)</f>
        <v>794919.34719999996</v>
      </c>
      <c r="E3" s="5">
        <f>SUM('Population per category'!D3*'Available workforce per age cat'!B3)</f>
        <v>797692.04559999995</v>
      </c>
      <c r="F3" s="5">
        <f>SUM('Population per category'!E3*'Available workforce per age cat'!B3)</f>
        <v>807789.35959999997</v>
      </c>
      <c r="G3" s="5">
        <f>SUM('Population per category'!F3*'Available workforce per age cat'!B3)</f>
        <v>754940.62580000004</v>
      </c>
      <c r="H3" s="5">
        <f>SUM('Population per category'!G3*'Available workforce per age cat'!B3)</f>
        <v>735997.38639999996</v>
      </c>
      <c r="I3" s="5">
        <f>SUM('Population per category'!H3*'Available workforce per age cat'!B3)</f>
        <v>767699.70200000005</v>
      </c>
      <c r="J3" s="5">
        <f>SUM('Population per category'!I3*'Available workforce per age cat'!B3)</f>
        <v>905425.93440000003</v>
      </c>
      <c r="K3" s="5">
        <f>SUM('Population per category'!J3*'Available workforce per age cat'!B3)</f>
        <v>893177.02340000006</v>
      </c>
      <c r="L3" s="5">
        <f>SUM('Population per category'!K3*'Available workforce per age cat'!B3)</f>
        <v>818675.94579999999</v>
      </c>
      <c r="M3" s="5">
        <f>SUM('Population per category'!L3*'Available workforce per age cat'!B3)</f>
        <v>720132.09660000005</v>
      </c>
    </row>
    <row r="4" spans="1:13" x14ac:dyDescent="0.3">
      <c r="A4" s="1">
        <v>2023</v>
      </c>
      <c r="B4" s="2">
        <v>0.70689999999999997</v>
      </c>
      <c r="C4" s="5">
        <f>SUM('Population per category'!B4*'Available workforce per age cat'!B4)</f>
        <v>708569.69779999997</v>
      </c>
      <c r="D4" s="5">
        <f>SUM('Population per category'!C4*'Available workforce per age cat'!B4)</f>
        <v>806435.05449999997</v>
      </c>
      <c r="E4" s="5">
        <f>SUM('Population per category'!D4*'Available workforce per age cat'!B4)</f>
        <v>801306.495</v>
      </c>
      <c r="F4" s="5">
        <f>SUM('Population per category'!E4*'Available workforce per age cat'!B4)</f>
        <v>821914.75069999998</v>
      </c>
      <c r="G4" s="5">
        <f>SUM('Population per category'!F4*'Available workforce per age cat'!B4)</f>
        <v>771960.24839999992</v>
      </c>
      <c r="H4" s="5">
        <f>SUM('Population per category'!G4*'Available workforce per age cat'!B4)</f>
        <v>742782.24399999995</v>
      </c>
      <c r="I4" s="5">
        <f>SUM('Population per category'!H4*'Available workforce per age cat'!B4)</f>
        <v>744246.94079999998</v>
      </c>
      <c r="J4" s="5">
        <f>SUM('Population per category'!I4*'Available workforce per age cat'!B4)</f>
        <v>896829.1851</v>
      </c>
      <c r="K4" s="5">
        <f>SUM('Population per category'!J4*'Available workforce per age cat'!B4)</f>
        <v>892678.2683</v>
      </c>
      <c r="L4" s="5">
        <f>SUM('Population per category'!K4*'Available workforce per age cat'!B4)</f>
        <v>833113.46049999993</v>
      </c>
      <c r="M4" s="5">
        <f>SUM('Population per category'!L4*'Available workforce per age cat'!B4)</f>
        <v>728983.55599999998</v>
      </c>
    </row>
    <row r="5" spans="1:13" x14ac:dyDescent="0.3">
      <c r="A5" s="1">
        <v>2024</v>
      </c>
      <c r="B5" s="2">
        <v>0.70720000000000005</v>
      </c>
      <c r="C5" s="5">
        <f>SUM('Population per category'!B5*'Available workforce per age cat'!B5)</f>
        <v>702895.98080000002</v>
      </c>
      <c r="D5" s="5">
        <f>SUM('Population per category'!C5*'Available workforce per age cat'!B5)</f>
        <v>812077.76</v>
      </c>
      <c r="E5" s="5">
        <f>SUM('Population per category'!D5*'Available workforce per age cat'!B5)</f>
        <v>810537.47840000002</v>
      </c>
      <c r="F5" s="5">
        <f>SUM('Population per category'!E5*'Available workforce per age cat'!B5)</f>
        <v>834488.22080000001</v>
      </c>
      <c r="G5" s="5">
        <f>SUM('Population per category'!F5*'Available workforce per age cat'!B5)</f>
        <v>789977.05280000006</v>
      </c>
      <c r="H5" s="5">
        <f>SUM('Population per category'!G5*'Available workforce per age cat'!B5)</f>
        <v>747187.91680000001</v>
      </c>
      <c r="I5" s="5">
        <f>SUM('Population per category'!H5*'Available workforce per age cat'!B5)</f>
        <v>735692.38080000004</v>
      </c>
      <c r="J5" s="5">
        <f>SUM('Population per category'!I5*'Available workforce per age cat'!B5)</f>
        <v>874145.16800000006</v>
      </c>
      <c r="K5" s="5">
        <f>SUM('Population per category'!J5*'Available workforce per age cat'!B5)</f>
        <v>890931.97440000006</v>
      </c>
      <c r="L5" s="5">
        <f>SUM('Population per category'!K5*'Available workforce per age cat'!B5)</f>
        <v>847603.2448000001</v>
      </c>
      <c r="M5" s="5">
        <f>SUM('Population per category'!L5*'Available workforce per age cat'!B5)</f>
        <v>741552.24000000011</v>
      </c>
    </row>
    <row r="6" spans="1:13" x14ac:dyDescent="0.3">
      <c r="A6" s="1">
        <v>2025</v>
      </c>
      <c r="B6" s="2">
        <v>0.70750000000000002</v>
      </c>
      <c r="C6" s="5">
        <f>SUM('Population per category'!B6*'Available workforce per age cat'!B6)</f>
        <v>700848.79249999998</v>
      </c>
      <c r="D6" s="5">
        <f>SUM('Population per category'!C6*'Available workforce per age cat'!B6)</f>
        <v>810347.15249999997</v>
      </c>
      <c r="E6" s="5">
        <f>SUM('Population per category'!D6*'Available workforce per age cat'!B6)</f>
        <v>819406.69000000006</v>
      </c>
      <c r="F6" s="5">
        <f>SUM('Population per category'!E6*'Available workforce per age cat'!B6)</f>
        <v>844875.27500000002</v>
      </c>
      <c r="G6" s="5">
        <f>SUM('Population per category'!F6*'Available workforce per age cat'!B6)</f>
        <v>805496.53249999997</v>
      </c>
      <c r="H6" s="5">
        <f>SUM('Population per category'!G6*'Available workforce per age cat'!B6)</f>
        <v>755551.27749999997</v>
      </c>
      <c r="I6" s="5">
        <f>SUM('Population per category'!H6*'Available workforce per age cat'!B6)</f>
        <v>732287.97</v>
      </c>
      <c r="J6" s="5">
        <f>SUM('Population per category'!I6*'Available workforce per age cat'!B6)</f>
        <v>838761.76750000007</v>
      </c>
      <c r="K6" s="5">
        <f>SUM('Population per category'!J6*'Available workforce per age cat'!B6)</f>
        <v>894140.62250000006</v>
      </c>
      <c r="L6" s="5">
        <f>SUM('Population per category'!K6*'Available workforce per age cat'!B6)</f>
        <v>860694.26750000007</v>
      </c>
      <c r="M6" s="5">
        <f>SUM('Population per category'!L6*'Available workforce per age cat'!B6)</f>
        <v>756282.83250000002</v>
      </c>
    </row>
    <row r="7" spans="1:13" x14ac:dyDescent="0.3">
      <c r="A7" s="1">
        <v>2026</v>
      </c>
      <c r="B7" s="2">
        <v>0.70779999999999998</v>
      </c>
      <c r="C7" s="5">
        <f>SUM('Population per category'!B7*'Available workforce per age cat'!B7)</f>
        <v>702254.38699999999</v>
      </c>
      <c r="D7" s="5">
        <f>SUM('Population per category'!C7*'Available workforce per age cat'!B7)</f>
        <v>800388.73360000004</v>
      </c>
      <c r="E7" s="5">
        <f>SUM('Population per category'!D7*'Available workforce per age cat'!B7)</f>
        <v>834649.79259999993</v>
      </c>
      <c r="F7" s="5">
        <f>SUM('Population per category'!E7*'Available workforce per age cat'!B7)</f>
        <v>845328.37119999994</v>
      </c>
      <c r="G7" s="5">
        <f>SUM('Population per category'!F7*'Available workforce per age cat'!B7)</f>
        <v>823901.14179999998</v>
      </c>
      <c r="H7" s="5">
        <f>SUM('Population per category'!G7*'Available workforce per age cat'!B7)</f>
        <v>761454.77899999998</v>
      </c>
      <c r="I7" s="5">
        <f>SUM('Population per category'!H7*'Available workforce per age cat'!B7)</f>
        <v>740170.52520000003</v>
      </c>
      <c r="J7" s="5">
        <f>SUM('Population per category'!I7*'Available workforce per age cat'!B7)</f>
        <v>801197.74899999995</v>
      </c>
      <c r="K7" s="5">
        <f>SUM('Population per category'!J7*'Available workforce per age cat'!B7)</f>
        <v>896766.32059999998</v>
      </c>
      <c r="L7" s="5">
        <f>SUM('Population per category'!K7*'Available workforce per age cat'!B7)</f>
        <v>869404.18819999998</v>
      </c>
      <c r="M7" s="5">
        <f>SUM('Population per category'!L7*'Available workforce per age cat'!B7)</f>
        <v>770327.7598</v>
      </c>
    </row>
    <row r="8" spans="1:13" x14ac:dyDescent="0.3">
      <c r="A8" s="1">
        <v>2027</v>
      </c>
      <c r="B8" s="2">
        <v>0.70809999999999995</v>
      </c>
      <c r="C8" s="5">
        <f>SUM('Population per category'!B8*'Available workforce per age cat'!B8)</f>
        <v>701290.91039999994</v>
      </c>
      <c r="D8" s="5">
        <f>SUM('Population per category'!C8*'Available workforce per age cat'!B8)</f>
        <v>791514.88809999998</v>
      </c>
      <c r="E8" s="5">
        <f>SUM('Population per category'!D8*'Available workforce per age cat'!B8)</f>
        <v>846280.05019999994</v>
      </c>
      <c r="F8" s="5">
        <f>SUM('Population per category'!E8*'Available workforce per age cat'!B8)</f>
        <v>845040.16709999996</v>
      </c>
      <c r="G8" s="5">
        <f>SUM('Population per category'!F8*'Available workforce per age cat'!B8)</f>
        <v>838100.78709999996</v>
      </c>
      <c r="H8" s="5">
        <f>SUM('Population per category'!G8*'Available workforce per age cat'!B8)</f>
        <v>773067.4669</v>
      </c>
      <c r="I8" s="5">
        <f>SUM('Population per category'!H8*'Available workforce per age cat'!B8)</f>
        <v>747048.33239999996</v>
      </c>
      <c r="J8" s="5">
        <f>SUM('Population per category'!I8*'Available workforce per age cat'!B8)</f>
        <v>770316.49839999992</v>
      </c>
      <c r="K8" s="5">
        <f>SUM('Population per category'!J8*'Available workforce per age cat'!B8)</f>
        <v>894625.57769999991</v>
      </c>
      <c r="L8" s="5">
        <f>SUM('Population per category'!K8*'Available workforce per age cat'!B8)</f>
        <v>871050.80439999991</v>
      </c>
      <c r="M8" s="5">
        <f>SUM('Population per category'!L8*'Available workforce per age cat'!B8)</f>
        <v>785488.9571</v>
      </c>
    </row>
    <row r="9" spans="1:13" x14ac:dyDescent="0.3">
      <c r="A9" s="1">
        <v>2028</v>
      </c>
      <c r="B9" s="2">
        <v>0.70840000000000003</v>
      </c>
      <c r="C9" s="5">
        <f>SUM('Population per category'!B9*'Available workforce per age cat'!B9)</f>
        <v>699866.61360000004</v>
      </c>
      <c r="D9" s="5">
        <f>SUM('Population per category'!C9*'Available workforce per age cat'!B9)</f>
        <v>781304.27760000003</v>
      </c>
      <c r="E9" s="5">
        <f>SUM('Population per category'!D9*'Available workforce per age cat'!B9)</f>
        <v>854740.56359999999</v>
      </c>
      <c r="F9" s="5">
        <f>SUM('Population per category'!E9*'Available workforce per age cat'!B9)</f>
        <v>846520.99840000004</v>
      </c>
      <c r="G9" s="5">
        <f>SUM('Population per category'!F9*'Available workforce per age cat'!B9)</f>
        <v>849924.152</v>
      </c>
      <c r="H9" s="5">
        <f>SUM('Population per category'!G9*'Available workforce per age cat'!B9)</f>
        <v>788352.14919999999</v>
      </c>
      <c r="I9" s="5">
        <f>SUM('Population per category'!H9*'Available workforce per age cat'!B9)</f>
        <v>752273.33720000007</v>
      </c>
      <c r="J9" s="5">
        <f>SUM('Population per category'!I9*'Available workforce per age cat'!B9)</f>
        <v>746367.40639999998</v>
      </c>
      <c r="K9" s="5">
        <f>SUM('Population per category'!J9*'Available workforce per age cat'!B9)</f>
        <v>885589.25840000005</v>
      </c>
      <c r="L9" s="5">
        <f>SUM('Population per category'!K9*'Available workforce per age cat'!B9)</f>
        <v>870460.66800000006</v>
      </c>
      <c r="M9" s="5">
        <f>SUM('Population per category'!L9*'Available workforce per age cat'!B9)</f>
        <v>799537.07680000004</v>
      </c>
    </row>
    <row r="10" spans="1:13" x14ac:dyDescent="0.3">
      <c r="A10" s="1">
        <v>2029</v>
      </c>
      <c r="B10" s="2">
        <v>0.7087</v>
      </c>
      <c r="C10" s="5">
        <f>SUM('Population per category'!B10*'Available workforce per age cat'!B10)</f>
        <v>692498.40929999994</v>
      </c>
      <c r="D10" s="5">
        <f>SUM('Population per category'!C10*'Available workforce per age cat'!B10)</f>
        <v>774278.84580000001</v>
      </c>
      <c r="E10" s="5">
        <f>SUM('Population per category'!D10*'Available workforce per age cat'!B10)</f>
        <v>857386.67740000004</v>
      </c>
      <c r="F10" s="5">
        <f>SUM('Population per category'!E10*'Available workforce per age cat'!B10)</f>
        <v>853202.51260000002</v>
      </c>
      <c r="G10" s="5">
        <f>SUM('Population per category'!F10*'Available workforce per age cat'!B10)</f>
        <v>860304.39529999997</v>
      </c>
      <c r="H10" s="5">
        <f>SUM('Population per category'!G10*'Available workforce per age cat'!B10)</f>
        <v>804311.42570000002</v>
      </c>
      <c r="I10" s="5">
        <f>SUM('Population per category'!H10*'Available workforce per age cat'!B10)</f>
        <v>755019.92330000002</v>
      </c>
      <c r="J10" s="5">
        <f>SUM('Population per category'!I10*'Available workforce per age cat'!B10)</f>
        <v>737007.6041</v>
      </c>
      <c r="K10" s="5">
        <f>SUM('Population per category'!J10*'Available workforce per age cat'!B10)</f>
        <v>862748.70160000003</v>
      </c>
      <c r="L10" s="5">
        <f>SUM('Population per category'!K10*'Available workforce per age cat'!B10)</f>
        <v>868586.97219999996</v>
      </c>
      <c r="M10" s="5">
        <f>SUM('Population per category'!L10*'Available workforce per age cat'!B10)</f>
        <v>813626.57849999995</v>
      </c>
    </row>
    <row r="11" spans="1:13" x14ac:dyDescent="0.3">
      <c r="A11" s="1">
        <v>2030</v>
      </c>
      <c r="B11" s="2">
        <v>0.70899999999999996</v>
      </c>
      <c r="C11" s="5">
        <f>SUM('Population per category'!B11*'Available workforce per age cat'!B11)</f>
        <v>687566.92999999993</v>
      </c>
      <c r="D11" s="5">
        <f>SUM('Population per category'!C11*'Available workforce per age cat'!B11)</f>
        <v>771153.06699999992</v>
      </c>
      <c r="E11" s="5">
        <f>SUM('Population per category'!D11*'Available workforce per age cat'!B11)</f>
        <v>853672.15899999999</v>
      </c>
      <c r="F11" s="5">
        <f>SUM('Population per category'!E11*'Available workforce per age cat'!B11)</f>
        <v>859982.25899999996</v>
      </c>
      <c r="G11" s="5">
        <f>SUM('Population per category'!F11*'Available workforce per age cat'!B11)</f>
        <v>869016.33699999994</v>
      </c>
      <c r="H11" s="5">
        <f>SUM('Population per category'!G11*'Available workforce per age cat'!B11)</f>
        <v>818125.02599999995</v>
      </c>
      <c r="I11" s="5">
        <f>SUM('Population per category'!H11*'Available workforce per age cat'!B11)</f>
        <v>761854.53200000001</v>
      </c>
      <c r="J11" s="5">
        <f>SUM('Population per category'!I11*'Available workforce per age cat'!B11)</f>
        <v>732847.21499999997</v>
      </c>
      <c r="K11" s="5">
        <f>SUM('Population per category'!J11*'Available workforce per age cat'!B11)</f>
        <v>827476.027</v>
      </c>
      <c r="L11" s="5">
        <f>SUM('Population per category'!K11*'Available workforce per age cat'!B11)</f>
        <v>871727.55299999996</v>
      </c>
      <c r="M11" s="5">
        <f>SUM('Population per category'!L11*'Available workforce per age cat'!B11)</f>
        <v>826369.27799999993</v>
      </c>
    </row>
    <row r="12" spans="1:13" x14ac:dyDescent="0.3">
      <c r="A12" s="1">
        <v>2031</v>
      </c>
      <c r="B12" s="2">
        <v>0.71009999999999995</v>
      </c>
      <c r="C12" s="5">
        <f>SUM('Population per category'!B12*'Available workforce per age cat'!B12)</f>
        <v>680308.46459999995</v>
      </c>
      <c r="D12" s="5">
        <f>SUM('Population per category'!C12*'Available workforce per age cat'!B12)</f>
        <v>772421.92649999994</v>
      </c>
      <c r="E12" s="5">
        <f>SUM('Population per category'!D12*'Available workforce per age cat'!B12)</f>
        <v>843181.26119999995</v>
      </c>
      <c r="F12" s="5">
        <f>SUM('Population per category'!E12*'Available workforce per age cat'!B12)</f>
        <v>874255.23719999997</v>
      </c>
      <c r="G12" s="5">
        <f>SUM('Population per category'!F12*'Available workforce per age cat'!B12)</f>
        <v>869111.27279999992</v>
      </c>
      <c r="H12" s="5">
        <f>SUM('Population per category'!G12*'Available workforce per age cat'!B12)</f>
        <v>835896.34529999993</v>
      </c>
      <c r="I12" s="5">
        <f>SUM('Population per category'!H12*'Available workforce per age cat'!B12)</f>
        <v>767274.41159999999</v>
      </c>
      <c r="J12" s="5">
        <f>SUM('Population per category'!I12*'Available workforce per age cat'!B12)</f>
        <v>740647.08179999993</v>
      </c>
      <c r="K12" s="5">
        <f>SUM('Population per category'!J12*'Available workforce per age cat'!B12)</f>
        <v>791078.38379999995</v>
      </c>
      <c r="L12" s="5">
        <f>SUM('Population per category'!K12*'Available workforce per age cat'!B12)</f>
        <v>875211.74189999991</v>
      </c>
      <c r="M12" s="5">
        <f>SUM('Population per category'!L12*'Available workforce per age cat'!B12)</f>
        <v>835924.74929999991</v>
      </c>
    </row>
    <row r="13" spans="1:13" x14ac:dyDescent="0.3">
      <c r="A13" s="1">
        <v>2032</v>
      </c>
      <c r="B13" s="2">
        <v>0.71120000000000005</v>
      </c>
      <c r="C13" s="5">
        <f>SUM('Population per category'!B13*'Available workforce per age cat'!B13)</f>
        <v>676921.58240000007</v>
      </c>
      <c r="D13" s="5">
        <f>SUM('Population per category'!C13*'Available workforce per age cat'!B13)</f>
        <v>771566.65600000008</v>
      </c>
      <c r="E13" s="5">
        <f>SUM('Population per category'!D13*'Available workforce per age cat'!B13)</f>
        <v>833976.58960000006</v>
      </c>
      <c r="F13" s="5">
        <f>SUM('Population per category'!E13*'Available workforce per age cat'!B13)</f>
        <v>885747.68240000005</v>
      </c>
      <c r="G13" s="5">
        <f>SUM('Population per category'!F13*'Available workforce per age cat'!B13)</f>
        <v>868649.0120000001</v>
      </c>
      <c r="H13" s="5">
        <f>SUM('Population per category'!G13*'Available workforce per age cat'!B13)</f>
        <v>849741.76</v>
      </c>
      <c r="I13" s="5">
        <f>SUM('Population per category'!H13*'Available workforce per age cat'!B13)</f>
        <v>778553.48480000009</v>
      </c>
      <c r="J13" s="5">
        <f>SUM('Population per category'!I13*'Available workforce per age cat'!B13)</f>
        <v>747555.12160000007</v>
      </c>
      <c r="K13" s="5">
        <f>SUM('Population per category'!J13*'Available workforce per age cat'!B13)</f>
        <v>761232.20880000002</v>
      </c>
      <c r="L13" s="5">
        <f>SUM('Population per category'!K13*'Available workforce per age cat'!B13)</f>
        <v>874044.17520000006</v>
      </c>
      <c r="M13" s="5">
        <f>SUM('Population per category'!L13*'Available workforce per age cat'!B13)</f>
        <v>838657.7080000001</v>
      </c>
    </row>
    <row r="14" spans="1:13" x14ac:dyDescent="0.3">
      <c r="A14" s="1">
        <v>2033</v>
      </c>
      <c r="B14" s="2">
        <v>0.71230000000000004</v>
      </c>
      <c r="C14" s="5">
        <f>SUM('Population per category'!B14*'Available workforce per age cat'!B14)</f>
        <v>673926.26210000005</v>
      </c>
      <c r="D14" s="5">
        <f>SUM('Population per category'!C14*'Available workforce per age cat'!B14)</f>
        <v>770339.62860000005</v>
      </c>
      <c r="E14" s="5">
        <f>SUM('Population per category'!D14*'Available workforce per age cat'!B14)</f>
        <v>823698.73390000011</v>
      </c>
      <c r="F14" s="5">
        <f>SUM('Population per category'!E14*'Available workforce per age cat'!B14)</f>
        <v>894450.78060000006</v>
      </c>
      <c r="G14" s="5">
        <f>SUM('Population per category'!F14*'Available workforce per age cat'!B14)</f>
        <v>870236.85440000007</v>
      </c>
      <c r="H14" s="5">
        <f>SUM('Population per category'!G14*'Available workforce per age cat'!B14)</f>
        <v>861368.00710000005</v>
      </c>
      <c r="I14" s="5">
        <f>SUM('Population per category'!H14*'Available workforce per age cat'!B14)</f>
        <v>793770.73710000003</v>
      </c>
      <c r="J14" s="5">
        <f>SUM('Population per category'!I14*'Available workforce per age cat'!B14)</f>
        <v>752802.80260000005</v>
      </c>
      <c r="K14" s="5">
        <f>SUM('Population per category'!J14*'Available workforce per age cat'!B14)</f>
        <v>738187.83120000002</v>
      </c>
      <c r="L14" s="5">
        <f>SUM('Population per category'!K14*'Available workforce per age cat'!B14)</f>
        <v>866069.89940000011</v>
      </c>
      <c r="M14" s="5">
        <f>SUM('Population per category'!L14*'Available workforce per age cat'!B14)</f>
        <v>839370.7585</v>
      </c>
    </row>
    <row r="15" spans="1:13" x14ac:dyDescent="0.3">
      <c r="A15" s="1">
        <v>2034</v>
      </c>
      <c r="B15" s="2">
        <v>0.71340000000000003</v>
      </c>
      <c r="C15" s="5">
        <f>SUM('Population per category'!B15*'Available workforce per age cat'!B15)</f>
        <v>673045.81560000009</v>
      </c>
      <c r="D15" s="5">
        <f>SUM('Population per category'!C15*'Available workforce per age cat'!B15)</f>
        <v>763280.92800000007</v>
      </c>
      <c r="E15" s="5">
        <f>SUM('Population per category'!D15*'Available workforce per age cat'!B15)</f>
        <v>816755.25180000009</v>
      </c>
      <c r="F15" s="5">
        <f>SUM('Population per category'!E15*'Available workforce per age cat'!B15)</f>
        <v>897496.43700000003</v>
      </c>
      <c r="G15" s="5">
        <f>SUM('Population per category'!F15*'Available workforce per age cat'!B15)</f>
        <v>877062.52080000006</v>
      </c>
      <c r="H15" s="5">
        <f>SUM('Population per category'!G15*'Available workforce per age cat'!B15)</f>
        <v>871846.85340000002</v>
      </c>
      <c r="I15" s="5">
        <f>SUM('Population per category'!H15*'Available workforce per age cat'!B15)</f>
        <v>809658.34860000003</v>
      </c>
      <c r="J15" s="5">
        <f>SUM('Population per category'!I15*'Available workforce per age cat'!B15)</f>
        <v>755599.75020000001</v>
      </c>
      <c r="K15" s="5">
        <f>SUM('Population per category'!J15*'Available workforce per age cat'!B15)</f>
        <v>729473.61540000001</v>
      </c>
      <c r="L15" s="5">
        <f>SUM('Population per category'!K15*'Available workforce per age cat'!B15)</f>
        <v>844602.82079999999</v>
      </c>
      <c r="M15" s="5">
        <f>SUM('Population per category'!L15*'Available workforce per age cat'!B15)</f>
        <v>838814.29320000007</v>
      </c>
    </row>
    <row r="16" spans="1:13" x14ac:dyDescent="0.3">
      <c r="A16" s="1">
        <v>2035</v>
      </c>
      <c r="B16" s="2">
        <v>0.71450000000000002</v>
      </c>
      <c r="C16" s="5">
        <f>SUM('Population per category'!B16*'Available workforce per age cat'!B16)</f>
        <v>670073.10450000002</v>
      </c>
      <c r="D16" s="5">
        <f>SUM('Population per category'!C16*'Available workforce per age cat'!B16)</f>
        <v>758778.99400000006</v>
      </c>
      <c r="E16" s="5">
        <f>SUM('Population per category'!D16*'Available workforce per age cat'!B16)</f>
        <v>814138.45400000003</v>
      </c>
      <c r="F16" s="5">
        <f>SUM('Population per category'!E16*'Available workforce per age cat'!B16)</f>
        <v>894551.14199999999</v>
      </c>
      <c r="G16" s="5">
        <f>SUM('Population per category'!F16*'Available workforce per age cat'!B16)</f>
        <v>884229.47499999998</v>
      </c>
      <c r="H16" s="5">
        <f>SUM('Population per category'!G16*'Available workforce per age cat'!B16)</f>
        <v>880911.33700000006</v>
      </c>
      <c r="I16" s="5">
        <f>SUM('Population per category'!H16*'Available workforce per age cat'!B16)</f>
        <v>823572.71200000006</v>
      </c>
      <c r="J16" s="5">
        <f>SUM('Population per category'!I16*'Available workforce per age cat'!B16)</f>
        <v>762523.68850000005</v>
      </c>
      <c r="K16" s="5">
        <f>SUM('Population per category'!J16*'Available workforce per age cat'!B16)</f>
        <v>725933.429</v>
      </c>
      <c r="L16" s="5">
        <f>SUM('Population per category'!K16*'Available workforce per age cat'!B16)</f>
        <v>810920.34600000002</v>
      </c>
      <c r="M16" s="5">
        <f>SUM('Population per category'!L16*'Available workforce per age cat'!B16)</f>
        <v>843278.62199999997</v>
      </c>
    </row>
    <row r="17" spans="1:13" x14ac:dyDescent="0.3">
      <c r="A17" s="1">
        <v>2036</v>
      </c>
      <c r="B17" s="2">
        <v>0.71560000000000001</v>
      </c>
      <c r="C17" s="5">
        <f>SUM('Population per category'!B17*'Available workforce per age cat'!B17)</f>
        <v>669832.37080000003</v>
      </c>
      <c r="D17" s="5">
        <f>SUM('Population per category'!C17*'Available workforce per age cat'!B17)</f>
        <v>751433.67</v>
      </c>
      <c r="E17" s="5">
        <f>SUM('Population per category'!D17*'Available workforce per age cat'!B17)</f>
        <v>815262.32759999996</v>
      </c>
      <c r="F17" s="5">
        <f>SUM('Population per category'!E17*'Available workforce per age cat'!B17)</f>
        <v>884103.04760000005</v>
      </c>
      <c r="G17" s="5">
        <f>SUM('Population per category'!F17*'Available workforce per age cat'!B17)</f>
        <v>898098.7524</v>
      </c>
      <c r="H17" s="5">
        <f>SUM('Population per category'!G17*'Available workforce per age cat'!B17)</f>
        <v>880577.28639999998</v>
      </c>
      <c r="I17" s="5">
        <f>SUM('Population per category'!H17*'Available workforce per age cat'!B17)</f>
        <v>840691.17359999998</v>
      </c>
      <c r="J17" s="5">
        <f>SUM('Population per category'!I17*'Available workforce per age cat'!B17)</f>
        <v>767293.51280000003</v>
      </c>
      <c r="K17" s="5">
        <f>SUM('Population per category'!J17*'Available workforce per age cat'!B17)</f>
        <v>733356.18280000007</v>
      </c>
      <c r="L17" s="5">
        <f>SUM('Population per category'!K17*'Available workforce per age cat'!B17)</f>
        <v>775279.60880000005</v>
      </c>
      <c r="M17" s="5">
        <f>SUM('Population per category'!L17*'Available workforce per age cat'!B17)</f>
        <v>847037.83000000007</v>
      </c>
    </row>
    <row r="18" spans="1:13" x14ac:dyDescent="0.3">
      <c r="A18" s="1">
        <v>2037</v>
      </c>
      <c r="B18" s="2">
        <v>0.7167</v>
      </c>
      <c r="C18" s="5">
        <f>SUM('Population per category'!B18*'Available workforce per age cat'!B18)</f>
        <v>663611.1642</v>
      </c>
      <c r="D18" s="5">
        <f>SUM('Population per category'!C18*'Available workforce per age cat'!B18)</f>
        <v>748052.75820000004</v>
      </c>
      <c r="E18" s="5">
        <f>SUM('Population per category'!D18*'Available workforce per age cat'!B18)</f>
        <v>814500.88199999998</v>
      </c>
      <c r="F18" s="5">
        <f>SUM('Population per category'!E18*'Available workforce per age cat'!B18)</f>
        <v>874877.12340000004</v>
      </c>
      <c r="G18" s="5">
        <f>SUM('Population per category'!F18*'Available workforce per age cat'!B18)</f>
        <v>909458.61510000005</v>
      </c>
      <c r="H18" s="5">
        <f>SUM('Population per category'!G18*'Available workforce per age cat'!B18)</f>
        <v>879734.91599999997</v>
      </c>
      <c r="I18" s="5">
        <f>SUM('Population per category'!H18*'Available workforce per age cat'!B18)</f>
        <v>853960.23389999999</v>
      </c>
      <c r="J18" s="5">
        <f>SUM('Population per category'!I18*'Available workforce per age cat'!B18)</f>
        <v>777959.21580000001</v>
      </c>
      <c r="K18" s="5">
        <f>SUM('Population per category'!J18*'Available workforce per age cat'!B18)</f>
        <v>739899.57900000003</v>
      </c>
      <c r="L18" s="5">
        <f>SUM('Population per category'!K18*'Available workforce per age cat'!B18)</f>
        <v>746073.2328</v>
      </c>
      <c r="M18" s="5">
        <f>SUM('Population per category'!L18*'Available workforce per age cat'!B18)</f>
        <v>846212.70689999999</v>
      </c>
    </row>
    <row r="19" spans="1:13" x14ac:dyDescent="0.3">
      <c r="A19" s="1">
        <v>2038</v>
      </c>
      <c r="B19" s="2">
        <v>0.71779999999999999</v>
      </c>
      <c r="C19" s="5">
        <f>SUM('Population per category'!B19*'Available workforce per age cat'!B19)</f>
        <v>662237.25540000002</v>
      </c>
      <c r="D19" s="5">
        <f>SUM('Population per category'!C19*'Available workforce per age cat'!B19)</f>
        <v>745216.37100000004</v>
      </c>
      <c r="E19" s="5">
        <f>SUM('Population per category'!D19*'Available workforce per age cat'!B19)</f>
        <v>813431.77619999996</v>
      </c>
      <c r="F19" s="5">
        <f>SUM('Population per category'!E19*'Available workforce per age cat'!B19)</f>
        <v>864674.80039999995</v>
      </c>
      <c r="G19" s="5">
        <f>SUM('Population per category'!F19*'Available workforce per age cat'!B19)</f>
        <v>918141.56900000002</v>
      </c>
      <c r="H19" s="5">
        <f>SUM('Population per category'!G19*'Available workforce per age cat'!B19)</f>
        <v>881061.45660000003</v>
      </c>
      <c r="I19" s="5">
        <f>SUM('Population per category'!H19*'Available workforce per age cat'!B19)</f>
        <v>865035.85380000004</v>
      </c>
      <c r="J19" s="5">
        <f>SUM('Population per category'!I19*'Available workforce per age cat'!B19)</f>
        <v>792717.50379999995</v>
      </c>
      <c r="K19" s="5">
        <f>SUM('Population per category'!J19*'Available workforce per age cat'!B19)</f>
        <v>744738.3162</v>
      </c>
      <c r="L19" s="5">
        <f>SUM('Population per category'!K19*'Available workforce per age cat'!B19)</f>
        <v>723508.66339999996</v>
      </c>
      <c r="M19" s="5">
        <f>SUM('Population per category'!L19*'Available workforce per age cat'!B19)</f>
        <v>838638.75879999995</v>
      </c>
    </row>
    <row r="20" spans="1:13" x14ac:dyDescent="0.3">
      <c r="A20" s="1">
        <v>2039</v>
      </c>
      <c r="B20" s="2">
        <v>0.71889999999999998</v>
      </c>
      <c r="C20" s="5">
        <f>SUM('Population per category'!B20*'Available workforce per age cat'!B20)</f>
        <v>666418.1433</v>
      </c>
      <c r="D20" s="5">
        <f>SUM('Population per category'!C20*'Available workforce per age cat'!B20)</f>
        <v>744511.53139999998</v>
      </c>
      <c r="E20" s="5">
        <f>SUM('Population per category'!D20*'Available workforce per age cat'!B20)</f>
        <v>806700.69479999994</v>
      </c>
      <c r="F20" s="5">
        <f>SUM('Population per category'!E20*'Available workforce per age cat'!B20)</f>
        <v>857825.2683</v>
      </c>
      <c r="G20" s="5">
        <f>SUM('Population per category'!F20*'Available workforce per age cat'!B20)</f>
        <v>921253.81530000002</v>
      </c>
      <c r="H20" s="5">
        <f>SUM('Population per category'!G20*'Available workforce per age cat'!B20)</f>
        <v>887674.71519999998</v>
      </c>
      <c r="I20" s="5">
        <f>SUM('Population per category'!H20*'Available workforce per age cat'!B20)</f>
        <v>875136.38029999996</v>
      </c>
      <c r="J20" s="5">
        <f>SUM('Population per category'!I20*'Available workforce per age cat'!B20)</f>
        <v>808134.1814</v>
      </c>
      <c r="K20" s="5">
        <f>SUM('Population per category'!J20*'Available workforce per age cat'!B20)</f>
        <v>747164.99129999999</v>
      </c>
      <c r="L20" s="5">
        <f>SUM('Population per category'!K20*'Available workforce per age cat'!B20)</f>
        <v>714991.34069999994</v>
      </c>
      <c r="M20" s="5">
        <f>SUM('Population per category'!L20*'Available workforce per age cat'!B20)</f>
        <v>817970.89009999996</v>
      </c>
    </row>
    <row r="21" spans="1:13" x14ac:dyDescent="0.3">
      <c r="A21" s="1">
        <v>2040</v>
      </c>
      <c r="B21" s="3">
        <v>0.72</v>
      </c>
      <c r="C21" s="5">
        <f>SUM('Population per category'!B21*'Available workforce per age cat'!B21)</f>
        <v>675303.12</v>
      </c>
      <c r="D21" s="5">
        <f>SUM('Population per category'!C21*'Available workforce per age cat'!B21)</f>
        <v>741902.4</v>
      </c>
      <c r="E21" s="5">
        <f>SUM('Population per category'!D21*'Available workforce per age cat'!B21)</f>
        <v>802506.96</v>
      </c>
      <c r="F21" s="5">
        <f>SUM('Population per category'!E21*'Available workforce per age cat'!B21)</f>
        <v>855371.52</v>
      </c>
      <c r="G21" s="5">
        <f>SUM('Population per category'!F21*'Available workforce per age cat'!B21)</f>
        <v>918449.27999999991</v>
      </c>
      <c r="H21" s="5">
        <f>SUM('Population per category'!G21*'Available workforce per age cat'!B21)</f>
        <v>894689.27999999991</v>
      </c>
      <c r="I21" s="5">
        <f>SUM('Population per category'!H21*'Available workforce per age cat'!B21)</f>
        <v>883918.79999999993</v>
      </c>
      <c r="J21" s="5">
        <f>SUM('Population per category'!I21*'Available workforce per age cat'!B21)</f>
        <v>821653.2</v>
      </c>
      <c r="K21" s="5">
        <f>SUM('Population per category'!J21*'Available workforce per age cat'!B21)</f>
        <v>753690.24</v>
      </c>
      <c r="L21" s="5">
        <f>SUM('Population per category'!K21*'Available workforce per age cat'!B21)</f>
        <v>711563.76</v>
      </c>
      <c r="M21" s="5">
        <f>SUM('Population per category'!L21*'Available workforce per age cat'!B21)</f>
        <v>785450.15999999992</v>
      </c>
    </row>
    <row r="22" spans="1:13" x14ac:dyDescent="0.3">
      <c r="A22" s="1">
        <v>2041</v>
      </c>
      <c r="B22" s="2">
        <v>0.72250000000000003</v>
      </c>
      <c r="C22" s="5">
        <f>SUM('Population per category'!B22*'Available workforce per age cat'!B22)</f>
        <v>689157.34750000003</v>
      </c>
      <c r="D22" s="5">
        <f>SUM('Population per category'!C22*'Available workforce per age cat'!B22)</f>
        <v>743482.84500000009</v>
      </c>
      <c r="E22" s="5">
        <f>SUM('Population per category'!D22*'Available workforce per age cat'!B22)</f>
        <v>797013.59250000003</v>
      </c>
      <c r="F22" s="5">
        <f>SUM('Population per category'!E22*'Available workforce per age cat'!B22)</f>
        <v>858264.25250000006</v>
      </c>
      <c r="G22" s="5">
        <f>SUM('Population per category'!F22*'Available workforce per age cat'!B22)</f>
        <v>909857.255</v>
      </c>
      <c r="H22" s="5">
        <f>SUM('Population per category'!G22*'Available workforce per age cat'!B22)</f>
        <v>910184.54749999999</v>
      </c>
      <c r="I22" s="5">
        <f>SUM('Population per category'!H22*'Available workforce per age cat'!B22)</f>
        <v>885080.5625</v>
      </c>
      <c r="J22" s="5">
        <f>SUM('Population per category'!I22*'Available workforce per age cat'!B22)</f>
        <v>840023.29500000004</v>
      </c>
      <c r="K22" s="5">
        <f>SUM('Population per category'!J22*'Available workforce per age cat'!B22)</f>
        <v>759593.15</v>
      </c>
      <c r="L22" s="5">
        <f>SUM('Population per category'!K22*'Available workforce per age cat'!B22)</f>
        <v>720251.58000000007</v>
      </c>
      <c r="M22" s="5">
        <f>SUM('Population per category'!L22*'Available workforce per age cat'!B22)</f>
        <v>752535.77</v>
      </c>
    </row>
    <row r="23" spans="1:13" x14ac:dyDescent="0.3">
      <c r="A23" s="1">
        <v>2042</v>
      </c>
      <c r="B23" s="2">
        <v>0.72499999999999998</v>
      </c>
      <c r="C23" s="5">
        <f>SUM('Population per category'!B23*'Available workforce per age cat'!B23)</f>
        <v>710252.04999999993</v>
      </c>
      <c r="D23" s="5">
        <f>SUM('Population per category'!C23*'Available workforce per age cat'!B23)</f>
        <v>738947.54999999993</v>
      </c>
      <c r="E23" s="5">
        <f>SUM('Population per category'!D23*'Available workforce per age cat'!B23)</f>
        <v>795478.7</v>
      </c>
      <c r="F23" s="5">
        <f>SUM('Population per category'!E23*'Available workforce per age cat'!B23)</f>
        <v>859284.5</v>
      </c>
      <c r="G23" s="5">
        <f>SUM('Population per category'!F23*'Available workforce per age cat'!B23)</f>
        <v>902369.07499999995</v>
      </c>
      <c r="H23" s="5">
        <f>SUM('Population per category'!G23*'Available workforce per age cat'!B23)</f>
        <v>923320.125</v>
      </c>
      <c r="I23" s="5">
        <f>SUM('Population per category'!H23*'Available workforce per age cat'!B23)</f>
        <v>885720.17499999993</v>
      </c>
      <c r="J23" s="5">
        <f>SUM('Population per category'!I23*'Available workforce per age cat'!B23)</f>
        <v>854622.02500000002</v>
      </c>
      <c r="K23" s="5">
        <f>SUM('Population per category'!J23*'Available workforce per age cat'!B23)</f>
        <v>771396.375</v>
      </c>
      <c r="L23" s="5">
        <f>SUM('Population per category'!K23*'Available workforce per age cat'!B23)</f>
        <v>728079.07499999995</v>
      </c>
      <c r="M23" s="5">
        <f>SUM('Population per category'!L23*'Available workforce per age cat'!B23)</f>
        <v>725765.6</v>
      </c>
    </row>
    <row r="24" spans="1:13" x14ac:dyDescent="0.3">
      <c r="A24" s="1">
        <v>2043</v>
      </c>
      <c r="B24" s="2">
        <v>0.72750000000000004</v>
      </c>
      <c r="C24" s="5">
        <f>SUM('Population per category'!B24*'Available workforce per age cat'!B24)</f>
        <v>731571.8175</v>
      </c>
      <c r="D24" s="5">
        <f>SUM('Population per category'!C24*'Available workforce per age cat'!B24)</f>
        <v>739309.50750000007</v>
      </c>
      <c r="E24" s="5">
        <f>SUM('Population per category'!D24*'Available workforce per age cat'!B24)</f>
        <v>794526.75750000007</v>
      </c>
      <c r="F24" s="5">
        <f>SUM('Population per category'!E24*'Available workforce per age cat'!B24)</f>
        <v>859993.02750000008</v>
      </c>
      <c r="G24" s="5">
        <f>SUM('Population per category'!F24*'Available workforce per age cat'!B24)</f>
        <v>893855.97000000009</v>
      </c>
      <c r="H24" s="5">
        <f>SUM('Population per category'!G24*'Available workforce per age cat'!B24)</f>
        <v>933825.5475000001</v>
      </c>
      <c r="I24" s="5">
        <f>SUM('Population per category'!H24*'Available workforce per age cat'!B24)</f>
        <v>888607.0575</v>
      </c>
      <c r="J24" s="5">
        <f>SUM('Population per category'!I24*'Available workforce per age cat'!B24)</f>
        <v>867055.59750000003</v>
      </c>
      <c r="K24" s="5">
        <f>SUM('Population per category'!J24*'Available workforce per age cat'!B24)</f>
        <v>787406.71500000008</v>
      </c>
      <c r="L24" s="5">
        <f>SUM('Population per category'!K24*'Available workforce per age cat'!B24)</f>
        <v>734182.08750000002</v>
      </c>
      <c r="M24" s="5">
        <f>SUM('Population per category'!L24*'Available workforce per age cat'!B24)</f>
        <v>705345.4425</v>
      </c>
    </row>
    <row r="25" spans="1:13" x14ac:dyDescent="0.3">
      <c r="A25" s="1">
        <v>2044</v>
      </c>
      <c r="B25" s="4">
        <v>0.73</v>
      </c>
      <c r="C25" s="5">
        <f>SUM('Population per category'!B25*'Available workforce per age cat'!B25)</f>
        <v>750772.88</v>
      </c>
      <c r="D25" s="5">
        <f>SUM('Population per category'!C25*'Available workforce per age cat'!B25)</f>
        <v>745334.38</v>
      </c>
      <c r="E25" s="5">
        <f>SUM('Population per category'!D25*'Available workforce per age cat'!B25)</f>
        <v>795691.24</v>
      </c>
      <c r="F25" s="5">
        <f>SUM('Population per category'!E25*'Available workforce per age cat'!B25)</f>
        <v>855050.46</v>
      </c>
      <c r="G25" s="5">
        <f>SUM('Population per category'!F25*'Available workforce per age cat'!B25)</f>
        <v>888657.47</v>
      </c>
      <c r="H25" s="5">
        <f>SUM('Population per category'!G25*'Available workforce per age cat'!B25)</f>
        <v>938774.89</v>
      </c>
      <c r="I25" s="5">
        <f>SUM('Population per category'!H25*'Available workforce per age cat'!B25)</f>
        <v>896840.77</v>
      </c>
      <c r="J25" s="5">
        <f>SUM('Population per category'!I25*'Available workforce per age cat'!B25)</f>
        <v>878661.58</v>
      </c>
      <c r="K25" s="5">
        <f>SUM('Population per category'!J25*'Available workforce per age cat'!B25)</f>
        <v>804106.67999999993</v>
      </c>
      <c r="L25" s="5">
        <f>SUM('Population per category'!K25*'Available workforce per age cat'!B25)</f>
        <v>737881.80999999994</v>
      </c>
      <c r="M25" s="5">
        <f>SUM('Population per category'!L25*'Available workforce per age cat'!B25)</f>
        <v>698596.13</v>
      </c>
    </row>
    <row r="26" spans="1:13" x14ac:dyDescent="0.3">
      <c r="A26" s="1">
        <v>2045</v>
      </c>
      <c r="B26" s="2">
        <v>0.73250000000000004</v>
      </c>
      <c r="C26" s="5">
        <f>SUM('Population per category'!B26*'Available workforce per age cat'!B26)</f>
        <v>766623.51250000007</v>
      </c>
      <c r="D26" s="5">
        <f>SUM('Population per category'!C26*'Available workforce per age cat'!B26)</f>
        <v>756089.43</v>
      </c>
      <c r="E26" s="5">
        <f>SUM('Population per category'!D26*'Available workforce per age cat'!B26)</f>
        <v>795048.17500000005</v>
      </c>
      <c r="F26" s="5">
        <f>SUM('Population per category'!E26*'Available workforce per age cat'!B26)</f>
        <v>852619.01250000007</v>
      </c>
      <c r="G26" s="5">
        <f>SUM('Population per category'!F26*'Available workforce per age cat'!B26)</f>
        <v>887882.29500000004</v>
      </c>
      <c r="H26" s="5">
        <f>SUM('Population per category'!G26*'Available workforce per age cat'!B26)</f>
        <v>937749.43</v>
      </c>
      <c r="I26" s="5">
        <f>SUM('Population per category'!H26*'Available workforce per age cat'!B26)</f>
        <v>905518.69750000001</v>
      </c>
      <c r="J26" s="5">
        <f>SUM('Population per category'!I26*'Available workforce per age cat'!B26)</f>
        <v>889016.9375</v>
      </c>
      <c r="K26" s="5">
        <f>SUM('Population per category'!J26*'Available workforce per age cat'!B26)</f>
        <v>819000.1925</v>
      </c>
      <c r="L26" s="5">
        <f>SUM('Population per category'!K26*'Available workforce per age cat'!B26)</f>
        <v>745667.42</v>
      </c>
      <c r="M26" s="5">
        <f>SUM('Population per category'!L26*'Available workforce per age cat'!B26)</f>
        <v>696811.13500000001</v>
      </c>
    </row>
    <row r="27" spans="1:13" x14ac:dyDescent="0.3">
      <c r="A27" s="1">
        <v>2046</v>
      </c>
      <c r="B27" s="2">
        <v>0.73499999999999999</v>
      </c>
      <c r="C27" s="5">
        <f>SUM('Population per category'!B27*'Available workforce per age cat'!B27)</f>
        <v>780424.47</v>
      </c>
      <c r="D27" s="5">
        <f>SUM('Population per category'!C27*'Available workforce per age cat'!B27)</f>
        <v>770579.88</v>
      </c>
      <c r="E27" s="5">
        <f>SUM('Population per category'!D27*'Available workforce per age cat'!B27)</f>
        <v>797150.86499999999</v>
      </c>
      <c r="F27" s="5">
        <f>SUM('Population per category'!E27*'Available workforce per age cat'!B27)</f>
        <v>847355.04</v>
      </c>
      <c r="G27" s="5">
        <f>SUM('Population per category'!F27*'Available workforce per age cat'!B27)</f>
        <v>890822.20499999996</v>
      </c>
      <c r="H27" s="5">
        <f>SUM('Population per category'!G27*'Available workforce per age cat'!B27)</f>
        <v>929064.99</v>
      </c>
      <c r="I27" s="5">
        <f>SUM('Population per category'!H27*'Available workforce per age cat'!B27)</f>
        <v>921025.55999999994</v>
      </c>
      <c r="J27" s="5">
        <f>SUM('Population per category'!I27*'Available workforce per age cat'!B27)</f>
        <v>890021.05499999993</v>
      </c>
      <c r="K27" s="5">
        <f>SUM('Population per category'!J27*'Available workforce per age cat'!B27)</f>
        <v>837224.53500000003</v>
      </c>
      <c r="L27" s="5">
        <f>SUM('Population per category'!K27*'Available workforce per age cat'!B27)</f>
        <v>751436.80499999993</v>
      </c>
      <c r="M27" s="5">
        <f>SUM('Population per category'!L27*'Available workforce per age cat'!B27)</f>
        <v>705513.27</v>
      </c>
    </row>
    <row r="28" spans="1:13" x14ac:dyDescent="0.3">
      <c r="A28" s="1">
        <v>2047</v>
      </c>
      <c r="B28" s="2">
        <v>0.73750000000000004</v>
      </c>
      <c r="C28" s="5">
        <f>SUM('Population per category'!B28*'Available workforce per age cat'!B28)</f>
        <v>793293.35000000009</v>
      </c>
      <c r="D28" s="5">
        <f>SUM('Population per category'!C28*'Available workforce per age cat'!B28)</f>
        <v>792373.6875</v>
      </c>
      <c r="E28" s="5">
        <f>SUM('Population per category'!D28*'Available workforce per age cat'!B28)</f>
        <v>793044.07500000007</v>
      </c>
      <c r="F28" s="5">
        <f>SUM('Population per category'!E28*'Available workforce per age cat'!B28)</f>
        <v>846121.21250000002</v>
      </c>
      <c r="G28" s="5">
        <f>SUM('Population per category'!F28*'Available workforce per age cat'!B28)</f>
        <v>891917.75</v>
      </c>
      <c r="H28" s="5">
        <f>SUM('Population per category'!G28*'Available workforce per age cat'!B28)</f>
        <v>921455.36250000005</v>
      </c>
      <c r="I28" s="5">
        <f>SUM('Population per category'!H28*'Available workforce per age cat'!B28)</f>
        <v>934232.55</v>
      </c>
      <c r="J28" s="5">
        <f>SUM('Population per category'!I28*'Available workforce per age cat'!B28)</f>
        <v>890513.55</v>
      </c>
      <c r="K28" s="5">
        <f>SUM('Population per category'!J28*'Available workforce per age cat'!B28)</f>
        <v>851683.4375</v>
      </c>
      <c r="L28" s="5">
        <f>SUM('Population per category'!K28*'Available workforce per age cat'!B28)</f>
        <v>763098.625</v>
      </c>
      <c r="M28" s="5">
        <f>SUM('Population per category'!L28*'Available workforce per age cat'!B28)</f>
        <v>713334.33750000002</v>
      </c>
    </row>
    <row r="29" spans="1:13" x14ac:dyDescent="0.3">
      <c r="A29" s="1">
        <v>2048</v>
      </c>
      <c r="B29" s="4">
        <v>0.74</v>
      </c>
      <c r="C29" s="5">
        <f>SUM('Population per category'!B29*'Available workforce per age cat'!B29)</f>
        <v>802953.28</v>
      </c>
      <c r="D29" s="5">
        <f>SUM('Population per category'!C29*'Available workforce per age cat'!B29)</f>
        <v>814409.96</v>
      </c>
      <c r="E29" s="5">
        <f>SUM('Population per category'!D29*'Available workforce per age cat'!B29)</f>
        <v>793809.1</v>
      </c>
      <c r="F29" s="5">
        <f>SUM('Population per category'!E29*'Available workforce per age cat'!B29)</f>
        <v>845503.28</v>
      </c>
      <c r="G29" s="5">
        <f>SUM('Population per category'!F29*'Available workforce per age cat'!B29)</f>
        <v>892700.48</v>
      </c>
      <c r="H29" s="5">
        <f>SUM('Population per category'!G29*'Available workforce per age cat'!B29)</f>
        <v>912798.14</v>
      </c>
      <c r="I29" s="5">
        <f>SUM('Population per category'!H29*'Available workforce per age cat'!B29)</f>
        <v>944790.55999999994</v>
      </c>
      <c r="J29" s="5">
        <f>SUM('Population per category'!I29*'Available workforce per age cat'!B29)</f>
        <v>893299.14</v>
      </c>
      <c r="K29" s="5">
        <f>SUM('Population per category'!J29*'Available workforce per age cat'!B29)</f>
        <v>863955.92</v>
      </c>
      <c r="L29" s="5">
        <f>SUM('Population per category'!K29*'Available workforce per age cat'!B29)</f>
        <v>779000.96</v>
      </c>
      <c r="M29" s="5">
        <f>SUM('Population per category'!L29*'Available workforce per age cat'!B29)</f>
        <v>719414.67999999993</v>
      </c>
    </row>
    <row r="30" spans="1:13" x14ac:dyDescent="0.3">
      <c r="A30" s="1">
        <v>2049</v>
      </c>
      <c r="B30" s="2">
        <v>0.74250000000000005</v>
      </c>
      <c r="C30" s="5">
        <f>SUM('Population per category'!B30*'Available workforce per age cat'!B30)</f>
        <v>809951.67</v>
      </c>
      <c r="D30" s="5">
        <f>SUM('Population per category'!C30*'Available workforce per age cat'!B30)</f>
        <v>834319.77750000008</v>
      </c>
      <c r="E30" s="5">
        <f>SUM('Population per category'!D30*'Available workforce per age cat'!B30)</f>
        <v>800253.13500000001</v>
      </c>
      <c r="F30" s="5">
        <f>SUM('Population per category'!E30*'Available workforce per age cat'!B30)</f>
        <v>846997.22250000003</v>
      </c>
      <c r="G30" s="5">
        <f>SUM('Population per category'!F30*'Available workforce per age cat'!B30)</f>
        <v>887802.05250000011</v>
      </c>
      <c r="H30" s="5">
        <f>SUM('Population per category'!G30*'Available workforce per age cat'!B30)</f>
        <v>907487.95500000007</v>
      </c>
      <c r="I30" s="5">
        <f>SUM('Population per category'!H30*'Available workforce per age cat'!B30)</f>
        <v>949742.88750000007</v>
      </c>
      <c r="J30" s="5">
        <f>SUM('Population per category'!I30*'Available workforce per age cat'!B30)</f>
        <v>901491.52500000002</v>
      </c>
      <c r="K30" s="5">
        <f>SUM('Population per category'!J30*'Available workforce per age cat'!B30)</f>
        <v>875457.24750000006</v>
      </c>
      <c r="L30" s="5">
        <f>SUM('Population per category'!K30*'Available workforce per age cat'!B30)</f>
        <v>795565.73250000004</v>
      </c>
      <c r="M30" s="5">
        <f>SUM('Population per category'!L30*'Available workforce per age cat'!B30)</f>
        <v>723111.09750000003</v>
      </c>
    </row>
    <row r="31" spans="1:13" x14ac:dyDescent="0.3">
      <c r="A31" s="1">
        <v>2050</v>
      </c>
      <c r="B31" s="2">
        <v>0.745</v>
      </c>
      <c r="C31" s="5">
        <f>SUM('Population per category'!B31*'Available workforce per age cat'!B31)</f>
        <v>814768.505</v>
      </c>
      <c r="D31" s="5">
        <f>SUM('Population per category'!C31*'Available workforce per age cat'!B31)</f>
        <v>850858.54</v>
      </c>
      <c r="E31" s="5">
        <f>SUM('Population per category'!D31*'Available workforce per age cat'!B31)</f>
        <v>811427.92500000005</v>
      </c>
      <c r="F31" s="5">
        <f>SUM('Population per category'!E31*'Available workforce per age cat'!B31)</f>
        <v>846675.36499999999</v>
      </c>
      <c r="G31" s="5">
        <f>SUM('Population per category'!F31*'Available workforce per age cat'!B31)</f>
        <v>885419.09</v>
      </c>
      <c r="H31" s="5">
        <f>SUM('Population per category'!G31*'Available workforce per age cat'!B31)</f>
        <v>906664.255</v>
      </c>
      <c r="I31" s="5">
        <f>SUM('Population per category'!H31*'Available workforce per age cat'!B31)</f>
        <v>948671.08</v>
      </c>
      <c r="J31" s="5">
        <f>SUM('Population per category'!I31*'Available workforce per age cat'!B31)</f>
        <v>910148.62</v>
      </c>
      <c r="K31" s="5">
        <f>SUM('Population per category'!J31*'Available workforce per age cat'!B31)</f>
        <v>885723.05</v>
      </c>
      <c r="L31" s="5">
        <f>SUM('Population per category'!K31*'Available workforce per age cat'!B31)</f>
        <v>810375.98499999999</v>
      </c>
      <c r="M31" s="5">
        <f>SUM('Population per category'!L31*'Available workforce per age cat'!B31)</f>
        <v>730825.63</v>
      </c>
    </row>
    <row r="32" spans="1:13" x14ac:dyDescent="0.3">
      <c r="A32" s="1">
        <v>2051</v>
      </c>
      <c r="B32" s="2">
        <v>0.74519999999999997</v>
      </c>
      <c r="C32" s="5">
        <f>SUM('Population per category'!B32*'Available workforce per age cat'!B32)</f>
        <v>815531.23080000002</v>
      </c>
      <c r="D32" s="5">
        <f>SUM('Population per category'!C32*'Available workforce per age cat'!B32)</f>
        <v>862691.21279999998</v>
      </c>
      <c r="E32" s="5">
        <f>SUM('Population per category'!D32*'Available workforce per age cat'!B32)</f>
        <v>823764.20039999997</v>
      </c>
      <c r="F32" s="5">
        <f>SUM('Population per category'!E32*'Available workforce per age cat'!B32)</f>
        <v>846507.70439999993</v>
      </c>
      <c r="G32" s="5">
        <f>SUM('Population per category'!F32*'Available workforce per age cat'!B32)</f>
        <v>877504.29839999997</v>
      </c>
      <c r="H32" s="5">
        <f>SUM('Population per category'!G32*'Available workforce per age cat'!B32)</f>
        <v>906811.52399999998</v>
      </c>
      <c r="I32" s="5">
        <f>SUM('Population per category'!H32*'Available workforce per age cat'!B32)</f>
        <v>936963.0612</v>
      </c>
      <c r="J32" s="5">
        <f>SUM('Population per category'!I32*'Available workforce per age cat'!B32)</f>
        <v>922845.99239999999</v>
      </c>
      <c r="K32" s="5">
        <f>SUM('Population per category'!J32*'Available workforce per age cat'!B32)</f>
        <v>883907.80200000003</v>
      </c>
      <c r="L32" s="5">
        <f>SUM('Population per category'!K32*'Available workforce per age cat'!B32)</f>
        <v>825993.83880000003</v>
      </c>
      <c r="M32" s="5">
        <f>SUM('Population per category'!L32*'Available workforce per age cat'!B32)</f>
        <v>734332.74839999992</v>
      </c>
    </row>
    <row r="33" spans="1:13" x14ac:dyDescent="0.3">
      <c r="A33" s="1">
        <v>2052</v>
      </c>
      <c r="B33" s="2">
        <v>0.74539999999999995</v>
      </c>
      <c r="C33" s="5">
        <f>SUM('Population per category'!B33*'Available workforce per age cat'!B33)</f>
        <v>814701.3287999999</v>
      </c>
      <c r="D33" s="5">
        <f>SUM('Population per category'!C33*'Available workforce per age cat'!B33)</f>
        <v>873487.29979999992</v>
      </c>
      <c r="E33" s="5">
        <f>SUM('Population per category'!D33*'Available workforce per age cat'!B33)</f>
        <v>843283.69179999991</v>
      </c>
      <c r="F33" s="5">
        <f>SUM('Population per category'!E33*'Available workforce per age cat'!B33)</f>
        <v>840111.26939999999</v>
      </c>
      <c r="G33" s="5">
        <f>SUM('Population per category'!F33*'Available workforce per age cat'!B33)</f>
        <v>873726.57319999998</v>
      </c>
      <c r="H33" s="5">
        <f>SUM('Population per category'!G33*'Available workforce per age cat'!B33)</f>
        <v>905114.62179999996</v>
      </c>
      <c r="I33" s="5">
        <f>SUM('Population per category'!H33*'Available workforce per age cat'!B33)</f>
        <v>926371.19359999988</v>
      </c>
      <c r="J33" s="5">
        <f>SUM('Population per category'!I33*'Available workforce per age cat'!B33)</f>
        <v>933207.25699999998</v>
      </c>
      <c r="K33" s="5">
        <f>SUM('Population per category'!J33*'Available workforce per age cat'!B33)</f>
        <v>881589.79779999994</v>
      </c>
      <c r="L33" s="5">
        <f>SUM('Population per category'!K33*'Available workforce per age cat'!B33)</f>
        <v>837797.54779999994</v>
      </c>
      <c r="M33" s="5">
        <f>SUM('Population per category'!L33*'Available workforce per age cat'!B33)</f>
        <v>743625.20259999996</v>
      </c>
    </row>
    <row r="34" spans="1:13" x14ac:dyDescent="0.3">
      <c r="A34" s="1">
        <v>2053</v>
      </c>
      <c r="B34" s="2">
        <v>0.74560000000000004</v>
      </c>
      <c r="C34" s="5">
        <f>SUM('Population per category'!B34*'Available workforce per age cat'!B34)</f>
        <v>813186.40320000006</v>
      </c>
      <c r="D34" s="5">
        <f>SUM('Population per category'!C34*'Available workforce per age cat'!B34)</f>
        <v>881003.94240000006</v>
      </c>
      <c r="E34" s="5">
        <f>SUM('Population per category'!D34*'Available workforce per age cat'!B34)</f>
        <v>862935.07200000004</v>
      </c>
      <c r="F34" s="5">
        <f>SUM('Population per category'!E34*'Available workforce per age cat'!B34)</f>
        <v>838553.95200000005</v>
      </c>
      <c r="G34" s="5">
        <f>SUM('Population per category'!F34*'Available workforce per age cat'!B34)</f>
        <v>870615.4976</v>
      </c>
      <c r="H34" s="5">
        <f>SUM('Population per category'!G34*'Available workforce per age cat'!B34)</f>
        <v>903108</v>
      </c>
      <c r="I34" s="5">
        <f>SUM('Population per category'!H34*'Available workforce per age cat'!B34)</f>
        <v>914796.77120000008</v>
      </c>
      <c r="J34" s="5">
        <f>SUM('Population per category'!I34*'Available workforce per age cat'!B34)</f>
        <v>940854</v>
      </c>
      <c r="K34" s="5">
        <f>SUM('Population per category'!J34*'Available workforce per age cat'!B34)</f>
        <v>881616.8256000001</v>
      </c>
      <c r="L34" s="5">
        <f>SUM('Population per category'!K34*'Available workforce per age cat'!B34)</f>
        <v>847331.90080000006</v>
      </c>
      <c r="M34" s="5">
        <f>SUM('Population per category'!L34*'Available workforce per age cat'!B34)</f>
        <v>757047.19680000003</v>
      </c>
    </row>
    <row r="35" spans="1:13" x14ac:dyDescent="0.3">
      <c r="A35" s="1">
        <v>2054</v>
      </c>
      <c r="B35" s="2">
        <v>0.74580000000000002</v>
      </c>
      <c r="C35" s="5">
        <f>SUM('Population per category'!B35*'Available workforce per age cat'!B35)</f>
        <v>810906.84840000002</v>
      </c>
      <c r="D35" s="5">
        <f>SUM('Population per category'!C35*'Available workforce per age cat'!B35)</f>
        <v>885816.49199999997</v>
      </c>
      <c r="E35" s="5">
        <f>SUM('Population per category'!D35*'Available workforce per age cat'!B35)</f>
        <v>880378.86420000007</v>
      </c>
      <c r="F35" s="5">
        <f>SUM('Population per category'!E35*'Available workforce per age cat'!B35)</f>
        <v>842617.51860000007</v>
      </c>
      <c r="G35" s="5">
        <f>SUM('Population per category'!F35*'Available workforce per age cat'!B35)</f>
        <v>869622.93660000002</v>
      </c>
      <c r="H35" s="5">
        <f>SUM('Population per category'!G35*'Available workforce per age cat'!B35)</f>
        <v>895450.73640000005</v>
      </c>
      <c r="I35" s="5">
        <f>SUM('Population per category'!H35*'Available workforce per age cat'!B35)</f>
        <v>906642.21120000002</v>
      </c>
      <c r="J35" s="5">
        <f>SUM('Population per category'!I35*'Available workforce per age cat'!B35)</f>
        <v>942861.98820000002</v>
      </c>
      <c r="K35" s="5">
        <f>SUM('Population per category'!J35*'Available workforce per age cat'!B35)</f>
        <v>887032.89179999998</v>
      </c>
      <c r="L35" s="5">
        <f>SUM('Population per category'!K35*'Available workforce per age cat'!B35)</f>
        <v>856091.8872</v>
      </c>
      <c r="M35" s="5">
        <f>SUM('Population per category'!L35*'Available workforce per age cat'!B35)</f>
        <v>771010.27740000002</v>
      </c>
    </row>
    <row r="36" spans="1:13" x14ac:dyDescent="0.3">
      <c r="A36" s="1">
        <v>2055</v>
      </c>
      <c r="B36" s="2">
        <v>0.746</v>
      </c>
      <c r="C36" s="5">
        <f>SUM('Population per category'!B36*'Available workforce per age cat'!B36)</f>
        <v>807874.73199999996</v>
      </c>
      <c r="D36" s="5">
        <f>SUM('Population per category'!C36*'Available workforce per age cat'!B36)</f>
        <v>888442.73199999996</v>
      </c>
      <c r="E36" s="5">
        <f>SUM('Population per category'!D36*'Available workforce per age cat'!B36)</f>
        <v>894413.71600000001</v>
      </c>
      <c r="F36" s="5">
        <f>SUM('Population per category'!E36*'Available workforce per age cat'!B36)</f>
        <v>851307.598</v>
      </c>
      <c r="G36" s="5">
        <f>SUM('Population per category'!F36*'Available workforce per age cat'!B36)</f>
        <v>866828.87399999995</v>
      </c>
      <c r="H36" s="5">
        <f>SUM('Population per category'!G36*'Available workforce per age cat'!B36)</f>
        <v>890352.49199999997</v>
      </c>
      <c r="I36" s="5">
        <f>SUM('Population per category'!H36*'Available workforce per age cat'!B36)</f>
        <v>903011.36600000004</v>
      </c>
      <c r="J36" s="5">
        <f>SUM('Population per category'!I36*'Available workforce per age cat'!B36)</f>
        <v>938890.98199999996</v>
      </c>
      <c r="K36" s="5">
        <f>SUM('Population per category'!J36*'Available workforce per age cat'!B36)</f>
        <v>892878.44799999997</v>
      </c>
      <c r="L36" s="5">
        <f>SUM('Population per category'!K36*'Available workforce per age cat'!B36)</f>
        <v>863592.72600000002</v>
      </c>
      <c r="M36" s="5">
        <f>SUM('Population per category'!L36*'Available workforce per age cat'!B36)</f>
        <v>783238.08200000005</v>
      </c>
    </row>
    <row r="37" spans="1:13" x14ac:dyDescent="0.3">
      <c r="A37" s="1">
        <v>2056</v>
      </c>
      <c r="B37" s="2">
        <v>0.74619999999999997</v>
      </c>
      <c r="C37" s="5">
        <f>SUM('Population per category'!B37*'Available workforce per age cat'!B37)</f>
        <v>804214.06519999995</v>
      </c>
      <c r="D37" s="5">
        <f>SUM('Population per category'!C37*'Available workforce per age cat'!B37)</f>
        <v>889528.60359999991</v>
      </c>
      <c r="E37" s="5">
        <f>SUM('Population per category'!D37*'Available workforce per age cat'!B37)</f>
        <v>906365.86040000001</v>
      </c>
      <c r="F37" s="5">
        <f>SUM('Population per category'!E37*'Available workforce per age cat'!B37)</f>
        <v>863572.78279999993</v>
      </c>
      <c r="G37" s="5">
        <f>SUM('Population per category'!F37*'Available workforce per age cat'!B37)</f>
        <v>866789.65099999995</v>
      </c>
      <c r="H37" s="5">
        <f>SUM('Population per category'!G37*'Available workforce per age cat'!B37)</f>
        <v>882506.86159999995</v>
      </c>
      <c r="I37" s="5">
        <f>SUM('Population per category'!H37*'Available workforce per age cat'!B37)</f>
        <v>903133.32199999993</v>
      </c>
      <c r="J37" s="5">
        <f>SUM('Population per category'!I37*'Available workforce per age cat'!B37)</f>
        <v>927273.63819999993</v>
      </c>
      <c r="K37" s="5">
        <f>SUM('Population per category'!J37*'Available workforce per age cat'!B37)</f>
        <v>905468.18180000002</v>
      </c>
      <c r="L37" s="5">
        <f>SUM('Population per category'!K37*'Available workforce per age cat'!B37)</f>
        <v>861902.04099999997</v>
      </c>
      <c r="M37" s="5">
        <f>SUM('Population per category'!L37*'Available workforce per age cat'!B37)</f>
        <v>798685.46939999994</v>
      </c>
    </row>
    <row r="38" spans="1:13" x14ac:dyDescent="0.3">
      <c r="A38" s="1">
        <v>2057</v>
      </c>
      <c r="B38" s="2">
        <v>0.74639999999999995</v>
      </c>
      <c r="C38" s="5">
        <f>SUM('Population per category'!B38*'Available workforce per age cat'!B38)</f>
        <v>800158.7135999999</v>
      </c>
      <c r="D38" s="5">
        <f>SUM('Population per category'!C38*'Available workforce per age cat'!B38)</f>
        <v>889035.54719999991</v>
      </c>
      <c r="E38" s="5">
        <f>SUM('Population per category'!D38*'Available workforce per age cat'!B38)</f>
        <v>917300.96879999992</v>
      </c>
      <c r="F38" s="5">
        <f>SUM('Population per category'!E38*'Available workforce per age cat'!B38)</f>
        <v>882992.69279999996</v>
      </c>
      <c r="G38" s="5">
        <f>SUM('Population per category'!F38*'Available workforce per age cat'!B38)</f>
        <v>860540.9807999999</v>
      </c>
      <c r="H38" s="5">
        <f>SUM('Population per category'!G38*'Available workforce per age cat'!B38)</f>
        <v>878810.61359999992</v>
      </c>
      <c r="I38" s="5">
        <f>SUM('Population per category'!H38*'Available workforce per age cat'!B38)</f>
        <v>901415.33759999997</v>
      </c>
      <c r="J38" s="5">
        <f>SUM('Population per category'!I38*'Available workforce per age cat'!B38)</f>
        <v>916765.79999999993</v>
      </c>
      <c r="K38" s="5">
        <f>SUM('Population per category'!J38*'Available workforce per age cat'!B38)</f>
        <v>915773.83439999993</v>
      </c>
      <c r="L38" s="5">
        <f>SUM('Population per category'!K38*'Available workforce per age cat'!B38)</f>
        <v>859697.54879999999</v>
      </c>
      <c r="M38" s="5">
        <f>SUM('Population per category'!L38*'Available workforce per age cat'!B38)</f>
        <v>810410.5175999999</v>
      </c>
    </row>
    <row r="39" spans="1:13" x14ac:dyDescent="0.3">
      <c r="A39" s="1">
        <v>2058</v>
      </c>
      <c r="B39" s="2">
        <v>0.74660000000000004</v>
      </c>
      <c r="C39" s="5">
        <f>SUM('Population per category'!B39*'Available workforce per age cat'!B39)</f>
        <v>796012.22779999999</v>
      </c>
      <c r="D39" s="5">
        <f>SUM('Population per category'!C39*'Available workforce per age cat'!B39)</f>
        <v>887859.70640000002</v>
      </c>
      <c r="E39" s="5">
        <f>SUM('Population per category'!D39*'Available workforce per age cat'!B39)</f>
        <v>925037.4</v>
      </c>
      <c r="F39" s="5">
        <f>SUM('Population per category'!E39*'Available workforce per age cat'!B39)</f>
        <v>902556.52740000002</v>
      </c>
      <c r="G39" s="5">
        <f>SUM('Population per category'!F39*'Available workforce per age cat'!B39)</f>
        <v>859075.29</v>
      </c>
      <c r="H39" s="5">
        <f>SUM('Population per category'!G39*'Available workforce per age cat'!B39)</f>
        <v>875799.13</v>
      </c>
      <c r="I39" s="5">
        <f>SUM('Population per category'!H39*'Available workforce per age cat'!B39)</f>
        <v>899395.42300000007</v>
      </c>
      <c r="J39" s="5">
        <f>SUM('Population per category'!I39*'Available workforce per age cat'!B39)</f>
        <v>905276.39120000007</v>
      </c>
      <c r="K39" s="5">
        <f>SUM('Population per category'!J39*'Available workforce per age cat'!B39)</f>
        <v>923404.5858</v>
      </c>
      <c r="L39" s="5">
        <f>SUM('Population per category'!K39*'Available workforce per age cat'!B39)</f>
        <v>859824.87640000007</v>
      </c>
      <c r="M39" s="5">
        <f>SUM('Population per category'!L39*'Available workforce per age cat'!B39)</f>
        <v>819907.16080000007</v>
      </c>
    </row>
    <row r="40" spans="1:13" x14ac:dyDescent="0.3">
      <c r="A40" s="1">
        <v>2059</v>
      </c>
      <c r="B40" s="2">
        <v>0.74680000000000002</v>
      </c>
      <c r="C40" s="5">
        <f>SUM('Population per category'!B40*'Available workforce per age cat'!B40)</f>
        <v>791962.73</v>
      </c>
      <c r="D40" s="5">
        <f>SUM('Population per category'!C40*'Available workforce per age cat'!B40)</f>
        <v>885919.87840000005</v>
      </c>
      <c r="E40" s="5">
        <f>SUM('Population per category'!D40*'Available workforce per age cat'!B40)</f>
        <v>930118.48959999997</v>
      </c>
      <c r="F40" s="5">
        <f>SUM('Population per category'!E40*'Available workforce per age cat'!B40)</f>
        <v>919945.58000000007</v>
      </c>
      <c r="G40" s="5">
        <f>SUM('Population per category'!F40*'Available workforce per age cat'!B40)</f>
        <v>863177.57799999998</v>
      </c>
      <c r="H40" s="5">
        <f>SUM('Population per category'!G40*'Available workforce per age cat'!B40)</f>
        <v>874881.42760000005</v>
      </c>
      <c r="I40" s="5">
        <f>SUM('Population per category'!H40*'Available workforce per age cat'!B40)</f>
        <v>891754.62679999997</v>
      </c>
      <c r="J40" s="5">
        <f>SUM('Population per category'!I40*'Available workforce per age cat'!B40)</f>
        <v>897185.35640000005</v>
      </c>
      <c r="K40" s="5">
        <f>SUM('Population per category'!J40*'Available workforce per age cat'!B40)</f>
        <v>925460.69799999997</v>
      </c>
      <c r="L40" s="5">
        <f>SUM('Population per category'!K40*'Available workforce per age cat'!B40)</f>
        <v>865281.31359999999</v>
      </c>
      <c r="M40" s="5">
        <f>SUM('Population per category'!L40*'Available workforce per age cat'!B40)</f>
        <v>828656.74800000002</v>
      </c>
    </row>
    <row r="41" spans="1:13" x14ac:dyDescent="0.3">
      <c r="A41" s="1">
        <v>2060</v>
      </c>
      <c r="B41" s="2">
        <v>0.747</v>
      </c>
      <c r="C41" s="5">
        <f>SUM('Population per category'!B41*'Available workforce per age cat'!B41)</f>
        <v>788124.59100000001</v>
      </c>
      <c r="D41" s="5">
        <f>SUM('Population per category'!C41*'Available workforce per age cat'!B41)</f>
        <v>883228.14899999998</v>
      </c>
      <c r="E41" s="5">
        <f>SUM('Population per category'!D41*'Available workforce per age cat'!B41)</f>
        <v>933046.326</v>
      </c>
      <c r="F41" s="5">
        <f>SUM('Population per category'!E41*'Available workforce per age cat'!B41)</f>
        <v>933975.59400000004</v>
      </c>
      <c r="G41" s="5">
        <f>SUM('Population per category'!F41*'Available workforce per age cat'!B41)</f>
        <v>871860.30299999996</v>
      </c>
      <c r="H41" s="5">
        <f>SUM('Population per category'!G41*'Available workforce per age cat'!B41)</f>
        <v>872149.39199999999</v>
      </c>
      <c r="I41" s="5">
        <f>SUM('Population per category'!H41*'Available workforce per age cat'!B41)</f>
        <v>886671.07200000004</v>
      </c>
      <c r="J41" s="5">
        <f>SUM('Population per category'!I41*'Available workforce per age cat'!B41)</f>
        <v>893577.83400000003</v>
      </c>
      <c r="K41" s="5">
        <f>SUM('Population per category'!J41*'Available workforce per age cat'!B41)</f>
        <v>921575.39399999997</v>
      </c>
      <c r="L41" s="5">
        <f>SUM('Population per category'!K41*'Available workforce per age cat'!B41)</f>
        <v>871185.01500000001</v>
      </c>
      <c r="M41" s="5">
        <f>SUM('Population per category'!L41*'Available workforce per age cat'!B41)</f>
        <v>836191.05299999996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Population per category</vt:lpstr>
      <vt:lpstr>Available workforce per age 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hoksbergen</dc:creator>
  <cp:lastModifiedBy>kevin hoksbergen</cp:lastModifiedBy>
  <dcterms:created xsi:type="dcterms:W3CDTF">2015-06-05T18:17:20Z</dcterms:created>
  <dcterms:modified xsi:type="dcterms:W3CDTF">2023-06-08T10:26:46Z</dcterms:modified>
</cp:coreProperties>
</file>