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onk\Downloads\"/>
    </mc:Choice>
  </mc:AlternateContent>
  <xr:revisionPtr revIDLastSave="0" documentId="8_{E38EA77C-9C4A-476A-9255-6F0FAE39232E}" xr6:coauthVersionLast="47" xr6:coauthVersionMax="47" xr10:uidLastSave="{00000000-0000-0000-0000-000000000000}"/>
  <bookViews>
    <workbookView xWindow="33315" yWindow="1320" windowWidth="28770" windowHeight="15015" xr2:uid="{5D5F2560-3BF5-42AA-92D1-A765766D9B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M24" i="1" s="1"/>
  <c r="L12" i="1"/>
  <c r="M12" i="1" s="1"/>
  <c r="F24" i="1"/>
  <c r="G24" i="1" s="1"/>
  <c r="G12" i="1"/>
  <c r="F12" i="1"/>
  <c r="L23" i="1"/>
  <c r="M23" i="1" s="1"/>
  <c r="L22" i="1"/>
  <c r="M22" i="1" s="1"/>
  <c r="L21" i="1"/>
  <c r="M21" i="1" s="1"/>
  <c r="L18" i="1"/>
  <c r="M18" i="1" s="1"/>
  <c r="L17" i="1"/>
  <c r="M17" i="1" s="1"/>
  <c r="L16" i="1"/>
  <c r="M16" i="1" s="1"/>
  <c r="L11" i="1"/>
  <c r="M11" i="1" s="1"/>
  <c r="L10" i="1"/>
  <c r="M10" i="1" s="1"/>
  <c r="M9" i="1"/>
  <c r="L9" i="1"/>
  <c r="L6" i="1"/>
  <c r="M6" i="1" s="1"/>
  <c r="L5" i="1"/>
  <c r="M5" i="1" s="1"/>
  <c r="L4" i="1"/>
  <c r="M4" i="1" s="1"/>
  <c r="F23" i="1"/>
  <c r="G23" i="1" s="1"/>
  <c r="F22" i="1"/>
  <c r="G22" i="1" s="1"/>
  <c r="F21" i="1"/>
  <c r="G21" i="1" s="1"/>
  <c r="G18" i="1"/>
  <c r="F18" i="1"/>
  <c r="F17" i="1"/>
  <c r="G17" i="1" s="1"/>
  <c r="F16" i="1"/>
  <c r="G16" i="1" s="1"/>
  <c r="G11" i="1"/>
  <c r="F11" i="1"/>
  <c r="F10" i="1"/>
  <c r="G10" i="1" s="1"/>
  <c r="G9" i="1"/>
  <c r="F9" i="1"/>
  <c r="G6" i="1"/>
  <c r="G5" i="1"/>
  <c r="G4" i="1"/>
  <c r="F6" i="1"/>
  <c r="F5" i="1"/>
  <c r="F4" i="1"/>
</calcChain>
</file>

<file path=xl/sharedStrings.xml><?xml version="1.0" encoding="utf-8"?>
<sst xmlns="http://schemas.openxmlformats.org/spreadsheetml/2006/main" count="28" uniqueCount="10">
  <si>
    <t>Right</t>
  </si>
  <si>
    <t>Left</t>
  </si>
  <si>
    <t>0.5m</t>
  </si>
  <si>
    <t>1m</t>
  </si>
  <si>
    <t>2m</t>
  </si>
  <si>
    <t>Full power straight ahead no stopping</t>
  </si>
  <si>
    <t xml:space="preserve"> - and in reverse</t>
  </si>
  <si>
    <t>Full power straight ahead, stopping at each line</t>
  </si>
  <si>
    <t>Deviation in cm</t>
  </si>
  <si>
    <t>Avg per 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</si>
</sst>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248E-F134-48A8-B6B5-7E529C924F7E}">
  <dimension ref="B2:M24"/>
  <sheetViews>
    <sheetView tabSelected="1" workbookViewId="0">
      <selection activeCell="Q17" sqref="Q17"/>
    </sheetView>
  </sheetViews>
  <sheetFormatPr defaultRowHeight="15" x14ac:dyDescent="0.25"/>
  <cols>
    <col min="1" max="2" width="9.140625" style="1"/>
    <col min="3" max="5" width="10.5703125" style="1" bestFit="1" customWidth="1"/>
    <col min="6" max="6" width="12.5703125" style="1" customWidth="1"/>
    <col min="7" max="7" width="15.28515625" style="1" customWidth="1"/>
    <col min="8" max="8" width="9.140625" style="2"/>
    <col min="9" max="11" width="10.5703125" style="1" bestFit="1" customWidth="1"/>
    <col min="12" max="12" width="14" style="1" customWidth="1"/>
    <col min="13" max="13" width="16.140625" style="1" customWidth="1"/>
    <col min="14" max="16384" width="9.140625" style="1"/>
  </cols>
  <sheetData>
    <row r="2" spans="2:13" x14ac:dyDescent="0.25">
      <c r="B2" s="1" t="s">
        <v>5</v>
      </c>
      <c r="I2" s="1" t="s">
        <v>6</v>
      </c>
    </row>
    <row r="3" spans="2:13" x14ac:dyDescent="0.25">
      <c r="B3" s="1" t="s">
        <v>1</v>
      </c>
      <c r="C3" s="1">
        <v>1</v>
      </c>
      <c r="D3" s="1">
        <v>2</v>
      </c>
      <c r="E3" s="1">
        <v>3</v>
      </c>
      <c r="F3" s="1" t="s">
        <v>9</v>
      </c>
      <c r="G3" s="1" t="s">
        <v>8</v>
      </c>
      <c r="I3" s="1">
        <v>1</v>
      </c>
      <c r="J3" s="1">
        <v>2</v>
      </c>
      <c r="K3" s="1">
        <v>3</v>
      </c>
      <c r="L3" s="1" t="s">
        <v>9</v>
      </c>
      <c r="M3" s="1" t="s">
        <v>8</v>
      </c>
    </row>
    <row r="4" spans="2:13" x14ac:dyDescent="0.25">
      <c r="B4" s="1" t="s">
        <v>2</v>
      </c>
      <c r="C4" s="1">
        <v>5712</v>
      </c>
      <c r="D4" s="1">
        <v>5665</v>
      </c>
      <c r="E4" s="1">
        <v>5571</v>
      </c>
      <c r="F4" s="1">
        <f>AVERAGE(C4:E4)*2</f>
        <v>11298.666666666666</v>
      </c>
      <c r="G4" s="1">
        <f>(MAX(C4:E4)-MIN(C4:E4))*2/F4*100</f>
        <v>2.4958697191409014</v>
      </c>
      <c r="I4" s="1">
        <v>-5785</v>
      </c>
      <c r="J4" s="1">
        <v>-5565</v>
      </c>
      <c r="K4" s="1">
        <v>-5604</v>
      </c>
      <c r="L4" s="1">
        <f>AVERAGE(I4:K4)*2</f>
        <v>-11302.666666666666</v>
      </c>
      <c r="M4" s="1">
        <f>(MAX(I4:K4)-MIN(I4:K4))*2/L4*100</f>
        <v>-3.8928866344225552</v>
      </c>
    </row>
    <row r="5" spans="2:13" x14ac:dyDescent="0.25">
      <c r="B5" s="1" t="s">
        <v>3</v>
      </c>
      <c r="C5" s="1">
        <v>11158</v>
      </c>
      <c r="D5" s="1">
        <v>10998</v>
      </c>
      <c r="E5" s="1">
        <v>11214</v>
      </c>
      <c r="F5" s="1">
        <f>AVERAGE(C5-C4,D5-D4,E5-E4)*2</f>
        <v>10948</v>
      </c>
      <c r="G5" s="1">
        <f>(MAX(C5:E5)-MIN(C5:E5))*2/F5*100</f>
        <v>3.945926196565583</v>
      </c>
      <c r="I5" s="1">
        <v>-11283</v>
      </c>
      <c r="J5" s="1">
        <v>-11177</v>
      </c>
      <c r="K5" s="1">
        <v>-11268</v>
      </c>
      <c r="L5" s="1">
        <f>AVERAGE(I5-I4,J5-J4,K5-K4)*2</f>
        <v>-11182.666666666666</v>
      </c>
      <c r="M5" s="1">
        <f>(MAX(I5:K5)-MIN(I5:K5))*2/L5*100</f>
        <v>-1.895791105281984</v>
      </c>
    </row>
    <row r="6" spans="2:13" x14ac:dyDescent="0.25">
      <c r="B6" s="1" t="s">
        <v>4</v>
      </c>
      <c r="C6" s="1">
        <v>22088</v>
      </c>
      <c r="D6" s="1">
        <v>21831</v>
      </c>
      <c r="E6" s="1">
        <v>21881</v>
      </c>
      <c r="F6" s="1">
        <f>AVERAGE(C6-C5,D6-D5,E6-E5)</f>
        <v>10810</v>
      </c>
      <c r="G6" s="1">
        <f>(MAX(C6:E6)-MIN(C6:E6))*2/F6*100</f>
        <v>4.7548566142460684</v>
      </c>
      <c r="I6" s="1">
        <v>-22113</v>
      </c>
      <c r="J6" s="1">
        <v>-22172</v>
      </c>
      <c r="K6" s="1">
        <v>-22176</v>
      </c>
      <c r="L6" s="1">
        <f>AVERAGE(I6-I5,J6-J5,K6-K5)</f>
        <v>-10911</v>
      </c>
      <c r="M6" s="1">
        <f>(MAX(I6:K6)-MIN(I6:K6))*2/L6*100</f>
        <v>-1.154797910365686</v>
      </c>
    </row>
    <row r="8" spans="2:13" x14ac:dyDescent="0.25">
      <c r="B8" s="1" t="s">
        <v>0</v>
      </c>
    </row>
    <row r="9" spans="2:13" x14ac:dyDescent="0.25">
      <c r="B9" s="1" t="s">
        <v>2</v>
      </c>
      <c r="C9" s="1">
        <v>5722</v>
      </c>
      <c r="D9" s="1">
        <v>5727</v>
      </c>
      <c r="E9" s="1">
        <v>5728</v>
      </c>
      <c r="F9" s="1">
        <f>AVERAGE(C9:E9)*2</f>
        <v>11451.333333333334</v>
      </c>
      <c r="G9" s="1">
        <f>(MAX(C9:E9)-MIN(C9:E9))*2/F9*100</f>
        <v>0.10479129067939687</v>
      </c>
      <c r="I9" s="1">
        <v>-5807</v>
      </c>
      <c r="J9" s="1">
        <v>-5582</v>
      </c>
      <c r="K9" s="1">
        <v>-5613</v>
      </c>
      <c r="L9" s="1">
        <f>AVERAGE(I9:K9)*2</f>
        <v>-11334.666666666666</v>
      </c>
      <c r="M9" s="1">
        <f>(MAX(I9:K9)-MIN(I9:K9))*2/L9*100</f>
        <v>-3.97012116221621</v>
      </c>
    </row>
    <row r="10" spans="2:13" x14ac:dyDescent="0.25">
      <c r="B10" s="1" t="s">
        <v>3</v>
      </c>
      <c r="C10" s="1">
        <v>11183</v>
      </c>
      <c r="D10" s="1">
        <v>11016</v>
      </c>
      <c r="E10" s="1">
        <v>11236</v>
      </c>
      <c r="F10" s="1">
        <f>AVERAGE(C10-C9,D10-D9,E10-E9)*2</f>
        <v>10838.666666666666</v>
      </c>
      <c r="G10" s="1">
        <f>(MAX(C10:E10)-MIN(C10:E10))*2/F10*100</f>
        <v>4.0595399188092021</v>
      </c>
      <c r="I10" s="1">
        <v>-11320</v>
      </c>
      <c r="J10" s="1">
        <v>-11210</v>
      </c>
      <c r="K10" s="1">
        <v>-11304</v>
      </c>
      <c r="L10" s="1">
        <f>AVERAGE(I10-I9,J10-J9,K10-K9)*2</f>
        <v>-11221.333333333334</v>
      </c>
      <c r="M10" s="1">
        <f>(MAX(I10:K10)-MIN(I10:K10))*2/L10*100</f>
        <v>-1.9605513307984788</v>
      </c>
    </row>
    <row r="11" spans="2:13" x14ac:dyDescent="0.25">
      <c r="B11" s="1" t="s">
        <v>4</v>
      </c>
      <c r="C11" s="1">
        <v>22143</v>
      </c>
      <c r="D11" s="1">
        <v>21877</v>
      </c>
      <c r="E11" s="1">
        <v>21929</v>
      </c>
      <c r="F11" s="1">
        <f>AVERAGE(C11-C10,D11-D10,E11-E10)</f>
        <v>10838</v>
      </c>
      <c r="G11" s="1">
        <f>(MAX(C11:E11)-MIN(C11:E11))*2/F11*100</f>
        <v>4.9086547333456352</v>
      </c>
      <c r="I11" s="1">
        <v>-22180</v>
      </c>
      <c r="J11" s="1">
        <v>-22128</v>
      </c>
      <c r="K11" s="1">
        <v>-22123</v>
      </c>
      <c r="L11" s="1">
        <f>AVERAGE(I11-I10,J11-J10,K11-K10)</f>
        <v>-10865.666666666666</v>
      </c>
      <c r="M11" s="1">
        <f>(MAX(I11:K11)-MIN(I11:K11))*2/L11*100</f>
        <v>-1.049176304567905</v>
      </c>
    </row>
    <row r="12" spans="2:13" x14ac:dyDescent="0.25">
      <c r="F12" s="3">
        <f>AVERAGE(F4:F11)</f>
        <v>11030.777777777776</v>
      </c>
      <c r="G12" s="3">
        <f>((MAX(C4:E4,C5-C4,D5-D4,E5-E4,(C6-C5)/2,(D6-D5)/2,(E6-E5)/2,C9:E9,C10-C9,D10-D9,E10-E9,(C11-C10)/2,(D11-E10)/2,(E11-E10)/2))-(MIN(C4:E4,C5-C4,D5-D4,E5-E4,(C6-C5)/2,(D6-D5)/2,(E6-E5)/2,C9:E9,C10-C9,D10-D9,E10-E9,(C11-C10)/2,(D11-E10)/2,(E11-E10)/2)))*2/F12*100</f>
        <v>7.9595475286320108</v>
      </c>
      <c r="L12" s="3">
        <f>AVERAGE(L4:L11)</f>
        <v>-11136.333333333334</v>
      </c>
      <c r="M12" s="3">
        <f>((MAX(I4:K4,I5-I4,J5-J4,K5-K4,(I6-I5)/2,(J6-J5)/2,(K6-K5)/2,I9:K9,I10-I9,J10-J9,K10-K9,(I11-I10)/2,(J11-K10)/2,(K11-K10)/2))-(MIN(I4:K4,I5-I4,J5-J4,K5-K4,(I6-I5)/2,(J6-J5)/2,(K6-K5)/2,I9:K9,I10-I9,J10-J9,K10-K9,(I11-I10)/2,(J11-K10)/2,(K11-K10)/2)))*2/L12*100</f>
        <v>-7.1387949354964233</v>
      </c>
    </row>
    <row r="14" spans="2:13" x14ac:dyDescent="0.25">
      <c r="B14" s="1" t="s">
        <v>7</v>
      </c>
      <c r="I14" s="1" t="s">
        <v>6</v>
      </c>
    </row>
    <row r="15" spans="2:13" x14ac:dyDescent="0.25">
      <c r="B15" s="1" t="s">
        <v>1</v>
      </c>
      <c r="C15" s="1">
        <v>1</v>
      </c>
      <c r="D15" s="1">
        <v>2</v>
      </c>
      <c r="E15" s="1">
        <v>3</v>
      </c>
      <c r="F15" s="1" t="s">
        <v>9</v>
      </c>
      <c r="G15" s="1" t="s">
        <v>8</v>
      </c>
      <c r="I15" s="1">
        <v>1</v>
      </c>
      <c r="J15" s="1">
        <v>2</v>
      </c>
      <c r="K15" s="1">
        <v>3</v>
      </c>
      <c r="L15" s="1" t="s">
        <v>9</v>
      </c>
      <c r="M15" s="1" t="s">
        <v>8</v>
      </c>
    </row>
    <row r="16" spans="2:13" x14ac:dyDescent="0.25">
      <c r="B16" s="1" t="s">
        <v>2</v>
      </c>
      <c r="C16" s="1">
        <v>5608</v>
      </c>
      <c r="D16" s="1">
        <v>5573</v>
      </c>
      <c r="E16" s="1">
        <v>5690</v>
      </c>
      <c r="F16" s="1">
        <f>AVERAGE(C16:E16)*2</f>
        <v>11247.333333333334</v>
      </c>
      <c r="G16" s="1">
        <f>(MAX(C16:E16)-MIN(C16:E16))*2/F16*100</f>
        <v>2.080493153932784</v>
      </c>
      <c r="I16" s="1">
        <v>-5669</v>
      </c>
      <c r="J16" s="1">
        <v>-5557</v>
      </c>
      <c r="K16" s="1">
        <v>-5624</v>
      </c>
      <c r="L16" s="1">
        <f>AVERAGE(I16:K16)*2</f>
        <v>-11233.333333333334</v>
      </c>
      <c r="M16" s="1">
        <f>(MAX(I16:K16)-MIN(I16:K16))*2/L16*100</f>
        <v>-1.9940652818991096</v>
      </c>
    </row>
    <row r="17" spans="2:13" x14ac:dyDescent="0.25">
      <c r="B17" s="1" t="s">
        <v>3</v>
      </c>
      <c r="C17" s="1">
        <v>11044</v>
      </c>
      <c r="D17" s="1">
        <v>11062</v>
      </c>
      <c r="E17" s="1">
        <v>11039</v>
      </c>
      <c r="F17" s="1">
        <f>AVERAGE(C17-C16,D17-D16,E17-E16)*2</f>
        <v>10849.333333333334</v>
      </c>
      <c r="G17" s="1">
        <f>(MAX(C17:E17)-MIN(C17:E17))*2/F17*100</f>
        <v>0.42398918520339191</v>
      </c>
      <c r="I17" s="1">
        <v>-11157</v>
      </c>
      <c r="J17" s="1">
        <v>-11099</v>
      </c>
      <c r="K17" s="1">
        <v>-11130</v>
      </c>
      <c r="L17" s="1">
        <f>AVERAGE(I17-I16,J17-J16,K17-K16)*2</f>
        <v>-11024</v>
      </c>
      <c r="M17" s="1">
        <f>(MAX(I17:K17)-MIN(I17:K17))*2/L17*100</f>
        <v>-1.0522496371552976</v>
      </c>
    </row>
    <row r="18" spans="2:13" x14ac:dyDescent="0.25">
      <c r="B18" s="1" t="s">
        <v>4</v>
      </c>
      <c r="C18" s="1">
        <v>21857</v>
      </c>
      <c r="D18" s="1">
        <v>21847</v>
      </c>
      <c r="E18" s="1">
        <v>21987</v>
      </c>
      <c r="F18" s="1">
        <f>AVERAGE(C18-C17,D18-D17,E18-E17)</f>
        <v>10848.666666666666</v>
      </c>
      <c r="G18" s="1">
        <f>(MAX(C18:E18)-MIN(C18:E18))*2/F18*100</f>
        <v>2.5809623302402755</v>
      </c>
      <c r="I18" s="1">
        <v>-21979</v>
      </c>
      <c r="J18" s="1">
        <v>-22062</v>
      </c>
      <c r="K18" s="1">
        <v>-22094</v>
      </c>
      <c r="L18" s="1">
        <f>AVERAGE(I18-I17,J18-J17,K18-K17)</f>
        <v>-10916.333333333334</v>
      </c>
      <c r="M18" s="1">
        <f>(MAX(I18:K18)-MIN(I18:K18))*2/L18*100</f>
        <v>-2.1069345628874165</v>
      </c>
    </row>
    <row r="20" spans="2:13" x14ac:dyDescent="0.25">
      <c r="B20" s="1" t="s">
        <v>0</v>
      </c>
    </row>
    <row r="21" spans="2:13" x14ac:dyDescent="0.25">
      <c r="B21" s="1" t="s">
        <v>2</v>
      </c>
      <c r="C21" s="1">
        <v>5764</v>
      </c>
      <c r="D21" s="1">
        <v>5584</v>
      </c>
      <c r="E21" s="1">
        <v>5695</v>
      </c>
      <c r="F21" s="1">
        <f>AVERAGE(C21:E21)*2</f>
        <v>11362</v>
      </c>
      <c r="G21" s="1">
        <f>(MAX(C21:E21)-MIN(C21:E21))*2/F21*100</f>
        <v>3.1684562577011093</v>
      </c>
      <c r="I21" s="1">
        <v>-5687</v>
      </c>
      <c r="J21" s="1">
        <v>-5582</v>
      </c>
      <c r="K21" s="1">
        <v>-5644</v>
      </c>
      <c r="L21" s="1">
        <f>AVERAGE(I21:K21)*2</f>
        <v>-11275.333333333334</v>
      </c>
      <c r="M21" s="1">
        <f>(MAX(I21:K21)-MIN(I21:K21))*2/L21*100</f>
        <v>-1.8624726541713474</v>
      </c>
    </row>
    <row r="22" spans="2:13" x14ac:dyDescent="0.25">
      <c r="B22" s="1" t="s">
        <v>3</v>
      </c>
      <c r="C22" s="1">
        <v>11205</v>
      </c>
      <c r="D22" s="1">
        <v>11087</v>
      </c>
      <c r="E22" s="1">
        <v>11206</v>
      </c>
      <c r="F22" s="1">
        <f>AVERAGE(C22-C21,D22-D21,E22-E21)*2</f>
        <v>10970</v>
      </c>
      <c r="G22" s="1">
        <f>(MAX(C22:E22)-MIN(C22:E22))*2/F22*100</f>
        <v>2.1695533272561534</v>
      </c>
      <c r="I22" s="1">
        <v>-11191</v>
      </c>
      <c r="J22" s="1">
        <v>-11091</v>
      </c>
      <c r="K22" s="1">
        <v>-11096</v>
      </c>
      <c r="L22" s="1">
        <f>AVERAGE(I22-I21,J22-J21,K22-K21)*2</f>
        <v>-10976.666666666666</v>
      </c>
      <c r="M22" s="1">
        <f>(MAX(I22:K22)-MIN(I22:K22))*2/L22*100</f>
        <v>-1.8220467658669908</v>
      </c>
    </row>
    <row r="23" spans="2:13" x14ac:dyDescent="0.25">
      <c r="B23" s="1" t="s">
        <v>4</v>
      </c>
      <c r="C23" s="1">
        <v>22060</v>
      </c>
      <c r="D23" s="1">
        <v>21967</v>
      </c>
      <c r="E23" s="1">
        <v>22252</v>
      </c>
      <c r="F23" s="1">
        <f>AVERAGE(C23-C22,D23-D22,E23-E22)</f>
        <v>10927</v>
      </c>
      <c r="G23" s="1">
        <f>(MAX(C23:E23)-MIN(C23:E23))*2/F23*100</f>
        <v>5.2164363503248827</v>
      </c>
      <c r="I23" s="1">
        <v>-22052</v>
      </c>
      <c r="J23" s="1">
        <v>-22000</v>
      </c>
      <c r="K23" s="1">
        <v>-22120</v>
      </c>
      <c r="L23" s="1">
        <f>AVERAGE(I23-I22,J23-J22,K23-K22)</f>
        <v>-10931.333333333334</v>
      </c>
      <c r="M23" s="1">
        <f>(MAX(I23:K23)-MIN(I23:K23))*2/L23*100</f>
        <v>-2.1955235713850092</v>
      </c>
    </row>
    <row r="24" spans="2:13" x14ac:dyDescent="0.25">
      <c r="F24" s="3">
        <f>AVERAGE(F16:F23)</f>
        <v>11034.055555555557</v>
      </c>
      <c r="G24" s="3">
        <f>((MAX(C16:E16,C17-C16,D17-D16,E17-E16,(C18-C17)/2,(D18-D17)/2,(E18-E17)/2,C21:E21,C22-C21,D22-D21,E22-E21,(C23-C22)/2,(D23-E22)/2,(E23-E22)/2))-(MIN(C16:E16,C17-C16,D17-D16,E17-E16,(C18-C17)/2,(D18-D17)/2,(E18-E17)/2,C21:E21,C22-C21,D22-D21,E22-E21,(C23-C22)/2,(D23-E22)/2,(E23-E22)/2)))*2/F24*100</f>
        <v>7.5221662227548043</v>
      </c>
      <c r="L24" s="3">
        <f>AVERAGE(L16:L23)</f>
        <v>-11059.5</v>
      </c>
      <c r="M24" s="3">
        <f>((MAX(I16:K16,I17-I16,J17-J16,K17-K16,(I18-I17)/2,(J18-J17)/2,(K18-K17)/2,I21:K21,I22-I21,J22-J21,K22-K21,(I23-I22)/2,(J23-K22)/2,(K23-K22)/2))-(MIN(I16:K16,I17-I16,J17-J16,K17-K16,(I18-I17)/2,(J18-J17)/2,(K18-K17)/2,I21:K21,I22-I21,J22-J21,K22-K21,(I23-I22)/2,(J23-K22)/2,(K23-K22)/2)))*2/L24*100</f>
        <v>-4.9911840499118405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Walton, Kevin</dc:creator>
  <cp:lastModifiedBy>Walton, Kevin</cp:lastModifiedBy>
  <dcterms:created xsi:type="dcterms:W3CDTF">2023-07-28T13:39:33Z</dcterms:created>
  <dcterms:modified xsi:type="dcterms:W3CDTF">2023-07-28T14:10:24Z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2023-07-28T14:10:08Z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ed07ff48-eef6-46e5-ba27-e9b8e607f93f</vt:lpwstr>
  </property>
  <property fmtid="{D5CDD505-2E9C-101B-9397-08002B2CF9AE}" pid="8" name="MSIP_Label_a7295cc1-d279-42ac-ab4d-3b0f4fece050_ContentBits">
    <vt:lpwstr>0</vt:lpwstr>
  </property>
</Properties>
</file>