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val\OneDrive\Desktop\lab report 5\data\"/>
    </mc:Choice>
  </mc:AlternateContent>
  <bookViews>
    <workbookView xWindow="0" yWindow="0" windowWidth="23040" windowHeight="9972" activeTab="1"/>
  </bookViews>
  <sheets>
    <sheet name="Person 1" sheetId="1" r:id="rId1"/>
    <sheet name="Person 2" sheetId="3" r:id="rId2"/>
    <sheet name="Person 3" sheetId="4" r:id="rId3"/>
    <sheet name="Person 4" sheetId="5" r:id="rId4"/>
  </sheets>
  <calcPr calcId="152511"/>
</workbook>
</file>

<file path=xl/calcChain.xml><?xml version="1.0" encoding="utf-8"?>
<calcChain xmlns="http://schemas.openxmlformats.org/spreadsheetml/2006/main">
  <c r="E36" i="4" l="1"/>
  <c r="E35" i="4"/>
  <c r="E37" i="5"/>
  <c r="D39" i="5" s="1"/>
  <c r="E36" i="5"/>
  <c r="E22" i="1" l="1"/>
  <c r="F20" i="1"/>
  <c r="F19" i="1"/>
</calcChain>
</file>

<file path=xl/sharedStrings.xml><?xml version="1.0" encoding="utf-8"?>
<sst xmlns="http://schemas.openxmlformats.org/spreadsheetml/2006/main" count="875" uniqueCount="313">
  <si>
    <t>study_word</t>
  </si>
  <si>
    <t>test</t>
  </si>
  <si>
    <t>trials_2.thisRepN</t>
  </si>
  <si>
    <t>trials_2.thisTrialN</t>
  </si>
  <si>
    <t>trials_2.thisN</t>
  </si>
  <si>
    <t>trials_2.thisIndex</t>
  </si>
  <si>
    <t>text_2.started</t>
  </si>
  <si>
    <t>textbox.started</t>
  </si>
  <si>
    <t>text_3.started</t>
  </si>
  <si>
    <t>mouse.started</t>
  </si>
  <si>
    <t>textbox.text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</si>
  <si>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</si>
  <si>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</si>
  <si>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</si>
  <si>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</si>
  <si>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</si>
  <si>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</si>
  <si>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</si>
  <si>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vase</t>
  </si>
  <si>
    <t>chair</t>
  </si>
  <si>
    <t>colour</t>
  </si>
  <si>
    <t>book</t>
  </si>
  <si>
    <t>tiger</t>
  </si>
  <si>
    <t>pastry</t>
  </si>
  <si>
    <t>guitar</t>
  </si>
  <si>
    <t>lion</t>
  </si>
  <si>
    <t>police</t>
  </si>
  <si>
    <t>cr_a_</t>
  </si>
  <si>
    <t>cr</t>
  </si>
  <si>
    <t>[]</t>
  </si>
  <si>
    <t>l_on</t>
  </si>
  <si>
    <t>[-0.05092592592592592]</t>
  </si>
  <si>
    <t>[-0.31296296296296294]</t>
  </si>
  <si>
    <t>[1]</t>
  </si>
  <si>
    <t>[0]</t>
  </si>
  <si>
    <t>[2.959478199998557]</t>
  </si>
  <si>
    <t>['text_3']</t>
  </si>
  <si>
    <t>ri_h_</t>
  </si>
  <si>
    <t>right</t>
  </si>
  <si>
    <t>[-0.3111111111111111]</t>
  </si>
  <si>
    <t>[2.5341924999956973]</t>
  </si>
  <si>
    <t>h_us_</t>
  </si>
  <si>
    <t>house</t>
  </si>
  <si>
    <t>[1.800418399994669]</t>
  </si>
  <si>
    <t>me_l</t>
  </si>
  <si>
    <t>meal</t>
  </si>
  <si>
    <t>[2.1397079000016674]</t>
  </si>
  <si>
    <t>p_l_ce</t>
  </si>
  <si>
    <t>[1.9245483000049717]</t>
  </si>
  <si>
    <t>ch_i_</t>
  </si>
  <si>
    <t>[2.677893200001563]</t>
  </si>
  <si>
    <t>gu_t_r</t>
  </si>
  <si>
    <t>[2.2752670999980182]</t>
  </si>
  <si>
    <t>pa_tr_</t>
  </si>
  <si>
    <t>[1.7780175000007148]</t>
  </si>
  <si>
    <t>mo_s_</t>
  </si>
  <si>
    <t>mouse</t>
  </si>
  <si>
    <t>[2.239742199999455]</t>
  </si>
  <si>
    <t>ti_e_</t>
  </si>
  <si>
    <t>[6.430093599999964]</t>
  </si>
  <si>
    <t>va_e</t>
  </si>
  <si>
    <t>[1.544388499998604]</t>
  </si>
  <si>
    <t>co_ou_</t>
  </si>
  <si>
    <t>[4.23349550000421]</t>
  </si>
  <si>
    <t>b_o_</t>
  </si>
  <si>
    <t>[1.8162134999947739]</t>
  </si>
  <si>
    <t>text_2.stopped</t>
  </si>
  <si>
    <t>textbox.stopped</t>
  </si>
  <si>
    <t>text_3.stopped</t>
  </si>
  <si>
    <t>mouse.stopped</t>
  </si>
  <si>
    <t>a_i_u</t>
  </si>
  <si>
    <t>adieu</t>
  </si>
  <si>
    <t>[-0.10286458333333333]</t>
  </si>
  <si>
    <t>[-0.2994791666666667]</t>
  </si>
  <si>
    <t>[5.7210863000000245]</t>
  </si>
  <si>
    <t>_r_m_s</t>
  </si>
  <si>
    <t>c_s_i_n</t>
  </si>
  <si>
    <t>cushion</t>
  </si>
  <si>
    <t>[6.028725000000122]</t>
  </si>
  <si>
    <t>c_n_e_p_</t>
  </si>
  <si>
    <t>concept</t>
  </si>
  <si>
    <t>[3.8103690999996616]</t>
  </si>
  <si>
    <t>h_n_b_g</t>
  </si>
  <si>
    <t>handbag</t>
  </si>
  <si>
    <t>[5.392810800000007]</t>
  </si>
  <si>
    <t>_a_c_</t>
  </si>
  <si>
    <t>ba</t>
  </si>
  <si>
    <t>_oo_</t>
  </si>
  <si>
    <t>[3.127963799999634]</t>
  </si>
  <si>
    <t>t_g_r</t>
  </si>
  <si>
    <t>[3.0446885000001203]</t>
  </si>
  <si>
    <t>_o_o_r</t>
  </si>
  <si>
    <t>_o_p_t_r</t>
  </si>
  <si>
    <t>computer</t>
  </si>
  <si>
    <t>[5.677618899999288]</t>
  </si>
  <si>
    <t>n_m_e_</t>
  </si>
  <si>
    <t>number</t>
  </si>
  <si>
    <t>[4.494535199999518]</t>
  </si>
  <si>
    <t>_ia_n_</t>
  </si>
  <si>
    <t>piano</t>
  </si>
  <si>
    <t>[3.3602826000005734]</t>
  </si>
  <si>
    <t>_ei_t</t>
  </si>
  <si>
    <t>weist</t>
  </si>
  <si>
    <t>g_o_m</t>
  </si>
  <si>
    <t>groom</t>
  </si>
  <si>
    <t>[3.4110067000001436]</t>
  </si>
  <si>
    <t>_o_m_l_</t>
  </si>
  <si>
    <t>po</t>
  </si>
  <si>
    <t>_u_s_e</t>
  </si>
  <si>
    <t>pursue</t>
  </si>
  <si>
    <t>[7.477178300001469]</t>
  </si>
  <si>
    <t>_u_s_</t>
  </si>
  <si>
    <t>mu</t>
  </si>
  <si>
    <t>s_u_g_e</t>
  </si>
  <si>
    <t>smuggle</t>
  </si>
  <si>
    <t>[6.57678930000111]</t>
  </si>
  <si>
    <t>o_a_n_e</t>
  </si>
  <si>
    <t>orange</t>
  </si>
  <si>
    <t>[6.962214799999856]</t>
  </si>
  <si>
    <t>s_o_s</t>
  </si>
  <si>
    <t>smo</t>
  </si>
  <si>
    <t>_a_e</t>
  </si>
  <si>
    <t>[3.2439384999997856]</t>
  </si>
  <si>
    <t>_i_g_l_</t>
  </si>
  <si>
    <t>giggle</t>
  </si>
  <si>
    <t>[7.758152500000506]</t>
  </si>
  <si>
    <t>c_m_r_</t>
  </si>
  <si>
    <t>camera</t>
  </si>
  <si>
    <t>[3.9429534999999305]</t>
  </si>
  <si>
    <t>w_i_i_g</t>
  </si>
  <si>
    <t>wailing</t>
  </si>
  <si>
    <t>[4.578358099999605]</t>
  </si>
  <si>
    <t>u_d_t_</t>
  </si>
  <si>
    <t>update</t>
  </si>
  <si>
    <t>[4.51113709999845]</t>
  </si>
  <si>
    <t>s_a_c_</t>
  </si>
  <si>
    <t>sla</t>
  </si>
  <si>
    <t>_o_s_</t>
  </si>
  <si>
    <t>torso</t>
  </si>
  <si>
    <t>c_i_k</t>
  </si>
  <si>
    <t>click</t>
  </si>
  <si>
    <t>[4.162202500001513]</t>
  </si>
  <si>
    <t>_e_b_a_d</t>
  </si>
  <si>
    <t>keyboard</t>
  </si>
  <si>
    <t>m_n_y</t>
  </si>
  <si>
    <t>money</t>
  </si>
  <si>
    <t>[2.6117828999995254]</t>
  </si>
  <si>
    <t>_ap_o_</t>
  </si>
  <si>
    <t>laptop</t>
  </si>
  <si>
    <t>[-0.0537109375]</t>
  </si>
  <si>
    <t>[-0.2939453125]</t>
  </si>
  <si>
    <t>[6.701665700005833]</t>
  </si>
  <si>
    <t>_l_s_</t>
  </si>
  <si>
    <t>p_t_t_</t>
  </si>
  <si>
    <t>potato</t>
  </si>
  <si>
    <t>[-0.0146484375]</t>
  </si>
  <si>
    <t>[-0.294921875]</t>
  </si>
  <si>
    <t>[3.54885479999939]</t>
  </si>
  <si>
    <t>[-0.0078125]</t>
  </si>
  <si>
    <t>[-0.314453125]</t>
  </si>
  <si>
    <t>[2.8417513000313193]</t>
  </si>
  <si>
    <t>_ha_r</t>
  </si>
  <si>
    <t>[0.0400390625]</t>
  </si>
  <si>
    <t>[-0.3037109375]</t>
  </si>
  <si>
    <t>[4.935944100026973]</t>
  </si>
  <si>
    <t>[0.03515625]</t>
  </si>
  <si>
    <t>[3.3356885999673977]</t>
  </si>
  <si>
    <t>e_g_i_h</t>
  </si>
  <si>
    <t>english</t>
  </si>
  <si>
    <t>[0.01953125]</t>
  </si>
  <si>
    <t>[-0.3095703125]</t>
  </si>
  <si>
    <t>[7.213435699988622]</t>
  </si>
  <si>
    <t>c_u_t_y</t>
  </si>
  <si>
    <t>country</t>
  </si>
  <si>
    <t>[0.0126953125]</t>
  </si>
  <si>
    <t>[3.84051140001975]</t>
  </si>
  <si>
    <t>s_i_c_</t>
  </si>
  <si>
    <t>switch</t>
  </si>
  <si>
    <t>[0.0244140625]</t>
  </si>
  <si>
    <t>[-0.3017578125]</t>
  </si>
  <si>
    <t>[5.0318945000180975]</t>
  </si>
  <si>
    <t>[0.01171875]</t>
  </si>
  <si>
    <t>[3.4402374000055715]</t>
  </si>
  <si>
    <t>a_ce_s</t>
  </si>
  <si>
    <t>[0.044921875]</t>
  </si>
  <si>
    <t>[-0.3076171875]</t>
  </si>
  <si>
    <t>[8.007456200022716]</t>
  </si>
  <si>
    <t>_ta_u_</t>
  </si>
  <si>
    <t>_no_</t>
  </si>
  <si>
    <t>knob</t>
  </si>
  <si>
    <t>[0.046875]</t>
  </si>
  <si>
    <t>[3.7611464000074193]</t>
  </si>
  <si>
    <t>b_i_k</t>
  </si>
  <si>
    <t>blink</t>
  </si>
  <si>
    <t>[0.029296875]</t>
  </si>
  <si>
    <t>[-0.3134765625]</t>
  </si>
  <si>
    <t>[3.805571599979885]</t>
  </si>
  <si>
    <t>_p_l_</t>
  </si>
  <si>
    <t>r_bb_r</t>
  </si>
  <si>
    <t>rubber</t>
  </si>
  <si>
    <t>[-0.0322265625, -0.0107421875]</t>
  </si>
  <si>
    <t>[-0.0166015625, -0.314453125]</t>
  </si>
  <si>
    <t>[1, 1]</t>
  </si>
  <si>
    <t>[0, 0]</t>
  </si>
  <si>
    <t>[4.3948509999900125, 9.059724599996116]</t>
  </si>
  <si>
    <t>s_i_e</t>
  </si>
  <si>
    <t>_il_o_</t>
  </si>
  <si>
    <t>pillow</t>
  </si>
  <si>
    <t>[0.0576171875]</t>
  </si>
  <si>
    <t>[-0.2978515625]</t>
  </si>
  <si>
    <t>[6.577579399978276]</t>
  </si>
  <si>
    <t>[0.05859375]</t>
  </si>
  <si>
    <t>[7.823335100023542]</t>
  </si>
  <si>
    <t>c_r_ai_</t>
  </si>
  <si>
    <t>curtain</t>
  </si>
  <si>
    <t>[0.0458984375]</t>
  </si>
  <si>
    <t>[-0.306640625]</t>
  </si>
  <si>
    <t>[3.961584299977403]</t>
  </si>
  <si>
    <t>n_ck_a_e</t>
  </si>
  <si>
    <t>necklace</t>
  </si>
  <si>
    <t>[0.02734375]</t>
  </si>
  <si>
    <t>[5.011957000009716]</t>
  </si>
  <si>
    <t>j_a_s</t>
  </si>
  <si>
    <t>jeans</t>
  </si>
  <si>
    <t>[2.9843058999977075]</t>
  </si>
  <si>
    <t>p_at_</t>
  </si>
  <si>
    <t>plate</t>
  </si>
  <si>
    <t>[0.0595703125]</t>
  </si>
  <si>
    <t>[9.00663070002338]</t>
  </si>
  <si>
    <t>_a_dw_c_</t>
  </si>
  <si>
    <t>sandwich</t>
  </si>
  <si>
    <t>[0.048828125]</t>
  </si>
  <si>
    <t>[4.090678500011563]</t>
  </si>
  <si>
    <t>_e_v_s</t>
  </si>
  <si>
    <t>leaves</t>
  </si>
  <si>
    <t>[0.013671875]</t>
  </si>
  <si>
    <t>[-0.3173828125]</t>
  </si>
  <si>
    <t>[9.893042400013655]</t>
  </si>
  <si>
    <t>c_r_</t>
  </si>
  <si>
    <t>card</t>
  </si>
  <si>
    <t>[0.06640625]</t>
  </si>
  <si>
    <t>[-0.3203125]</t>
  </si>
  <si>
    <t>[7.576287100033369]</t>
  </si>
  <si>
    <t>[0.0498046875]</t>
  </si>
  <si>
    <t>[-0.3046875]</t>
  </si>
  <si>
    <t>[4.595117999997456]</t>
  </si>
  <si>
    <t>s_o_n</t>
  </si>
  <si>
    <t>spoon</t>
  </si>
  <si>
    <t>[8.025704800034873]</t>
  </si>
  <si>
    <t>w_te_</t>
  </si>
  <si>
    <t>p_c_e_</t>
  </si>
  <si>
    <t>prop hit from study list</t>
  </si>
  <si>
    <t>prop hit for non primed words</t>
  </si>
  <si>
    <t>prming score</t>
  </si>
  <si>
    <t xml:space="preserve">priming score </t>
  </si>
  <si>
    <t>prop of hit for study words</t>
  </si>
  <si>
    <t>prop of hit for non-primed words</t>
  </si>
  <si>
    <t>Priming Score</t>
  </si>
  <si>
    <t>_ha_t</t>
  </si>
  <si>
    <t>chart</t>
  </si>
  <si>
    <t>[0.041666666666666664]</t>
  </si>
  <si>
    <t>[-0.2916666666666667]</t>
  </si>
  <si>
    <t>[4.333169900113717]</t>
  </si>
  <si>
    <t>c_s_io_</t>
  </si>
  <si>
    <t>[0.03356481481481482]</t>
  </si>
  <si>
    <t>[-0.2986111111111111]</t>
  </si>
  <si>
    <t>[3.9450364001095295]</t>
  </si>
  <si>
    <t>p_nc_l</t>
  </si>
  <si>
    <t>pencil</t>
  </si>
  <si>
    <t>[0.03935185185185185]</t>
  </si>
  <si>
    <t>[-0.28703703703703703]</t>
  </si>
  <si>
    <t>[6.514717800077051]</t>
  </si>
  <si>
    <t>[0.015046296296296295]</t>
  </si>
  <si>
    <t>[-0.3194444444444444]</t>
  </si>
  <si>
    <t>[4.012752699898556]</t>
  </si>
  <si>
    <t>l_pt_p</t>
  </si>
  <si>
    <t>[0.028935185185185185]</t>
  </si>
  <si>
    <t>[-0.29398148148148145]</t>
  </si>
  <si>
    <t>[3.2119915999937803]</t>
  </si>
  <si>
    <t>_ho_e_</t>
  </si>
  <si>
    <t>choic</t>
  </si>
  <si>
    <t>v_s_</t>
  </si>
  <si>
    <t>[0.010416666666666666]</t>
  </si>
  <si>
    <t>[-0.31712962962962965]</t>
  </si>
  <si>
    <t>[3.7451466999482363]</t>
  </si>
  <si>
    <t>b_o_s_</t>
  </si>
  <si>
    <t>bu</t>
  </si>
  <si>
    <t>_ru_is_</t>
  </si>
  <si>
    <t>food</t>
  </si>
  <si>
    <t>[0.04282407407407408]</t>
  </si>
  <si>
    <t>[-0.29050925925925924]</t>
  </si>
  <si>
    <t>[2.7631248999387026]</t>
  </si>
  <si>
    <t>[0.06365740740740741]</t>
  </si>
  <si>
    <t>[5.098074299981818]</t>
  </si>
  <si>
    <t>ph_n_</t>
  </si>
  <si>
    <t>phone</t>
  </si>
  <si>
    <t>[0.0763888888888889]</t>
  </si>
  <si>
    <t>[5.078289000084624]</t>
  </si>
  <si>
    <t>c_s_</t>
  </si>
  <si>
    <t>case</t>
  </si>
  <si>
    <t>[0.04513888888888889]</t>
  </si>
  <si>
    <t>[-0.29976851851851855]</t>
  </si>
  <si>
    <t>[2.9798018001019955]</t>
  </si>
  <si>
    <t>p_l_c_</t>
  </si>
  <si>
    <t>[0.05092592592592592]</t>
  </si>
  <si>
    <t>[-0.3263888888888889]</t>
  </si>
  <si>
    <t>[3.0481330999173224]</t>
  </si>
  <si>
    <t>[2.8436139000114053]</t>
  </si>
  <si>
    <t>bo_t_e</t>
  </si>
  <si>
    <t>bottle</t>
  </si>
  <si>
    <t>[0.06944444444444445, 0.06828703703703703]</t>
  </si>
  <si>
    <t>[-0.3298611111111111, -0.2986111111111111]</t>
  </si>
  <si>
    <t>[3.647930199978873, 4.598196600098163]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</si>
</sst>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#,##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2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/>
  </cellStyleXfs>
  <cellXfs count="12">
    <xf numFmtId="0" fontId="0" fillId="0" borderId="0" xfId="0"/>
    <xf numFmtId="0" fontId="0" fillId="0" borderId="0" xfId="0" applyFont="1" applyAlignment="1"/>
    <xf numFmtId="0" fontId="18" fillId="0" borderId="0" xfId="0" applyFont="1" applyAlignment="1"/>
    <xf numFmtId="0" fontId="18" fillId="0" borderId="0" xfId="0" applyFont="1" applyAlignment="1">
      <alignment horizontal="left"/>
    </xf>
    <xf numFmtId="165" fontId="18" fillId="0" borderId="0" xfId="0" applyNumberFormat="1" applyFont="1" applyAlignment="1">
      <alignment horizontal="left"/>
    </xf>
    <xf numFmtId="0" fontId="18" fillId="0" borderId="0" xfId="0" applyNumberFormat="1" applyFont="1" applyAlignment="1">
      <alignment horizontal="left"/>
    </xf>
    <xf numFmtId="0" fontId="0" fillId="0" borderId="0" xfId="0" applyNumberFormat="1"/>
    <xf numFmtId="0" fontId="0" fillId="0" borderId="0" xfId="0" applyBorder="1"/>
    <xf numFmtId="0" fontId="16" fillId="33" borderId="0" xfId="0" applyFont="1" applyFill="1" applyBorder="1"/>
    <xf numFmtId="0" fontId="0" fillId="33" borderId="0" xfId="0" applyFill="1" applyBorder="1"/>
    <xf numFmtId="0" fontId="0" fillId="0" borderId="0" xfId="0"/>
    <xf numFmtId="0" fontId="16" fillId="0" borderId="0" xfId="0" applyFont="1"/>
  </cellXfs>
  <cellStyles count="5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1 2" xfId="43"/>
    <cellStyle name="60% - Accent2" xfId="25" builtinId="36" customBuiltin="1"/>
    <cellStyle name="60% - Accent2 2" xfId="44"/>
    <cellStyle name="60% - Accent3" xfId="29" builtinId="40" customBuiltin="1"/>
    <cellStyle name="60% - Accent3 2" xfId="45"/>
    <cellStyle name="60% - Accent4" xfId="33" builtinId="44" customBuiltin="1"/>
    <cellStyle name="60% - Accent4 2" xfId="46"/>
    <cellStyle name="60% - Accent5" xfId="37" builtinId="48" customBuiltin="1"/>
    <cellStyle name="60% - Accent5 2" xfId="47"/>
    <cellStyle name="60% - Accent6" xfId="41" builtinId="52" customBuiltin="1"/>
    <cellStyle name="60% - Accent6 2" xfId="48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eutral 2" xfId="42"/>
    <cellStyle name="Normal" xfId="0" builtinId="0"/>
    <cellStyle name="Normal 2" xfId="49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workbookViewId="0">
      <selection activeCell="F26" sqref="F26"/>
    </sheetView>
  </sheetViews>
  <sheetFormatPr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 t="s">
        <v>18</v>
      </c>
      <c r="B2" t="s">
        <v>27</v>
      </c>
      <c r="C2">
        <v>0</v>
      </c>
      <c r="D2">
        <v>0</v>
      </c>
      <c r="E2">
        <v>0</v>
      </c>
      <c r="F2">
        <v>11</v>
      </c>
      <c r="G2">
        <v>23.0736575999981</v>
      </c>
      <c r="H2">
        <v>23.0736575999981</v>
      </c>
      <c r="I2">
        <v>23.0736575999981</v>
      </c>
      <c r="J2">
        <v>1.58679999949526E-2</v>
      </c>
      <c r="K2" t="s">
        <v>28</v>
      </c>
      <c r="L2" t="s">
        <v>29</v>
      </c>
      <c r="M2" t="s">
        <v>29</v>
      </c>
      <c r="N2" t="s">
        <v>29</v>
      </c>
      <c r="O2" t="s">
        <v>29</v>
      </c>
      <c r="P2" t="s">
        <v>29</v>
      </c>
      <c r="Q2" t="s">
        <v>29</v>
      </c>
      <c r="R2" t="s">
        <v>29</v>
      </c>
    </row>
    <row r="3" spans="1:18" x14ac:dyDescent="0.3">
      <c r="A3" t="s">
        <v>26</v>
      </c>
      <c r="B3" t="s">
        <v>30</v>
      </c>
      <c r="C3">
        <v>0</v>
      </c>
      <c r="D3">
        <v>1</v>
      </c>
      <c r="E3">
        <v>1</v>
      </c>
      <c r="F3">
        <v>5</v>
      </c>
      <c r="G3">
        <v>33.056824499995798</v>
      </c>
      <c r="H3">
        <v>33.056824499995798</v>
      </c>
      <c r="I3">
        <v>33.056824499995798</v>
      </c>
      <c r="J3">
        <v>1.00982000003568E-2</v>
      </c>
      <c r="K3" t="s">
        <v>25</v>
      </c>
      <c r="L3" t="s">
        <v>31</v>
      </c>
      <c r="M3" t="s">
        <v>32</v>
      </c>
      <c r="N3" t="s">
        <v>33</v>
      </c>
      <c r="O3" t="s">
        <v>34</v>
      </c>
      <c r="P3" t="s">
        <v>34</v>
      </c>
      <c r="Q3" t="s">
        <v>35</v>
      </c>
      <c r="R3" t="s">
        <v>36</v>
      </c>
    </row>
    <row r="4" spans="1:18" x14ac:dyDescent="0.3">
      <c r="A4" t="s">
        <v>20</v>
      </c>
      <c r="B4" t="s">
        <v>37</v>
      </c>
      <c r="C4">
        <v>0</v>
      </c>
      <c r="D4">
        <v>2</v>
      </c>
      <c r="E4">
        <v>2</v>
      </c>
      <c r="F4">
        <v>13</v>
      </c>
      <c r="G4">
        <v>36.023056899997698</v>
      </c>
      <c r="H4">
        <v>36.023056899997698</v>
      </c>
      <c r="I4">
        <v>36.023056899997698</v>
      </c>
      <c r="J4">
        <v>4.5666000005439803E-3</v>
      </c>
      <c r="K4" t="s">
        <v>38</v>
      </c>
      <c r="L4" t="s">
        <v>31</v>
      </c>
      <c r="M4" t="s">
        <v>39</v>
      </c>
      <c r="N4" t="s">
        <v>33</v>
      </c>
      <c r="O4" t="s">
        <v>34</v>
      </c>
      <c r="P4" t="s">
        <v>34</v>
      </c>
      <c r="Q4" t="s">
        <v>40</v>
      </c>
      <c r="R4" t="s">
        <v>36</v>
      </c>
    </row>
    <row r="5" spans="1:18" x14ac:dyDescent="0.3">
      <c r="A5" t="s">
        <v>24</v>
      </c>
      <c r="B5" t="s">
        <v>41</v>
      </c>
      <c r="C5">
        <v>0</v>
      </c>
      <c r="D5">
        <v>3</v>
      </c>
      <c r="E5">
        <v>3</v>
      </c>
      <c r="F5">
        <v>10</v>
      </c>
      <c r="G5">
        <v>38.561655899997199</v>
      </c>
      <c r="H5">
        <v>38.561655899997199</v>
      </c>
      <c r="I5">
        <v>38.561655899997199</v>
      </c>
      <c r="J5">
        <v>4.1651999999885404E-3</v>
      </c>
      <c r="K5" t="s">
        <v>42</v>
      </c>
      <c r="L5" t="s">
        <v>31</v>
      </c>
      <c r="M5" t="s">
        <v>39</v>
      </c>
      <c r="N5" t="s">
        <v>33</v>
      </c>
      <c r="O5" t="s">
        <v>34</v>
      </c>
      <c r="P5" t="s">
        <v>34</v>
      </c>
      <c r="Q5" t="s">
        <v>43</v>
      </c>
      <c r="R5" t="s">
        <v>36</v>
      </c>
    </row>
    <row r="6" spans="1:18" x14ac:dyDescent="0.3">
      <c r="A6" t="s">
        <v>23</v>
      </c>
      <c r="B6" t="s">
        <v>44</v>
      </c>
      <c r="C6">
        <v>0</v>
      </c>
      <c r="D6">
        <v>4</v>
      </c>
      <c r="E6">
        <v>4</v>
      </c>
      <c r="F6">
        <v>12</v>
      </c>
      <c r="G6">
        <v>40.371917199998201</v>
      </c>
      <c r="H6">
        <v>40.371917199998201</v>
      </c>
      <c r="I6">
        <v>40.371917199998201</v>
      </c>
      <c r="J6">
        <v>4.2173000038019303E-3</v>
      </c>
      <c r="K6" t="s">
        <v>45</v>
      </c>
      <c r="L6" t="s">
        <v>31</v>
      </c>
      <c r="M6" t="s">
        <v>39</v>
      </c>
      <c r="N6" t="s">
        <v>33</v>
      </c>
      <c r="O6" t="s">
        <v>34</v>
      </c>
      <c r="P6" t="s">
        <v>34</v>
      </c>
      <c r="Q6" t="s">
        <v>46</v>
      </c>
      <c r="R6" t="s">
        <v>36</v>
      </c>
    </row>
    <row r="7" spans="1:18" x14ac:dyDescent="0.3">
      <c r="A7" t="s">
        <v>22</v>
      </c>
      <c r="B7" t="s">
        <v>47</v>
      </c>
      <c r="C7">
        <v>0</v>
      </c>
      <c r="D7">
        <v>5</v>
      </c>
      <c r="E7">
        <v>5</v>
      </c>
      <c r="F7">
        <v>7</v>
      </c>
      <c r="G7">
        <v>42.510190900000403</v>
      </c>
      <c r="H7">
        <v>42.510190900000403</v>
      </c>
      <c r="I7">
        <v>42.510190900000403</v>
      </c>
      <c r="J7">
        <v>2.83469999703811E-3</v>
      </c>
      <c r="K7" t="s">
        <v>26</v>
      </c>
      <c r="L7" t="s">
        <v>31</v>
      </c>
      <c r="M7" t="s">
        <v>39</v>
      </c>
      <c r="N7" t="s">
        <v>33</v>
      </c>
      <c r="O7" t="s">
        <v>34</v>
      </c>
      <c r="P7" t="s">
        <v>34</v>
      </c>
      <c r="Q7" t="s">
        <v>48</v>
      </c>
      <c r="R7" t="s">
        <v>36</v>
      </c>
    </row>
    <row r="8" spans="1:18" x14ac:dyDescent="0.3">
      <c r="A8" t="s">
        <v>25</v>
      </c>
      <c r="B8" t="s">
        <v>49</v>
      </c>
      <c r="C8">
        <v>0</v>
      </c>
      <c r="D8">
        <v>6</v>
      </c>
      <c r="E8">
        <v>6</v>
      </c>
      <c r="F8">
        <v>0</v>
      </c>
      <c r="G8">
        <v>44.443852999996999</v>
      </c>
      <c r="H8">
        <v>44.443852999996999</v>
      </c>
      <c r="I8">
        <v>44.443852999996999</v>
      </c>
      <c r="J8">
        <v>4.2474000001675397E-3</v>
      </c>
      <c r="K8" t="s">
        <v>19</v>
      </c>
      <c r="L8" t="s">
        <v>31</v>
      </c>
      <c r="M8" t="s">
        <v>39</v>
      </c>
      <c r="N8" t="s">
        <v>33</v>
      </c>
      <c r="O8" t="s">
        <v>34</v>
      </c>
      <c r="P8" t="s">
        <v>34</v>
      </c>
      <c r="Q8" t="s">
        <v>50</v>
      </c>
      <c r="R8" t="s">
        <v>36</v>
      </c>
    </row>
    <row r="9" spans="1:18" x14ac:dyDescent="0.3">
      <c r="A9" t="s">
        <v>21</v>
      </c>
      <c r="B9" t="s">
        <v>51</v>
      </c>
      <c r="C9">
        <v>0</v>
      </c>
      <c r="D9">
        <v>7</v>
      </c>
      <c r="E9">
        <v>7</v>
      </c>
      <c r="F9">
        <v>8</v>
      </c>
      <c r="G9">
        <v>47.1305750999963</v>
      </c>
      <c r="H9">
        <v>47.1305750999963</v>
      </c>
      <c r="I9">
        <v>47.1305750999963</v>
      </c>
      <c r="J9">
        <v>3.9751999938744103E-3</v>
      </c>
      <c r="K9" t="s">
        <v>24</v>
      </c>
      <c r="L9" t="s">
        <v>31</v>
      </c>
      <c r="M9" t="s">
        <v>39</v>
      </c>
      <c r="N9" t="s">
        <v>33</v>
      </c>
      <c r="O9" t="s">
        <v>34</v>
      </c>
      <c r="P9" t="s">
        <v>34</v>
      </c>
      <c r="Q9" t="s">
        <v>52</v>
      </c>
      <c r="R9" t="s">
        <v>36</v>
      </c>
    </row>
    <row r="10" spans="1:18" x14ac:dyDescent="0.3">
      <c r="A10" t="s">
        <v>19</v>
      </c>
      <c r="B10" t="s">
        <v>53</v>
      </c>
      <c r="C10">
        <v>0</v>
      </c>
      <c r="D10">
        <v>8</v>
      </c>
      <c r="E10">
        <v>8</v>
      </c>
      <c r="F10">
        <v>1</v>
      </c>
      <c r="G10">
        <v>49.409885499997401</v>
      </c>
      <c r="H10">
        <v>49.409885499997401</v>
      </c>
      <c r="I10">
        <v>49.409885499997401</v>
      </c>
      <c r="J10">
        <v>4.7048999986145602E-3</v>
      </c>
      <c r="K10" t="s">
        <v>23</v>
      </c>
      <c r="L10" t="s">
        <v>31</v>
      </c>
      <c r="M10" t="s">
        <v>39</v>
      </c>
      <c r="N10" t="s">
        <v>33</v>
      </c>
      <c r="O10" t="s">
        <v>34</v>
      </c>
      <c r="P10" t="s">
        <v>34</v>
      </c>
      <c r="Q10" t="s">
        <v>54</v>
      </c>
      <c r="R10" t="s">
        <v>36</v>
      </c>
    </row>
    <row r="11" spans="1:18" x14ac:dyDescent="0.3">
      <c r="B11" t="s">
        <v>55</v>
      </c>
      <c r="C11">
        <v>0</v>
      </c>
      <c r="D11">
        <v>9</v>
      </c>
      <c r="E11">
        <v>9</v>
      </c>
      <c r="F11">
        <v>9</v>
      </c>
      <c r="G11">
        <v>51.195347799999503</v>
      </c>
      <c r="H11">
        <v>51.195347799999503</v>
      </c>
      <c r="I11">
        <v>51.195347799999503</v>
      </c>
      <c r="J11">
        <v>4.3941000039922004E-3</v>
      </c>
      <c r="K11" t="s">
        <v>56</v>
      </c>
      <c r="L11" t="s">
        <v>31</v>
      </c>
      <c r="M11" t="s">
        <v>39</v>
      </c>
      <c r="N11" t="s">
        <v>33</v>
      </c>
      <c r="O11" t="s">
        <v>34</v>
      </c>
      <c r="P11" t="s">
        <v>34</v>
      </c>
      <c r="Q11" t="s">
        <v>57</v>
      </c>
      <c r="R11" t="s">
        <v>36</v>
      </c>
    </row>
    <row r="12" spans="1:18" x14ac:dyDescent="0.3">
      <c r="B12" t="s">
        <v>58</v>
      </c>
      <c r="C12">
        <v>0</v>
      </c>
      <c r="D12">
        <v>10</v>
      </c>
      <c r="E12">
        <v>10</v>
      </c>
      <c r="F12">
        <v>3</v>
      </c>
      <c r="G12">
        <v>53.437361799995401</v>
      </c>
      <c r="H12">
        <v>53.437361799995401</v>
      </c>
      <c r="I12">
        <v>53.437361799995401</v>
      </c>
      <c r="J12">
        <v>3.8604000001214401E-3</v>
      </c>
      <c r="K12" t="s">
        <v>22</v>
      </c>
      <c r="L12" t="s">
        <v>31</v>
      </c>
      <c r="M12" t="s">
        <v>39</v>
      </c>
      <c r="N12" t="s">
        <v>33</v>
      </c>
      <c r="O12" t="s">
        <v>34</v>
      </c>
      <c r="P12" t="s">
        <v>34</v>
      </c>
      <c r="Q12" t="s">
        <v>59</v>
      </c>
      <c r="R12" t="s">
        <v>36</v>
      </c>
    </row>
    <row r="13" spans="1:18" x14ac:dyDescent="0.3">
      <c r="B13" t="s">
        <v>60</v>
      </c>
      <c r="C13">
        <v>0</v>
      </c>
      <c r="D13">
        <v>11</v>
      </c>
      <c r="E13">
        <v>11</v>
      </c>
      <c r="F13">
        <v>4</v>
      </c>
      <c r="G13">
        <v>59.873840200001702</v>
      </c>
      <c r="H13">
        <v>59.873840200001702</v>
      </c>
      <c r="I13">
        <v>59.873840200001702</v>
      </c>
      <c r="J13">
        <v>4.0594000020064396E-3</v>
      </c>
      <c r="K13" t="s">
        <v>18</v>
      </c>
      <c r="L13" t="s">
        <v>31</v>
      </c>
      <c r="M13" t="s">
        <v>39</v>
      </c>
      <c r="N13" t="s">
        <v>33</v>
      </c>
      <c r="O13" t="s">
        <v>34</v>
      </c>
      <c r="P13" t="s">
        <v>34</v>
      </c>
      <c r="Q13" t="s">
        <v>61</v>
      </c>
      <c r="R13" t="s">
        <v>36</v>
      </c>
    </row>
    <row r="14" spans="1:18" x14ac:dyDescent="0.3">
      <c r="B14" t="s">
        <v>62</v>
      </c>
      <c r="C14">
        <v>0</v>
      </c>
      <c r="D14">
        <v>12</v>
      </c>
      <c r="E14">
        <v>12</v>
      </c>
      <c r="F14">
        <v>6</v>
      </c>
      <c r="G14">
        <v>61.425353599996001</v>
      </c>
      <c r="H14">
        <v>61.425353599996001</v>
      </c>
      <c r="I14">
        <v>61.425353599996001</v>
      </c>
      <c r="J14">
        <v>3.5607000027084701E-3</v>
      </c>
      <c r="K14" t="s">
        <v>20</v>
      </c>
      <c r="L14" t="s">
        <v>31</v>
      </c>
      <c r="M14" t="s">
        <v>39</v>
      </c>
      <c r="N14" t="s">
        <v>33</v>
      </c>
      <c r="O14" t="s">
        <v>34</v>
      </c>
      <c r="P14" t="s">
        <v>34</v>
      </c>
      <c r="Q14" t="s">
        <v>63</v>
      </c>
      <c r="R14" t="s">
        <v>36</v>
      </c>
    </row>
    <row r="15" spans="1:18" x14ac:dyDescent="0.3">
      <c r="B15" t="s">
        <v>64</v>
      </c>
      <c r="C15">
        <v>0</v>
      </c>
      <c r="D15">
        <v>13</v>
      </c>
      <c r="E15">
        <v>13</v>
      </c>
      <c r="F15">
        <v>2</v>
      </c>
      <c r="G15">
        <v>65.663733499997704</v>
      </c>
      <c r="H15">
        <v>65.663733499997704</v>
      </c>
      <c r="I15">
        <v>65.663733499997704</v>
      </c>
      <c r="J15">
        <v>3.76020000112475E-3</v>
      </c>
      <c r="K15" t="s">
        <v>21</v>
      </c>
      <c r="L15" t="s">
        <v>31</v>
      </c>
      <c r="M15" t="s">
        <v>39</v>
      </c>
      <c r="N15" t="s">
        <v>33</v>
      </c>
      <c r="O15" t="s">
        <v>34</v>
      </c>
      <c r="P15" t="s">
        <v>34</v>
      </c>
      <c r="Q15" t="s">
        <v>65</v>
      </c>
      <c r="R15" t="s">
        <v>36</v>
      </c>
    </row>
    <row r="19" spans="3:6" x14ac:dyDescent="0.3">
      <c r="C19" s="3" t="s">
        <v>251</v>
      </c>
      <c r="F19" s="6">
        <f>9/9</f>
        <v>1</v>
      </c>
    </row>
    <row r="20" spans="3:6" x14ac:dyDescent="0.3">
      <c r="C20" s="3" t="s">
        <v>252</v>
      </c>
      <c r="F20">
        <f>4/5</f>
        <v>0.8</v>
      </c>
    </row>
    <row r="22" spans="3:6" x14ac:dyDescent="0.3">
      <c r="C22" t="s">
        <v>253</v>
      </c>
      <c r="E22">
        <f>0.2</f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abSelected="1" workbookViewId="0">
      <selection activeCell="F20" sqref="F20"/>
    </sheetView>
  </sheetViews>
  <sheetFormatPr defaultRowHeight="14.4" x14ac:dyDescent="0.3"/>
  <cols>
    <col min="4" max="4" width="28.21875" bestFit="1" customWidth="1"/>
  </cols>
  <sheetData>
    <row r="1" spans="1:17" x14ac:dyDescent="0.3">
      <c r="A1" s="11" t="s">
        <v>1</v>
      </c>
      <c r="B1" s="11" t="s">
        <v>10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11</v>
      </c>
      <c r="H1" s="11" t="s">
        <v>12</v>
      </c>
      <c r="I1" s="11" t="s">
        <v>13</v>
      </c>
      <c r="J1" s="11" t="s">
        <v>14</v>
      </c>
      <c r="K1" s="11" t="s">
        <v>15</v>
      </c>
      <c r="L1" s="11" t="s">
        <v>16</v>
      </c>
      <c r="M1" s="11" t="s">
        <v>17</v>
      </c>
      <c r="N1" s="11" t="s">
        <v>66</v>
      </c>
      <c r="O1" s="11" t="s">
        <v>67</v>
      </c>
      <c r="P1" s="11" t="s">
        <v>68</v>
      </c>
      <c r="Q1" s="11" t="s">
        <v>69</v>
      </c>
    </row>
    <row r="2" spans="1:17" x14ac:dyDescent="0.3">
      <c r="A2" s="10" t="s">
        <v>258</v>
      </c>
      <c r="B2" s="10" t="s">
        <v>259</v>
      </c>
      <c r="C2" s="10">
        <v>46.398352900054299</v>
      </c>
      <c r="D2" s="10">
        <v>46.398352900054299</v>
      </c>
      <c r="E2" s="10">
        <v>46.398352900054299</v>
      </c>
      <c r="F2" s="10">
        <v>1.54828999657183E-2</v>
      </c>
      <c r="G2" s="10" t="s">
        <v>260</v>
      </c>
      <c r="H2" s="10" t="s">
        <v>261</v>
      </c>
      <c r="I2" s="10" t="s">
        <v>33</v>
      </c>
      <c r="J2" s="10" t="s">
        <v>34</v>
      </c>
      <c r="K2" s="10" t="s">
        <v>34</v>
      </c>
      <c r="L2" s="10" t="s">
        <v>262</v>
      </c>
      <c r="M2" s="10" t="s">
        <v>36</v>
      </c>
      <c r="N2" s="10"/>
      <c r="O2" s="10"/>
      <c r="P2" s="10"/>
      <c r="Q2" s="10"/>
    </row>
    <row r="3" spans="1:17" x14ac:dyDescent="0.3">
      <c r="A3" s="10" t="s">
        <v>263</v>
      </c>
      <c r="B3" s="10" t="s">
        <v>77</v>
      </c>
      <c r="C3" s="10">
        <v>50.727824900066402</v>
      </c>
      <c r="D3" s="10">
        <v>50.727824900066402</v>
      </c>
      <c r="E3" s="10">
        <v>50.727824900066402</v>
      </c>
      <c r="F3" s="10">
        <v>1.8551000393927E-3</v>
      </c>
      <c r="G3" s="10" t="s">
        <v>264</v>
      </c>
      <c r="H3" s="10" t="s">
        <v>265</v>
      </c>
      <c r="I3" s="10" t="s">
        <v>33</v>
      </c>
      <c r="J3" s="10" t="s">
        <v>34</v>
      </c>
      <c r="K3" s="10" t="s">
        <v>34</v>
      </c>
      <c r="L3" s="10" t="s">
        <v>266</v>
      </c>
      <c r="M3" s="10" t="s">
        <v>36</v>
      </c>
      <c r="N3" s="10"/>
      <c r="O3" s="10"/>
      <c r="P3" s="10"/>
      <c r="Q3" s="10"/>
    </row>
    <row r="4" spans="1:17" x14ac:dyDescent="0.3">
      <c r="A4" s="10" t="s">
        <v>267</v>
      </c>
      <c r="B4" s="10" t="s">
        <v>268</v>
      </c>
      <c r="C4" s="10">
        <v>54.6772310000378</v>
      </c>
      <c r="D4" s="10">
        <v>54.6772310000378</v>
      </c>
      <c r="E4" s="10">
        <v>54.6772310000378</v>
      </c>
      <c r="F4" s="10">
        <v>1.9382000900804901E-3</v>
      </c>
      <c r="G4" s="10" t="s">
        <v>269</v>
      </c>
      <c r="H4" s="10" t="s">
        <v>270</v>
      </c>
      <c r="I4" s="10" t="s">
        <v>33</v>
      </c>
      <c r="J4" s="10" t="s">
        <v>34</v>
      </c>
      <c r="K4" s="10" t="s">
        <v>34</v>
      </c>
      <c r="L4" s="10" t="s">
        <v>271</v>
      </c>
      <c r="M4" s="10" t="s">
        <v>36</v>
      </c>
      <c r="N4" s="10"/>
      <c r="O4" s="10"/>
      <c r="P4" s="10"/>
      <c r="Q4" s="10"/>
    </row>
    <row r="5" spans="1:17" x14ac:dyDescent="0.3">
      <c r="A5" s="10" t="s">
        <v>126</v>
      </c>
      <c r="B5" s="10" t="s">
        <v>127</v>
      </c>
      <c r="C5" s="10">
        <v>61.193197700195</v>
      </c>
      <c r="D5" s="10">
        <v>61.193197700195</v>
      </c>
      <c r="E5" s="10">
        <v>61.193197700195</v>
      </c>
      <c r="F5" s="10">
        <v>1.8595999572426E-3</v>
      </c>
      <c r="G5" s="10" t="s">
        <v>272</v>
      </c>
      <c r="H5" s="10" t="s">
        <v>273</v>
      </c>
      <c r="I5" s="10" t="s">
        <v>33</v>
      </c>
      <c r="J5" s="10" t="s">
        <v>34</v>
      </c>
      <c r="K5" s="10" t="s">
        <v>34</v>
      </c>
      <c r="L5" s="10" t="s">
        <v>274</v>
      </c>
      <c r="M5" s="10" t="s">
        <v>36</v>
      </c>
      <c r="N5" s="10"/>
      <c r="O5" s="10"/>
      <c r="P5" s="10"/>
      <c r="Q5" s="10"/>
    </row>
    <row r="6" spans="1:17" x14ac:dyDescent="0.3">
      <c r="A6" s="10" t="s">
        <v>275</v>
      </c>
      <c r="B6" s="10" t="s">
        <v>148</v>
      </c>
      <c r="C6" s="10">
        <v>65.209486700128707</v>
      </c>
      <c r="D6" s="10">
        <v>65.209486700128707</v>
      </c>
      <c r="E6" s="10">
        <v>65.209486700128707</v>
      </c>
      <c r="F6" s="10">
        <v>1.9946999382227599E-3</v>
      </c>
      <c r="G6" s="10" t="s">
        <v>276</v>
      </c>
      <c r="H6" s="10" t="s">
        <v>277</v>
      </c>
      <c r="I6" s="10" t="s">
        <v>33</v>
      </c>
      <c r="J6" s="10" t="s">
        <v>34</v>
      </c>
      <c r="K6" s="10" t="s">
        <v>34</v>
      </c>
      <c r="L6" s="10" t="s">
        <v>278</v>
      </c>
      <c r="M6" s="10" t="s">
        <v>36</v>
      </c>
      <c r="N6" s="10"/>
      <c r="O6" s="10"/>
      <c r="P6" s="10"/>
      <c r="Q6" s="10"/>
    </row>
    <row r="7" spans="1:17" x14ac:dyDescent="0.3">
      <c r="A7" s="10" t="s">
        <v>279</v>
      </c>
      <c r="B7" s="10" t="s">
        <v>280</v>
      </c>
      <c r="C7" s="10">
        <v>68.425920700188698</v>
      </c>
      <c r="D7" s="10">
        <v>68.425920700188698</v>
      </c>
      <c r="E7" s="10">
        <v>68.425920700188698</v>
      </c>
      <c r="F7" s="10">
        <v>2.0077000372111702E-3</v>
      </c>
      <c r="G7" s="10" t="s">
        <v>29</v>
      </c>
      <c r="H7" s="10" t="s">
        <v>29</v>
      </c>
      <c r="I7" s="10" t="s">
        <v>29</v>
      </c>
      <c r="J7" s="10" t="s">
        <v>29</v>
      </c>
      <c r="K7" s="10" t="s">
        <v>29</v>
      </c>
      <c r="L7" s="10" t="s">
        <v>29</v>
      </c>
      <c r="M7" s="10" t="s">
        <v>29</v>
      </c>
      <c r="N7" s="10">
        <v>78.423989700153399</v>
      </c>
      <c r="O7" s="10">
        <v>78.423989700153399</v>
      </c>
      <c r="P7" s="10">
        <v>78.423989700153399</v>
      </c>
      <c r="Q7" s="10">
        <v>9.9984766999259502</v>
      </c>
    </row>
    <row r="8" spans="1:17" x14ac:dyDescent="0.3">
      <c r="A8" s="10" t="s">
        <v>281</v>
      </c>
      <c r="B8" s="10" t="s">
        <v>18</v>
      </c>
      <c r="C8" s="10">
        <v>78.423989700153399</v>
      </c>
      <c r="D8" s="10">
        <v>78.423989700153399</v>
      </c>
      <c r="E8" s="10">
        <v>78.423989700153399</v>
      </c>
      <c r="F8" s="10">
        <v>3.14290006645023E-3</v>
      </c>
      <c r="G8" s="10" t="s">
        <v>282</v>
      </c>
      <c r="H8" s="10" t="s">
        <v>283</v>
      </c>
      <c r="I8" s="10" t="s">
        <v>33</v>
      </c>
      <c r="J8" s="10" t="s">
        <v>34</v>
      </c>
      <c r="K8" s="10" t="s">
        <v>34</v>
      </c>
      <c r="L8" s="10" t="s">
        <v>284</v>
      </c>
      <c r="M8" s="10" t="s">
        <v>36</v>
      </c>
      <c r="N8" s="10"/>
      <c r="O8" s="10"/>
      <c r="P8" s="10"/>
      <c r="Q8" s="10"/>
    </row>
    <row r="9" spans="1:17" x14ac:dyDescent="0.3">
      <c r="A9" s="10" t="s">
        <v>285</v>
      </c>
      <c r="B9" s="10" t="s">
        <v>286</v>
      </c>
      <c r="C9" s="10">
        <v>82.173508000094401</v>
      </c>
      <c r="D9" s="10">
        <v>82.173508000094401</v>
      </c>
      <c r="E9" s="10">
        <v>82.173508000094401</v>
      </c>
      <c r="F9" s="10">
        <v>1.7975999508052999E-3</v>
      </c>
      <c r="G9" s="10" t="s">
        <v>29</v>
      </c>
      <c r="H9" s="10" t="s">
        <v>29</v>
      </c>
      <c r="I9" s="10" t="s">
        <v>29</v>
      </c>
      <c r="J9" s="10" t="s">
        <v>29</v>
      </c>
      <c r="K9" s="10" t="s">
        <v>29</v>
      </c>
      <c r="L9" s="10" t="s">
        <v>29</v>
      </c>
      <c r="M9" s="10" t="s">
        <v>29</v>
      </c>
      <c r="N9" s="10">
        <v>92.172883900115195</v>
      </c>
      <c r="O9" s="10">
        <v>92.172883900115195</v>
      </c>
      <c r="P9" s="10">
        <v>92.172883900115195</v>
      </c>
      <c r="Q9" s="10">
        <v>9.9971308999229205</v>
      </c>
    </row>
    <row r="10" spans="1:17" x14ac:dyDescent="0.3">
      <c r="A10" s="10" t="s">
        <v>287</v>
      </c>
      <c r="B10" s="10"/>
      <c r="C10" s="10">
        <v>92.172883900115195</v>
      </c>
      <c r="D10" s="10">
        <v>92.172883900115195</v>
      </c>
      <c r="E10" s="10">
        <v>92.172883900115195</v>
      </c>
      <c r="F10" s="10">
        <v>2.2309995256364299E-4</v>
      </c>
      <c r="G10" s="10" t="s">
        <v>29</v>
      </c>
      <c r="H10" s="10" t="s">
        <v>29</v>
      </c>
      <c r="I10" s="10" t="s">
        <v>29</v>
      </c>
      <c r="J10" s="10" t="s">
        <v>29</v>
      </c>
      <c r="K10" s="10" t="s">
        <v>29</v>
      </c>
      <c r="L10" s="10" t="s">
        <v>29</v>
      </c>
      <c r="M10" s="10" t="s">
        <v>29</v>
      </c>
      <c r="N10" s="10">
        <v>102.171040600165</v>
      </c>
      <c r="O10" s="10">
        <v>102.171040600165</v>
      </c>
      <c r="P10" s="10">
        <v>102.171040600165</v>
      </c>
      <c r="Q10" s="10">
        <v>9.9964580000378191</v>
      </c>
    </row>
    <row r="11" spans="1:17" x14ac:dyDescent="0.3">
      <c r="A11" s="10" t="s">
        <v>87</v>
      </c>
      <c r="B11" s="10" t="s">
        <v>288</v>
      </c>
      <c r="C11" s="10">
        <v>102.171040600165</v>
      </c>
      <c r="D11" s="10">
        <v>102.171040600165</v>
      </c>
      <c r="E11" s="10">
        <v>102.171040600165</v>
      </c>
      <c r="F11" s="10">
        <v>-9.0819993056356896E-4</v>
      </c>
      <c r="G11" s="10" t="s">
        <v>289</v>
      </c>
      <c r="H11" s="10" t="s">
        <v>290</v>
      </c>
      <c r="I11" s="10" t="s">
        <v>33</v>
      </c>
      <c r="J11" s="10" t="s">
        <v>34</v>
      </c>
      <c r="K11" s="10" t="s">
        <v>34</v>
      </c>
      <c r="L11" s="10" t="s">
        <v>291</v>
      </c>
      <c r="M11" s="10" t="s">
        <v>36</v>
      </c>
      <c r="N11" s="10"/>
      <c r="O11" s="10"/>
      <c r="P11" s="10"/>
      <c r="Q11" s="10"/>
    </row>
    <row r="12" spans="1:17" x14ac:dyDescent="0.3">
      <c r="A12" s="10" t="s">
        <v>137</v>
      </c>
      <c r="B12" s="10" t="s">
        <v>56</v>
      </c>
      <c r="C12" s="10">
        <v>104.93715420015999</v>
      </c>
      <c r="D12" s="10">
        <v>104.93715420015999</v>
      </c>
      <c r="E12" s="10">
        <v>104.93715420015999</v>
      </c>
      <c r="F12" s="10">
        <v>1.9604000262916001E-3</v>
      </c>
      <c r="G12" s="10" t="s">
        <v>292</v>
      </c>
      <c r="H12" s="10" t="s">
        <v>273</v>
      </c>
      <c r="I12" s="10" t="s">
        <v>33</v>
      </c>
      <c r="J12" s="10" t="s">
        <v>34</v>
      </c>
      <c r="K12" s="10" t="s">
        <v>34</v>
      </c>
      <c r="L12" s="10" t="s">
        <v>293</v>
      </c>
      <c r="M12" s="10" t="s">
        <v>36</v>
      </c>
      <c r="N12" s="10"/>
      <c r="O12" s="10"/>
      <c r="P12" s="10"/>
      <c r="Q12" s="10"/>
    </row>
    <row r="13" spans="1:17" x14ac:dyDescent="0.3">
      <c r="A13" s="10" t="s">
        <v>294</v>
      </c>
      <c r="B13" s="10" t="s">
        <v>295</v>
      </c>
      <c r="C13" s="10">
        <v>110.03648800006999</v>
      </c>
      <c r="D13" s="10">
        <v>110.03648800006999</v>
      </c>
      <c r="E13" s="10">
        <v>110.03648800006999</v>
      </c>
      <c r="F13" s="10">
        <v>1.84489996172487E-3</v>
      </c>
      <c r="G13" s="10" t="s">
        <v>296</v>
      </c>
      <c r="H13" s="10" t="s">
        <v>277</v>
      </c>
      <c r="I13" s="10" t="s">
        <v>33</v>
      </c>
      <c r="J13" s="10" t="s">
        <v>34</v>
      </c>
      <c r="K13" s="10" t="s">
        <v>34</v>
      </c>
      <c r="L13" s="10" t="s">
        <v>297</v>
      </c>
      <c r="M13" s="10" t="s">
        <v>36</v>
      </c>
      <c r="N13" s="10"/>
      <c r="O13" s="10"/>
      <c r="P13" s="10"/>
      <c r="Q13" s="10"/>
    </row>
    <row r="14" spans="1:17" x14ac:dyDescent="0.3">
      <c r="A14" s="10" t="s">
        <v>298</v>
      </c>
      <c r="B14" s="10" t="s">
        <v>299</v>
      </c>
      <c r="C14" s="10">
        <v>115.11949479998999</v>
      </c>
      <c r="D14" s="10">
        <v>115.11949479998999</v>
      </c>
      <c r="E14" s="10">
        <v>115.11949479998999</v>
      </c>
      <c r="F14" s="10">
        <v>1.6721000429242799E-3</v>
      </c>
      <c r="G14" s="10" t="s">
        <v>300</v>
      </c>
      <c r="H14" s="10" t="s">
        <v>301</v>
      </c>
      <c r="I14" s="10" t="s">
        <v>33</v>
      </c>
      <c r="J14" s="10" t="s">
        <v>34</v>
      </c>
      <c r="K14" s="10" t="s">
        <v>34</v>
      </c>
      <c r="L14" s="10" t="s">
        <v>302</v>
      </c>
      <c r="M14" s="10" t="s">
        <v>36</v>
      </c>
      <c r="N14" s="10"/>
      <c r="O14" s="10"/>
      <c r="P14" s="10"/>
      <c r="Q14" s="10"/>
    </row>
    <row r="15" spans="1:17" x14ac:dyDescent="0.3">
      <c r="A15" s="10" t="s">
        <v>303</v>
      </c>
      <c r="B15" s="10" t="s">
        <v>26</v>
      </c>
      <c r="C15" s="10">
        <v>118.101896700216</v>
      </c>
      <c r="D15" s="10">
        <v>118.101896700216</v>
      </c>
      <c r="E15" s="10">
        <v>118.101896700216</v>
      </c>
      <c r="F15" s="10">
        <v>1.83939980342984E-3</v>
      </c>
      <c r="G15" s="10" t="s">
        <v>304</v>
      </c>
      <c r="H15" s="10" t="s">
        <v>305</v>
      </c>
      <c r="I15" s="10" t="s">
        <v>33</v>
      </c>
      <c r="J15" s="10" t="s">
        <v>34</v>
      </c>
      <c r="K15" s="10" t="s">
        <v>34</v>
      </c>
      <c r="L15" s="10" t="s">
        <v>306</v>
      </c>
      <c r="M15" s="10" t="s">
        <v>36</v>
      </c>
      <c r="N15" s="10"/>
      <c r="O15" s="10"/>
      <c r="P15" s="10"/>
      <c r="Q15" s="10"/>
    </row>
    <row r="16" spans="1:17" x14ac:dyDescent="0.3">
      <c r="A16" s="10" t="s">
        <v>89</v>
      </c>
      <c r="B16" s="10" t="s">
        <v>22</v>
      </c>
      <c r="C16" s="10">
        <v>121.16773650003501</v>
      </c>
      <c r="D16" s="10">
        <v>121.16773650003501</v>
      </c>
      <c r="E16" s="10">
        <v>121.16773650003501</v>
      </c>
      <c r="F16" s="10">
        <v>3.9001000113785202E-3</v>
      </c>
      <c r="G16" s="10" t="s">
        <v>289</v>
      </c>
      <c r="H16" s="10" t="s">
        <v>301</v>
      </c>
      <c r="I16" s="10" t="s">
        <v>33</v>
      </c>
      <c r="J16" s="10" t="s">
        <v>34</v>
      </c>
      <c r="K16" s="10" t="s">
        <v>34</v>
      </c>
      <c r="L16" s="10" t="s">
        <v>307</v>
      </c>
      <c r="M16" s="10" t="s">
        <v>36</v>
      </c>
      <c r="N16" s="10"/>
      <c r="O16" s="10"/>
      <c r="P16" s="10"/>
      <c r="Q16" s="10"/>
    </row>
    <row r="17" spans="1:13" x14ac:dyDescent="0.3">
      <c r="A17" s="10" t="s">
        <v>308</v>
      </c>
      <c r="B17" s="10" t="s">
        <v>309</v>
      </c>
      <c r="C17" s="10">
        <v>124.001249500084</v>
      </c>
      <c r="D17" s="10">
        <v>124.001249500084</v>
      </c>
      <c r="E17" s="10">
        <v>124.001249500084</v>
      </c>
      <c r="F17" s="10">
        <v>1.8012998625636101E-3</v>
      </c>
      <c r="G17" s="10" t="s">
        <v>310</v>
      </c>
      <c r="H17" s="10" t="s">
        <v>311</v>
      </c>
      <c r="I17" s="10" t="s">
        <v>202</v>
      </c>
      <c r="J17" s="10" t="s">
        <v>203</v>
      </c>
      <c r="K17" s="10" t="s">
        <v>203</v>
      </c>
      <c r="L17" s="10" t="s">
        <v>312</v>
      </c>
      <c r="M17" s="10" t="s">
        <v>36</v>
      </c>
    </row>
    <row r="18" spans="1:13" x14ac:dyDescent="0.3">
      <c r="C18" s="9"/>
      <c r="D18" s="9"/>
      <c r="E18" s="9"/>
      <c r="F18" s="9"/>
    </row>
    <row r="19" spans="1:13" x14ac:dyDescent="0.3">
      <c r="C19" s="9"/>
      <c r="D19" s="9"/>
      <c r="E19" s="9"/>
      <c r="F19" s="9"/>
      <c r="G19" s="9"/>
    </row>
    <row r="20" spans="1:13" x14ac:dyDescent="0.3">
      <c r="A20" s="10"/>
      <c r="B20" s="10"/>
      <c r="C20" s="9"/>
      <c r="D20" s="9" t="s">
        <v>255</v>
      </c>
      <c r="E20" s="9">
        <v>6</v>
      </c>
      <c r="F20" s="9">
        <v>0.8571428571428571</v>
      </c>
      <c r="G20" s="9"/>
      <c r="H20" s="10"/>
      <c r="I20" s="10"/>
      <c r="J20" s="10"/>
      <c r="K20" s="10"/>
      <c r="L20" s="10"/>
      <c r="M20" s="10"/>
    </row>
    <row r="21" spans="1:13" x14ac:dyDescent="0.3">
      <c r="A21" s="10"/>
      <c r="B21" s="10"/>
      <c r="C21" s="9"/>
      <c r="D21" s="9" t="s">
        <v>256</v>
      </c>
      <c r="E21" s="9">
        <v>6</v>
      </c>
      <c r="F21" s="9">
        <v>0.66666666666666663</v>
      </c>
      <c r="G21" s="9"/>
      <c r="H21" s="10"/>
      <c r="I21" s="10"/>
      <c r="J21" s="10"/>
      <c r="K21" s="10"/>
      <c r="L21" s="10"/>
      <c r="M21" s="10"/>
    </row>
    <row r="22" spans="1:13" x14ac:dyDescent="0.3">
      <c r="A22" s="10"/>
      <c r="B22" s="10"/>
      <c r="C22" s="9"/>
      <c r="D22" s="9"/>
      <c r="E22" s="9"/>
      <c r="F22" s="9"/>
      <c r="G22" s="9"/>
      <c r="H22" s="10"/>
      <c r="I22" s="10"/>
      <c r="J22" s="10"/>
      <c r="K22" s="10"/>
      <c r="L22" s="10"/>
      <c r="M22" s="10"/>
    </row>
    <row r="23" spans="1:13" x14ac:dyDescent="0.3">
      <c r="A23" s="10"/>
      <c r="B23" s="10"/>
      <c r="C23" s="9"/>
      <c r="D23" s="8" t="s">
        <v>257</v>
      </c>
      <c r="E23" s="8">
        <v>0.19047619047619047</v>
      </c>
      <c r="F23" s="9"/>
      <c r="G23" s="9"/>
      <c r="H23" s="10"/>
      <c r="I23" s="10"/>
      <c r="J23" s="10"/>
      <c r="K23" s="10"/>
      <c r="L23" s="10"/>
      <c r="M23" s="10"/>
    </row>
    <row r="24" spans="1:13" x14ac:dyDescent="0.3">
      <c r="C24" s="9"/>
      <c r="D24" s="9"/>
      <c r="E24" s="9"/>
      <c r="F24" s="9"/>
      <c r="G24" s="9"/>
    </row>
    <row r="25" spans="1:13" x14ac:dyDescent="0.3">
      <c r="C25" s="9"/>
      <c r="D25" s="9"/>
      <c r="E25" s="9"/>
      <c r="F25" s="9"/>
      <c r="G25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opLeftCell="A22" workbookViewId="0">
      <selection activeCell="E40" sqref="E40"/>
    </sheetView>
  </sheetViews>
  <sheetFormatPr defaultRowHeight="14.4" x14ac:dyDescent="0.3"/>
  <cols>
    <col min="2" max="2" width="8.21875" bestFit="1" customWidth="1"/>
    <col min="3" max="3" width="27.44140625" bestFit="1" customWidth="1"/>
  </cols>
  <sheetData>
    <row r="1" spans="1:9" x14ac:dyDescent="0.3">
      <c r="A1" s="2" t="s">
        <v>1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</row>
    <row r="2" spans="1:9" x14ac:dyDescent="0.3">
      <c r="A2" s="2" t="s">
        <v>147</v>
      </c>
      <c r="B2" s="2" t="s">
        <v>148</v>
      </c>
      <c r="C2" s="2" t="s">
        <v>149</v>
      </c>
      <c r="D2" s="2" t="s">
        <v>150</v>
      </c>
      <c r="E2" s="2" t="s">
        <v>33</v>
      </c>
      <c r="F2" s="2" t="s">
        <v>34</v>
      </c>
      <c r="G2" s="2" t="s">
        <v>34</v>
      </c>
      <c r="H2" s="2" t="s">
        <v>151</v>
      </c>
      <c r="I2" s="2" t="s">
        <v>36</v>
      </c>
    </row>
    <row r="3" spans="1:9" x14ac:dyDescent="0.3">
      <c r="A3" s="2" t="s">
        <v>152</v>
      </c>
      <c r="B3" s="1"/>
      <c r="C3" s="2" t="s">
        <v>29</v>
      </c>
      <c r="D3" s="2" t="s">
        <v>29</v>
      </c>
      <c r="E3" s="2" t="s">
        <v>29</v>
      </c>
      <c r="F3" s="2" t="s">
        <v>29</v>
      </c>
      <c r="G3" s="2" t="s">
        <v>29</v>
      </c>
      <c r="H3" s="2" t="s">
        <v>29</v>
      </c>
      <c r="I3" s="2" t="s">
        <v>29</v>
      </c>
    </row>
    <row r="4" spans="1:9" x14ac:dyDescent="0.3">
      <c r="A4" s="2" t="s">
        <v>153</v>
      </c>
      <c r="B4" s="2" t="s">
        <v>154</v>
      </c>
      <c r="C4" s="2" t="s">
        <v>155</v>
      </c>
      <c r="D4" s="2" t="s">
        <v>156</v>
      </c>
      <c r="E4" s="2" t="s">
        <v>33</v>
      </c>
      <c r="F4" s="2" t="s">
        <v>34</v>
      </c>
      <c r="G4" s="2" t="s">
        <v>34</v>
      </c>
      <c r="H4" s="2" t="s">
        <v>157</v>
      </c>
      <c r="I4" s="2" t="s">
        <v>36</v>
      </c>
    </row>
    <row r="5" spans="1:9" x14ac:dyDescent="0.3">
      <c r="A5" s="2" t="s">
        <v>89</v>
      </c>
      <c r="B5" s="2" t="s">
        <v>22</v>
      </c>
      <c r="C5" s="2" t="s">
        <v>158</v>
      </c>
      <c r="D5" s="2" t="s">
        <v>159</v>
      </c>
      <c r="E5" s="2" t="s">
        <v>33</v>
      </c>
      <c r="F5" s="2" t="s">
        <v>34</v>
      </c>
      <c r="G5" s="2" t="s">
        <v>34</v>
      </c>
      <c r="H5" s="2" t="s">
        <v>160</v>
      </c>
      <c r="I5" s="2" t="s">
        <v>36</v>
      </c>
    </row>
    <row r="6" spans="1:9" x14ac:dyDescent="0.3">
      <c r="A6" s="2" t="s">
        <v>161</v>
      </c>
      <c r="B6" s="2" t="s">
        <v>19</v>
      </c>
      <c r="C6" s="2" t="s">
        <v>162</v>
      </c>
      <c r="D6" s="2" t="s">
        <v>163</v>
      </c>
      <c r="E6" s="2" t="s">
        <v>33</v>
      </c>
      <c r="F6" s="2" t="s">
        <v>34</v>
      </c>
      <c r="G6" s="2" t="s">
        <v>34</v>
      </c>
      <c r="H6" s="2" t="s">
        <v>164</v>
      </c>
      <c r="I6" s="2" t="s">
        <v>36</v>
      </c>
    </row>
    <row r="7" spans="1:9" x14ac:dyDescent="0.3">
      <c r="A7" s="2" t="s">
        <v>121</v>
      </c>
      <c r="B7" s="2" t="s">
        <v>18</v>
      </c>
      <c r="C7" s="2" t="s">
        <v>165</v>
      </c>
      <c r="D7" s="2" t="s">
        <v>159</v>
      </c>
      <c r="E7" s="2" t="s">
        <v>33</v>
      </c>
      <c r="F7" s="2" t="s">
        <v>34</v>
      </c>
      <c r="G7" s="2" t="s">
        <v>34</v>
      </c>
      <c r="H7" s="2" t="s">
        <v>166</v>
      </c>
      <c r="I7" s="2" t="s">
        <v>36</v>
      </c>
    </row>
    <row r="8" spans="1:9" x14ac:dyDescent="0.3">
      <c r="A8" s="2" t="s">
        <v>167</v>
      </c>
      <c r="B8" s="2" t="s">
        <v>168</v>
      </c>
      <c r="C8" s="2" t="s">
        <v>169</v>
      </c>
      <c r="D8" s="2" t="s">
        <v>170</v>
      </c>
      <c r="E8" s="2" t="s">
        <v>33</v>
      </c>
      <c r="F8" s="2" t="s">
        <v>34</v>
      </c>
      <c r="G8" s="2" t="s">
        <v>34</v>
      </c>
      <c r="H8" s="2" t="s">
        <v>171</v>
      </c>
      <c r="I8" s="2" t="s">
        <v>36</v>
      </c>
    </row>
    <row r="9" spans="1:9" x14ac:dyDescent="0.3">
      <c r="A9" s="2" t="s">
        <v>172</v>
      </c>
      <c r="B9" s="2" t="s">
        <v>173</v>
      </c>
      <c r="C9" s="2" t="s">
        <v>174</v>
      </c>
      <c r="D9" s="2" t="s">
        <v>170</v>
      </c>
      <c r="E9" s="2" t="s">
        <v>33</v>
      </c>
      <c r="F9" s="2" t="s">
        <v>34</v>
      </c>
      <c r="G9" s="2" t="s">
        <v>34</v>
      </c>
      <c r="H9" s="2" t="s">
        <v>175</v>
      </c>
      <c r="I9" s="2" t="s">
        <v>36</v>
      </c>
    </row>
    <row r="10" spans="1:9" x14ac:dyDescent="0.3">
      <c r="A10" s="2" t="s">
        <v>176</v>
      </c>
      <c r="B10" s="2" t="s">
        <v>177</v>
      </c>
      <c r="C10" s="2" t="s">
        <v>178</v>
      </c>
      <c r="D10" s="2" t="s">
        <v>179</v>
      </c>
      <c r="E10" s="2" t="s">
        <v>33</v>
      </c>
      <c r="F10" s="2" t="s">
        <v>34</v>
      </c>
      <c r="G10" s="2" t="s">
        <v>34</v>
      </c>
      <c r="H10" s="2" t="s">
        <v>180</v>
      </c>
      <c r="I10" s="2" t="s">
        <v>36</v>
      </c>
    </row>
    <row r="11" spans="1:9" x14ac:dyDescent="0.3">
      <c r="A11" s="2" t="s">
        <v>87</v>
      </c>
      <c r="B11" s="2" t="s">
        <v>21</v>
      </c>
      <c r="C11" s="2" t="s">
        <v>181</v>
      </c>
      <c r="D11" s="2" t="s">
        <v>179</v>
      </c>
      <c r="E11" s="2" t="s">
        <v>33</v>
      </c>
      <c r="F11" s="2" t="s">
        <v>34</v>
      </c>
      <c r="G11" s="2" t="s">
        <v>34</v>
      </c>
      <c r="H11" s="2" t="s">
        <v>182</v>
      </c>
      <c r="I11" s="2" t="s">
        <v>36</v>
      </c>
    </row>
    <row r="12" spans="1:9" x14ac:dyDescent="0.3">
      <c r="A12" s="2" t="s">
        <v>183</v>
      </c>
      <c r="B12" s="1"/>
      <c r="C12" s="2" t="s">
        <v>184</v>
      </c>
      <c r="D12" s="2" t="s">
        <v>185</v>
      </c>
      <c r="E12" s="2" t="s">
        <v>33</v>
      </c>
      <c r="F12" s="2" t="s">
        <v>34</v>
      </c>
      <c r="G12" s="2" t="s">
        <v>34</v>
      </c>
      <c r="H12" s="2" t="s">
        <v>186</v>
      </c>
      <c r="I12" s="2" t="s">
        <v>36</v>
      </c>
    </row>
    <row r="13" spans="1:9" x14ac:dyDescent="0.3">
      <c r="A13" s="2" t="s">
        <v>187</v>
      </c>
      <c r="B13" s="1"/>
      <c r="C13" s="2" t="s">
        <v>29</v>
      </c>
      <c r="D13" s="2" t="s">
        <v>29</v>
      </c>
      <c r="E13" s="2" t="s">
        <v>29</v>
      </c>
      <c r="F13" s="2" t="s">
        <v>29</v>
      </c>
      <c r="G13" s="2" t="s">
        <v>29</v>
      </c>
      <c r="H13" s="2" t="s">
        <v>29</v>
      </c>
      <c r="I13" s="2" t="s">
        <v>29</v>
      </c>
    </row>
    <row r="14" spans="1:9" x14ac:dyDescent="0.3">
      <c r="A14" s="2" t="s">
        <v>188</v>
      </c>
      <c r="B14" s="2" t="s">
        <v>189</v>
      </c>
      <c r="C14" s="2" t="s">
        <v>190</v>
      </c>
      <c r="D14" s="2" t="s">
        <v>159</v>
      </c>
      <c r="E14" s="2" t="s">
        <v>33</v>
      </c>
      <c r="F14" s="2" t="s">
        <v>34</v>
      </c>
      <c r="G14" s="2" t="s">
        <v>34</v>
      </c>
      <c r="H14" s="2" t="s">
        <v>191</v>
      </c>
      <c r="I14" s="2" t="s">
        <v>36</v>
      </c>
    </row>
    <row r="15" spans="1:9" x14ac:dyDescent="0.3">
      <c r="A15" s="2" t="s">
        <v>192</v>
      </c>
      <c r="B15" s="2" t="s">
        <v>193</v>
      </c>
      <c r="C15" s="2" t="s">
        <v>194</v>
      </c>
      <c r="D15" s="2" t="s">
        <v>195</v>
      </c>
      <c r="E15" s="2" t="s">
        <v>33</v>
      </c>
      <c r="F15" s="2" t="s">
        <v>34</v>
      </c>
      <c r="G15" s="2" t="s">
        <v>34</v>
      </c>
      <c r="H15" s="2" t="s">
        <v>196</v>
      </c>
      <c r="I15" s="2" t="s">
        <v>36</v>
      </c>
    </row>
    <row r="16" spans="1:9" x14ac:dyDescent="0.3">
      <c r="A16" s="2" t="s">
        <v>197</v>
      </c>
      <c r="B16" s="1"/>
      <c r="C16" s="2" t="s">
        <v>29</v>
      </c>
      <c r="D16" s="2" t="s">
        <v>29</v>
      </c>
      <c r="E16" s="2" t="s">
        <v>29</v>
      </c>
      <c r="F16" s="2" t="s">
        <v>29</v>
      </c>
      <c r="G16" s="2" t="s">
        <v>29</v>
      </c>
      <c r="H16" s="2" t="s">
        <v>29</v>
      </c>
      <c r="I16" s="2" t="s">
        <v>29</v>
      </c>
    </row>
    <row r="17" spans="1:13" x14ac:dyDescent="0.3">
      <c r="A17" s="2" t="s">
        <v>198</v>
      </c>
      <c r="B17" s="2" t="s">
        <v>199</v>
      </c>
      <c r="C17" s="2" t="s">
        <v>200</v>
      </c>
      <c r="D17" s="2" t="s">
        <v>201</v>
      </c>
      <c r="E17" s="2" t="s">
        <v>202</v>
      </c>
      <c r="F17" s="2" t="s">
        <v>203</v>
      </c>
      <c r="G17" s="2" t="s">
        <v>203</v>
      </c>
      <c r="H17" s="2" t="s">
        <v>204</v>
      </c>
      <c r="I17" s="2" t="s">
        <v>36</v>
      </c>
    </row>
    <row r="18" spans="1:13" x14ac:dyDescent="0.3">
      <c r="A18" s="2" t="s">
        <v>205</v>
      </c>
      <c r="B18" s="1"/>
      <c r="C18" s="2" t="s">
        <v>29</v>
      </c>
      <c r="D18" s="2" t="s">
        <v>29</v>
      </c>
      <c r="E18" s="2" t="s">
        <v>29</v>
      </c>
      <c r="F18" s="2" t="s">
        <v>29</v>
      </c>
      <c r="G18" s="2" t="s">
        <v>29</v>
      </c>
      <c r="H18" s="2" t="s">
        <v>29</v>
      </c>
      <c r="I18" s="2" t="s">
        <v>29</v>
      </c>
    </row>
    <row r="19" spans="1:13" x14ac:dyDescent="0.3">
      <c r="A19" s="2" t="s">
        <v>206</v>
      </c>
      <c r="B19" s="2" t="s">
        <v>207</v>
      </c>
      <c r="C19" s="2" t="s">
        <v>208</v>
      </c>
      <c r="D19" s="2" t="s">
        <v>209</v>
      </c>
      <c r="E19" s="2" t="s">
        <v>33</v>
      </c>
      <c r="F19" s="2" t="s">
        <v>34</v>
      </c>
      <c r="G19" s="2" t="s">
        <v>34</v>
      </c>
      <c r="H19" s="2" t="s">
        <v>210</v>
      </c>
      <c r="I19" s="2" t="s">
        <v>36</v>
      </c>
    </row>
    <row r="20" spans="1:13" x14ac:dyDescent="0.3">
      <c r="A20" s="2" t="s">
        <v>98</v>
      </c>
      <c r="B20" s="2" t="s">
        <v>99</v>
      </c>
      <c r="C20" s="2" t="s">
        <v>211</v>
      </c>
      <c r="D20" s="2" t="s">
        <v>150</v>
      </c>
      <c r="E20" s="2" t="s">
        <v>33</v>
      </c>
      <c r="F20" s="2" t="s">
        <v>34</v>
      </c>
      <c r="G20" s="2" t="s">
        <v>34</v>
      </c>
      <c r="H20" s="2" t="s">
        <v>212</v>
      </c>
      <c r="I20" s="2" t="s">
        <v>36</v>
      </c>
    </row>
    <row r="21" spans="1:13" x14ac:dyDescent="0.3">
      <c r="A21" s="2" t="s">
        <v>213</v>
      </c>
      <c r="B21" s="2" t="s">
        <v>214</v>
      </c>
      <c r="C21" s="2" t="s">
        <v>215</v>
      </c>
      <c r="D21" s="2" t="s">
        <v>216</v>
      </c>
      <c r="E21" s="2" t="s">
        <v>33</v>
      </c>
      <c r="F21" s="2" t="s">
        <v>34</v>
      </c>
      <c r="G21" s="2" t="s">
        <v>34</v>
      </c>
      <c r="H21" s="2" t="s">
        <v>217</v>
      </c>
      <c r="I21" s="2" t="s">
        <v>36</v>
      </c>
    </row>
    <row r="22" spans="1:13" x14ac:dyDescent="0.3">
      <c r="A22" s="2" t="s">
        <v>218</v>
      </c>
      <c r="B22" s="2" t="s">
        <v>219</v>
      </c>
      <c r="C22" s="2" t="s">
        <v>220</v>
      </c>
      <c r="D22" s="2" t="s">
        <v>216</v>
      </c>
      <c r="E22" s="2" t="s">
        <v>33</v>
      </c>
      <c r="F22" s="2" t="s">
        <v>34</v>
      </c>
      <c r="G22" s="2" t="s">
        <v>34</v>
      </c>
      <c r="H22" s="2" t="s">
        <v>221</v>
      </c>
      <c r="I22" s="2" t="s">
        <v>36</v>
      </c>
    </row>
    <row r="23" spans="1:13" x14ac:dyDescent="0.3">
      <c r="A23" s="2" t="s">
        <v>222</v>
      </c>
      <c r="B23" s="2" t="s">
        <v>223</v>
      </c>
      <c r="C23" s="2" t="s">
        <v>220</v>
      </c>
      <c r="D23" s="2" t="s">
        <v>170</v>
      </c>
      <c r="E23" s="2" t="s">
        <v>33</v>
      </c>
      <c r="F23" s="2" t="s">
        <v>34</v>
      </c>
      <c r="G23" s="2" t="s">
        <v>34</v>
      </c>
      <c r="H23" s="2" t="s">
        <v>224</v>
      </c>
      <c r="I23" s="2" t="s">
        <v>36</v>
      </c>
    </row>
    <row r="24" spans="1:13" x14ac:dyDescent="0.3">
      <c r="A24" s="2" t="s">
        <v>225</v>
      </c>
      <c r="B24" s="2" t="s">
        <v>226</v>
      </c>
      <c r="C24" s="2" t="s">
        <v>227</v>
      </c>
      <c r="D24" s="2" t="s">
        <v>163</v>
      </c>
      <c r="E24" s="2" t="s">
        <v>33</v>
      </c>
      <c r="F24" s="2" t="s">
        <v>34</v>
      </c>
      <c r="G24" s="2" t="s">
        <v>34</v>
      </c>
      <c r="H24" s="2" t="s">
        <v>228</v>
      </c>
      <c r="I24" s="2" t="s">
        <v>36</v>
      </c>
    </row>
    <row r="25" spans="1:13" x14ac:dyDescent="0.3">
      <c r="A25" s="2" t="s">
        <v>229</v>
      </c>
      <c r="B25" s="2" t="s">
        <v>230</v>
      </c>
      <c r="C25" s="2" t="s">
        <v>231</v>
      </c>
      <c r="D25" s="2" t="s">
        <v>179</v>
      </c>
      <c r="E25" s="2" t="s">
        <v>33</v>
      </c>
      <c r="F25" s="2" t="s">
        <v>34</v>
      </c>
      <c r="G25" s="2" t="s">
        <v>34</v>
      </c>
      <c r="H25" s="2" t="s">
        <v>232</v>
      </c>
      <c r="I25" s="2" t="s">
        <v>36</v>
      </c>
    </row>
    <row r="26" spans="1:13" x14ac:dyDescent="0.3">
      <c r="A26" s="2" t="s">
        <v>233</v>
      </c>
      <c r="B26" s="2" t="s">
        <v>234</v>
      </c>
      <c r="C26" s="2" t="s">
        <v>235</v>
      </c>
      <c r="D26" s="2" t="s">
        <v>236</v>
      </c>
      <c r="E26" s="2" t="s">
        <v>33</v>
      </c>
      <c r="F26" s="2" t="s">
        <v>34</v>
      </c>
      <c r="G26" s="2" t="s">
        <v>34</v>
      </c>
      <c r="H26" s="2" t="s">
        <v>237</v>
      </c>
      <c r="I26" s="2" t="s">
        <v>36</v>
      </c>
    </row>
    <row r="27" spans="1:13" x14ac:dyDescent="0.3">
      <c r="A27" s="2" t="s">
        <v>238</v>
      </c>
      <c r="B27" s="2" t="s">
        <v>239</v>
      </c>
      <c r="C27" s="2" t="s">
        <v>240</v>
      </c>
      <c r="D27" s="2" t="s">
        <v>241</v>
      </c>
      <c r="E27" s="2" t="s">
        <v>33</v>
      </c>
      <c r="F27" s="2" t="s">
        <v>34</v>
      </c>
      <c r="G27" s="2" t="s">
        <v>34</v>
      </c>
      <c r="H27" s="2" t="s">
        <v>242</v>
      </c>
      <c r="I27" s="2" t="s">
        <v>36</v>
      </c>
    </row>
    <row r="28" spans="1:13" x14ac:dyDescent="0.3">
      <c r="A28" s="2" t="s">
        <v>76</v>
      </c>
      <c r="B28" s="2" t="s">
        <v>77</v>
      </c>
      <c r="C28" s="2" t="s">
        <v>243</v>
      </c>
      <c r="D28" s="2" t="s">
        <v>244</v>
      </c>
      <c r="E28" s="2" t="s">
        <v>33</v>
      </c>
      <c r="F28" s="2" t="s">
        <v>34</v>
      </c>
      <c r="G28" s="2" t="s">
        <v>34</v>
      </c>
      <c r="H28" s="2" t="s">
        <v>245</v>
      </c>
      <c r="I28" s="2" t="s">
        <v>36</v>
      </c>
    </row>
    <row r="29" spans="1:13" x14ac:dyDescent="0.3">
      <c r="A29" s="2" t="s">
        <v>246</v>
      </c>
      <c r="B29" s="2" t="s">
        <v>247</v>
      </c>
      <c r="C29" s="2" t="s">
        <v>243</v>
      </c>
      <c r="D29" s="2" t="s">
        <v>185</v>
      </c>
      <c r="E29" s="2" t="s">
        <v>33</v>
      </c>
      <c r="F29" s="2" t="s">
        <v>34</v>
      </c>
      <c r="G29" s="2" t="s">
        <v>34</v>
      </c>
      <c r="H29" s="2" t="s">
        <v>248</v>
      </c>
      <c r="I29" s="2" t="s">
        <v>36</v>
      </c>
    </row>
    <row r="30" spans="1:13" x14ac:dyDescent="0.3">
      <c r="A30" s="2" t="s">
        <v>249</v>
      </c>
      <c r="B30" s="1"/>
      <c r="C30" s="2" t="s">
        <v>29</v>
      </c>
      <c r="D30" s="2" t="s">
        <v>29</v>
      </c>
      <c r="E30" s="2" t="s">
        <v>29</v>
      </c>
      <c r="F30" s="2" t="s">
        <v>29</v>
      </c>
      <c r="G30" s="2" t="s">
        <v>29</v>
      </c>
      <c r="H30" s="2" t="s">
        <v>29</v>
      </c>
      <c r="I30" s="2" t="s">
        <v>29</v>
      </c>
    </row>
    <row r="31" spans="1:13" x14ac:dyDescent="0.3">
      <c r="A31" s="2" t="s">
        <v>250</v>
      </c>
      <c r="B31" s="1"/>
      <c r="C31" s="2" t="s">
        <v>29</v>
      </c>
      <c r="D31" s="2" t="s">
        <v>29</v>
      </c>
      <c r="E31" s="2" t="s">
        <v>29</v>
      </c>
      <c r="F31" s="2" t="s">
        <v>29</v>
      </c>
      <c r="G31" s="2" t="s">
        <v>29</v>
      </c>
      <c r="H31" s="2" t="s">
        <v>29</v>
      </c>
      <c r="I31" s="2" t="s">
        <v>29</v>
      </c>
    </row>
    <row r="32" spans="1:13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3">
      <c r="A35" s="1"/>
      <c r="B35" s="1"/>
      <c r="C35" s="3" t="s">
        <v>251</v>
      </c>
      <c r="D35" s="3"/>
      <c r="E35" s="3">
        <f>15/15</f>
        <v>1</v>
      </c>
      <c r="F35" s="1"/>
      <c r="G35" s="1"/>
      <c r="H35" s="1"/>
      <c r="I35" s="1"/>
      <c r="J35" s="1"/>
      <c r="K35" s="1"/>
      <c r="L35" s="1"/>
      <c r="M35" s="1"/>
    </row>
    <row r="36" spans="1:13" x14ac:dyDescent="0.3">
      <c r="A36" s="1"/>
      <c r="B36" s="1"/>
      <c r="C36" s="3" t="s">
        <v>252</v>
      </c>
      <c r="D36" s="5"/>
      <c r="E36" s="4">
        <f>8/15</f>
        <v>0.53333333333333333</v>
      </c>
      <c r="F36" s="1"/>
      <c r="G36" s="1"/>
      <c r="H36" s="1"/>
      <c r="I36" s="1"/>
      <c r="J36" s="1"/>
      <c r="K36" s="1"/>
      <c r="L36" s="1"/>
      <c r="M36" s="1"/>
    </row>
    <row r="38" spans="1:13" x14ac:dyDescent="0.3">
      <c r="C38" t="s">
        <v>254</v>
      </c>
      <c r="D38">
        <v>0.46700000000000003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34" workbookViewId="0">
      <selection activeCell="C42" sqref="C42"/>
    </sheetView>
  </sheetViews>
  <sheetFormatPr defaultRowHeight="14.4" x14ac:dyDescent="0.3"/>
  <cols>
    <col min="3" max="3" width="28.21875" bestFit="1" customWidth="1"/>
  </cols>
  <sheetData>
    <row r="1" spans="1:10" x14ac:dyDescent="0.3">
      <c r="A1" t="s">
        <v>0</v>
      </c>
      <c r="B1" t="s">
        <v>1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</row>
    <row r="2" spans="1:10" x14ac:dyDescent="0.3">
      <c r="B2" t="s">
        <v>70</v>
      </c>
      <c r="C2" t="s">
        <v>71</v>
      </c>
      <c r="D2" t="s">
        <v>72</v>
      </c>
      <c r="E2" t="s">
        <v>73</v>
      </c>
      <c r="F2" t="s">
        <v>33</v>
      </c>
      <c r="G2" t="s">
        <v>34</v>
      </c>
      <c r="H2" t="s">
        <v>34</v>
      </c>
      <c r="I2" t="s">
        <v>74</v>
      </c>
      <c r="J2" t="s">
        <v>36</v>
      </c>
    </row>
    <row r="3" spans="1:10" x14ac:dyDescent="0.3">
      <c r="B3" t="s">
        <v>75</v>
      </c>
      <c r="D3" t="s">
        <v>29</v>
      </c>
      <c r="E3" t="s">
        <v>29</v>
      </c>
      <c r="F3" t="s">
        <v>29</v>
      </c>
      <c r="G3" t="s">
        <v>29</v>
      </c>
      <c r="H3" t="s">
        <v>29</v>
      </c>
      <c r="I3" t="s">
        <v>29</v>
      </c>
      <c r="J3" t="s">
        <v>29</v>
      </c>
    </row>
    <row r="4" spans="1:10" x14ac:dyDescent="0.3">
      <c r="B4" t="s">
        <v>76</v>
      </c>
      <c r="C4" t="s">
        <v>77</v>
      </c>
      <c r="D4" t="s">
        <v>72</v>
      </c>
      <c r="E4" t="s">
        <v>73</v>
      </c>
      <c r="F4" t="s">
        <v>33</v>
      </c>
      <c r="G4" t="s">
        <v>34</v>
      </c>
      <c r="H4" t="s">
        <v>34</v>
      </c>
      <c r="I4" t="s">
        <v>78</v>
      </c>
      <c r="J4" t="s">
        <v>36</v>
      </c>
    </row>
    <row r="5" spans="1:10" x14ac:dyDescent="0.3">
      <c r="B5" t="s">
        <v>79</v>
      </c>
      <c r="C5" t="s">
        <v>80</v>
      </c>
      <c r="D5" t="s">
        <v>72</v>
      </c>
      <c r="E5" t="s">
        <v>73</v>
      </c>
      <c r="F5" t="s">
        <v>33</v>
      </c>
      <c r="G5" t="s">
        <v>34</v>
      </c>
      <c r="H5" t="s">
        <v>34</v>
      </c>
      <c r="I5" t="s">
        <v>81</v>
      </c>
      <c r="J5" t="s">
        <v>36</v>
      </c>
    </row>
    <row r="6" spans="1:10" x14ac:dyDescent="0.3">
      <c r="B6" t="s">
        <v>82</v>
      </c>
      <c r="C6" t="s">
        <v>83</v>
      </c>
      <c r="D6" t="s">
        <v>72</v>
      </c>
      <c r="E6" t="s">
        <v>73</v>
      </c>
      <c r="F6" t="s">
        <v>33</v>
      </c>
      <c r="G6" t="s">
        <v>34</v>
      </c>
      <c r="H6" t="s">
        <v>34</v>
      </c>
      <c r="I6" t="s">
        <v>84</v>
      </c>
      <c r="J6" t="s">
        <v>36</v>
      </c>
    </row>
    <row r="7" spans="1:10" x14ac:dyDescent="0.3">
      <c r="B7" t="s">
        <v>85</v>
      </c>
      <c r="C7" t="s">
        <v>86</v>
      </c>
      <c r="D7" t="s">
        <v>29</v>
      </c>
      <c r="E7" t="s">
        <v>29</v>
      </c>
      <c r="F7" t="s">
        <v>29</v>
      </c>
      <c r="G7" t="s">
        <v>29</v>
      </c>
      <c r="H7" t="s">
        <v>29</v>
      </c>
      <c r="I7" t="s">
        <v>29</v>
      </c>
      <c r="J7" t="s">
        <v>29</v>
      </c>
    </row>
    <row r="8" spans="1:10" x14ac:dyDescent="0.3">
      <c r="B8" t="s">
        <v>87</v>
      </c>
      <c r="C8" t="s">
        <v>21</v>
      </c>
      <c r="D8" t="s">
        <v>72</v>
      </c>
      <c r="E8" t="s">
        <v>73</v>
      </c>
      <c r="F8" t="s">
        <v>33</v>
      </c>
      <c r="G8" t="s">
        <v>34</v>
      </c>
      <c r="H8" t="s">
        <v>34</v>
      </c>
      <c r="I8" t="s">
        <v>88</v>
      </c>
      <c r="J8" t="s">
        <v>36</v>
      </c>
    </row>
    <row r="9" spans="1:10" x14ac:dyDescent="0.3">
      <c r="B9" t="s">
        <v>89</v>
      </c>
      <c r="C9" t="s">
        <v>22</v>
      </c>
      <c r="D9" t="s">
        <v>72</v>
      </c>
      <c r="E9" t="s">
        <v>73</v>
      </c>
      <c r="F9" t="s">
        <v>33</v>
      </c>
      <c r="G9" t="s">
        <v>34</v>
      </c>
      <c r="H9" t="s">
        <v>34</v>
      </c>
      <c r="I9" t="s">
        <v>90</v>
      </c>
      <c r="J9" t="s">
        <v>36</v>
      </c>
    </row>
    <row r="10" spans="1:10" x14ac:dyDescent="0.3">
      <c r="B10" t="s">
        <v>91</v>
      </c>
      <c r="D10" t="s">
        <v>29</v>
      </c>
      <c r="E10" t="s">
        <v>29</v>
      </c>
      <c r="F10" t="s">
        <v>29</v>
      </c>
      <c r="G10" t="s">
        <v>29</v>
      </c>
      <c r="H10" t="s">
        <v>29</v>
      </c>
      <c r="I10" t="s">
        <v>29</v>
      </c>
      <c r="J10" t="s">
        <v>29</v>
      </c>
    </row>
    <row r="11" spans="1:10" x14ac:dyDescent="0.3">
      <c r="B11" t="s">
        <v>92</v>
      </c>
      <c r="C11" t="s">
        <v>93</v>
      </c>
      <c r="D11" t="s">
        <v>72</v>
      </c>
      <c r="E11" t="s">
        <v>73</v>
      </c>
      <c r="F11" t="s">
        <v>33</v>
      </c>
      <c r="G11" t="s">
        <v>34</v>
      </c>
      <c r="H11" t="s">
        <v>34</v>
      </c>
      <c r="I11" t="s">
        <v>94</v>
      </c>
      <c r="J11" t="s">
        <v>36</v>
      </c>
    </row>
    <row r="12" spans="1:10" x14ac:dyDescent="0.3">
      <c r="B12" t="s">
        <v>95</v>
      </c>
      <c r="C12" t="s">
        <v>96</v>
      </c>
      <c r="D12" t="s">
        <v>72</v>
      </c>
      <c r="E12" t="s">
        <v>73</v>
      </c>
      <c r="F12" t="s">
        <v>33</v>
      </c>
      <c r="G12" t="s">
        <v>34</v>
      </c>
      <c r="H12" t="s">
        <v>34</v>
      </c>
      <c r="I12" t="s">
        <v>97</v>
      </c>
      <c r="J12" t="s">
        <v>36</v>
      </c>
    </row>
    <row r="13" spans="1:10" x14ac:dyDescent="0.3">
      <c r="B13" t="s">
        <v>98</v>
      </c>
      <c r="C13" t="s">
        <v>99</v>
      </c>
      <c r="D13" t="s">
        <v>72</v>
      </c>
      <c r="E13" t="s">
        <v>73</v>
      </c>
      <c r="F13" t="s">
        <v>33</v>
      </c>
      <c r="G13" t="s">
        <v>34</v>
      </c>
      <c r="H13" t="s">
        <v>34</v>
      </c>
      <c r="I13" t="s">
        <v>100</v>
      </c>
      <c r="J13" t="s">
        <v>36</v>
      </c>
    </row>
    <row r="14" spans="1:10" x14ac:dyDescent="0.3">
      <c r="B14" t="s">
        <v>101</v>
      </c>
      <c r="C14" t="s">
        <v>102</v>
      </c>
      <c r="D14" t="s">
        <v>29</v>
      </c>
      <c r="E14" t="s">
        <v>29</v>
      </c>
      <c r="F14" t="s">
        <v>29</v>
      </c>
      <c r="G14" t="s">
        <v>29</v>
      </c>
      <c r="H14" t="s">
        <v>29</v>
      </c>
      <c r="I14" t="s">
        <v>29</v>
      </c>
      <c r="J14" t="s">
        <v>29</v>
      </c>
    </row>
    <row r="15" spans="1:10" x14ac:dyDescent="0.3">
      <c r="B15" t="s">
        <v>103</v>
      </c>
      <c r="C15" t="s">
        <v>104</v>
      </c>
      <c r="D15" t="s">
        <v>72</v>
      </c>
      <c r="E15" t="s">
        <v>73</v>
      </c>
      <c r="F15" t="s">
        <v>33</v>
      </c>
      <c r="G15" t="s">
        <v>34</v>
      </c>
      <c r="H15" t="s">
        <v>34</v>
      </c>
      <c r="I15" t="s">
        <v>105</v>
      </c>
      <c r="J15" t="s">
        <v>36</v>
      </c>
    </row>
    <row r="16" spans="1:10" x14ac:dyDescent="0.3">
      <c r="B16" t="s">
        <v>106</v>
      </c>
      <c r="C16" t="s">
        <v>107</v>
      </c>
      <c r="D16" t="s">
        <v>29</v>
      </c>
      <c r="E16" t="s">
        <v>29</v>
      </c>
      <c r="F16" t="s">
        <v>29</v>
      </c>
      <c r="G16" t="s">
        <v>29</v>
      </c>
      <c r="H16" t="s">
        <v>29</v>
      </c>
      <c r="I16" t="s">
        <v>29</v>
      </c>
      <c r="J16" t="s">
        <v>29</v>
      </c>
    </row>
    <row r="17" spans="2:10" x14ac:dyDescent="0.3">
      <c r="B17" t="s">
        <v>108</v>
      </c>
      <c r="C17" t="s">
        <v>109</v>
      </c>
      <c r="D17" t="s">
        <v>72</v>
      </c>
      <c r="E17" t="s">
        <v>73</v>
      </c>
      <c r="F17" t="s">
        <v>33</v>
      </c>
      <c r="G17" t="s">
        <v>34</v>
      </c>
      <c r="H17" t="s">
        <v>34</v>
      </c>
      <c r="I17" t="s">
        <v>110</v>
      </c>
      <c r="J17" t="s">
        <v>36</v>
      </c>
    </row>
    <row r="18" spans="2:10" x14ac:dyDescent="0.3">
      <c r="B18" t="s">
        <v>111</v>
      </c>
      <c r="C18" t="s">
        <v>112</v>
      </c>
      <c r="D18" t="s">
        <v>29</v>
      </c>
      <c r="E18" t="s">
        <v>29</v>
      </c>
      <c r="F18" t="s">
        <v>29</v>
      </c>
      <c r="G18" t="s">
        <v>29</v>
      </c>
      <c r="H18" t="s">
        <v>29</v>
      </c>
      <c r="I18" t="s">
        <v>29</v>
      </c>
      <c r="J18" t="s">
        <v>29</v>
      </c>
    </row>
    <row r="19" spans="2:10" x14ac:dyDescent="0.3">
      <c r="B19" t="s">
        <v>113</v>
      </c>
      <c r="C19" t="s">
        <v>114</v>
      </c>
      <c r="D19" t="s">
        <v>72</v>
      </c>
      <c r="E19" t="s">
        <v>73</v>
      </c>
      <c r="F19" t="s">
        <v>33</v>
      </c>
      <c r="G19" t="s">
        <v>34</v>
      </c>
      <c r="H19" t="s">
        <v>34</v>
      </c>
      <c r="I19" t="s">
        <v>115</v>
      </c>
      <c r="J19" t="s">
        <v>36</v>
      </c>
    </row>
    <row r="20" spans="2:10" x14ac:dyDescent="0.3">
      <c r="B20" t="s">
        <v>116</v>
      </c>
      <c r="C20" t="s">
        <v>117</v>
      </c>
      <c r="D20" t="s">
        <v>72</v>
      </c>
      <c r="E20" t="s">
        <v>73</v>
      </c>
      <c r="F20" t="s">
        <v>33</v>
      </c>
      <c r="G20" t="s">
        <v>34</v>
      </c>
      <c r="H20" t="s">
        <v>34</v>
      </c>
      <c r="I20" t="s">
        <v>118</v>
      </c>
      <c r="J20" t="s">
        <v>36</v>
      </c>
    </row>
    <row r="21" spans="2:10" x14ac:dyDescent="0.3">
      <c r="B21" t="s">
        <v>119</v>
      </c>
      <c r="C21" t="s">
        <v>120</v>
      </c>
      <c r="D21" t="s">
        <v>29</v>
      </c>
      <c r="E21" t="s">
        <v>29</v>
      </c>
      <c r="F21" t="s">
        <v>29</v>
      </c>
      <c r="G21" t="s">
        <v>29</v>
      </c>
      <c r="H21" t="s">
        <v>29</v>
      </c>
      <c r="I21" t="s">
        <v>29</v>
      </c>
      <c r="J21" t="s">
        <v>29</v>
      </c>
    </row>
    <row r="22" spans="2:10" x14ac:dyDescent="0.3">
      <c r="B22" t="s">
        <v>121</v>
      </c>
      <c r="C22" t="s">
        <v>18</v>
      </c>
      <c r="D22" t="s">
        <v>72</v>
      </c>
      <c r="E22" t="s">
        <v>73</v>
      </c>
      <c r="F22" t="s">
        <v>33</v>
      </c>
      <c r="G22" t="s">
        <v>34</v>
      </c>
      <c r="H22" t="s">
        <v>34</v>
      </c>
      <c r="I22" t="s">
        <v>122</v>
      </c>
      <c r="J22" t="s">
        <v>36</v>
      </c>
    </row>
    <row r="23" spans="2:10" x14ac:dyDescent="0.3">
      <c r="B23" t="s">
        <v>123</v>
      </c>
      <c r="C23" t="s">
        <v>124</v>
      </c>
      <c r="D23" t="s">
        <v>72</v>
      </c>
      <c r="E23" t="s">
        <v>73</v>
      </c>
      <c r="F23" t="s">
        <v>33</v>
      </c>
      <c r="G23" t="s">
        <v>34</v>
      </c>
      <c r="H23" t="s">
        <v>34</v>
      </c>
      <c r="I23" t="s">
        <v>125</v>
      </c>
      <c r="J23" t="s">
        <v>36</v>
      </c>
    </row>
    <row r="24" spans="2:10" x14ac:dyDescent="0.3">
      <c r="B24" t="s">
        <v>126</v>
      </c>
      <c r="C24" t="s">
        <v>127</v>
      </c>
      <c r="D24" t="s">
        <v>72</v>
      </c>
      <c r="E24" t="s">
        <v>73</v>
      </c>
      <c r="F24" t="s">
        <v>33</v>
      </c>
      <c r="G24" t="s">
        <v>34</v>
      </c>
      <c r="H24" t="s">
        <v>34</v>
      </c>
      <c r="I24" t="s">
        <v>128</v>
      </c>
      <c r="J24" t="s">
        <v>36</v>
      </c>
    </row>
    <row r="25" spans="2:10" x14ac:dyDescent="0.3">
      <c r="B25" t="s">
        <v>129</v>
      </c>
      <c r="C25" t="s">
        <v>130</v>
      </c>
      <c r="D25" t="s">
        <v>72</v>
      </c>
      <c r="E25" t="s">
        <v>73</v>
      </c>
      <c r="F25" t="s">
        <v>33</v>
      </c>
      <c r="G25" t="s">
        <v>34</v>
      </c>
      <c r="H25" t="s">
        <v>34</v>
      </c>
      <c r="I25" t="s">
        <v>131</v>
      </c>
      <c r="J25" t="s">
        <v>36</v>
      </c>
    </row>
    <row r="26" spans="2:10" x14ac:dyDescent="0.3">
      <c r="B26" t="s">
        <v>132</v>
      </c>
      <c r="C26" t="s">
        <v>133</v>
      </c>
      <c r="D26" t="s">
        <v>72</v>
      </c>
      <c r="E26" t="s">
        <v>73</v>
      </c>
      <c r="F26" t="s">
        <v>33</v>
      </c>
      <c r="G26" t="s">
        <v>34</v>
      </c>
      <c r="H26" t="s">
        <v>34</v>
      </c>
      <c r="I26" t="s">
        <v>134</v>
      </c>
      <c r="J26" t="s">
        <v>36</v>
      </c>
    </row>
    <row r="27" spans="2:10" x14ac:dyDescent="0.3">
      <c r="B27" t="s">
        <v>135</v>
      </c>
      <c r="C27" t="s">
        <v>136</v>
      </c>
      <c r="D27" t="s">
        <v>29</v>
      </c>
      <c r="E27" t="s">
        <v>29</v>
      </c>
      <c r="F27" t="s">
        <v>29</v>
      </c>
      <c r="G27" t="s">
        <v>29</v>
      </c>
      <c r="H27" t="s">
        <v>29</v>
      </c>
      <c r="I27" t="s">
        <v>29</v>
      </c>
      <c r="J27" t="s">
        <v>29</v>
      </c>
    </row>
    <row r="28" spans="2:10" x14ac:dyDescent="0.3">
      <c r="B28" t="s">
        <v>137</v>
      </c>
      <c r="C28" t="s">
        <v>138</v>
      </c>
      <c r="D28" t="s">
        <v>29</v>
      </c>
      <c r="E28" t="s">
        <v>29</v>
      </c>
      <c r="F28" t="s">
        <v>29</v>
      </c>
      <c r="G28" t="s">
        <v>29</v>
      </c>
      <c r="H28" t="s">
        <v>29</v>
      </c>
      <c r="I28" t="s">
        <v>29</v>
      </c>
      <c r="J28" t="s">
        <v>29</v>
      </c>
    </row>
    <row r="29" spans="2:10" x14ac:dyDescent="0.3">
      <c r="B29" t="s">
        <v>139</v>
      </c>
      <c r="C29" t="s">
        <v>140</v>
      </c>
      <c r="D29" t="s">
        <v>72</v>
      </c>
      <c r="E29" t="s">
        <v>73</v>
      </c>
      <c r="F29" t="s">
        <v>33</v>
      </c>
      <c r="G29" t="s">
        <v>34</v>
      </c>
      <c r="H29" t="s">
        <v>34</v>
      </c>
      <c r="I29" t="s">
        <v>141</v>
      </c>
      <c r="J29" t="s">
        <v>36</v>
      </c>
    </row>
    <row r="30" spans="2:10" x14ac:dyDescent="0.3">
      <c r="B30" t="s">
        <v>142</v>
      </c>
      <c r="C30" t="s">
        <v>143</v>
      </c>
      <c r="D30" t="s">
        <v>29</v>
      </c>
      <c r="E30" t="s">
        <v>29</v>
      </c>
      <c r="F30" t="s">
        <v>29</v>
      </c>
      <c r="G30" t="s">
        <v>29</v>
      </c>
      <c r="H30" t="s">
        <v>29</v>
      </c>
      <c r="I30" t="s">
        <v>29</v>
      </c>
      <c r="J30" t="s">
        <v>29</v>
      </c>
    </row>
    <row r="31" spans="2:10" x14ac:dyDescent="0.3">
      <c r="B31" t="s">
        <v>144</v>
      </c>
      <c r="C31" t="s">
        <v>145</v>
      </c>
      <c r="D31" t="s">
        <v>72</v>
      </c>
      <c r="E31" t="s">
        <v>73</v>
      </c>
      <c r="F31" t="s">
        <v>33</v>
      </c>
      <c r="G31" t="s">
        <v>34</v>
      </c>
      <c r="H31" t="s">
        <v>34</v>
      </c>
      <c r="I31" t="s">
        <v>146</v>
      </c>
      <c r="J31" t="s">
        <v>36</v>
      </c>
    </row>
    <row r="36" spans="3:5" x14ac:dyDescent="0.3">
      <c r="C36" s="7" t="s">
        <v>255</v>
      </c>
      <c r="D36" s="7">
        <v>13</v>
      </c>
      <c r="E36" s="7">
        <f>13/15</f>
        <v>0.8666666666666667</v>
      </c>
    </row>
    <row r="37" spans="3:5" x14ac:dyDescent="0.3">
      <c r="C37" s="7" t="s">
        <v>256</v>
      </c>
      <c r="D37" s="7">
        <v>9</v>
      </c>
      <c r="E37" s="7">
        <f>9/15</f>
        <v>0.6</v>
      </c>
    </row>
    <row r="38" spans="3:5" x14ac:dyDescent="0.3">
      <c r="C38" s="7"/>
      <c r="D38" s="7"/>
      <c r="E38" s="7"/>
    </row>
    <row r="39" spans="3:5" x14ac:dyDescent="0.3">
      <c r="C39" s="7" t="s">
        <v>257</v>
      </c>
      <c r="D39" s="7">
        <f>E36-E37</f>
        <v>0.26666666666666672</v>
      </c>
      <c r="E39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Person 1</vt:lpstr>
      <vt:lpstr>Person 2</vt:lpstr>
      <vt:lpstr>Person 3</vt:lpstr>
      <vt:lpstr>Person 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Keval</dc:creator>
  <cp:lastModifiedBy>Keval</cp:lastModifiedBy>
  <dcterms:created xsi:type="dcterms:W3CDTF">2023-10-05T13:45:56Z</dcterms:created>
  <dcterms:modified xsi:type="dcterms:W3CDTF">2023-10-05T17:54:23Z</dcterms:modified>
</cp:coreProperties>
</file>