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黄钇茗\IdeaProjects\ExperimentReport\src\main\webapp\scripts\"/>
    </mc:Choice>
  </mc:AlternateContent>
  <xr:revisionPtr revIDLastSave="0" documentId="13_ncr:1_{312FAD1A-79DA-4A74-B70E-FA4ACD4877C2}" xr6:coauthVersionLast="47" xr6:coauthVersionMax="47" xr10:uidLastSave="{00000000-0000-0000-0000-000000000000}"/>
  <bookViews>
    <workbookView xWindow="-108" yWindow="-108" windowWidth="23256" windowHeight="12576" xr2:uid="{6C76AF6F-88D3-46AC-AAE3-390F865BA28A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C7" i="1"/>
  <c r="D7" i="1"/>
  <c r="E7" i="1"/>
  <c r="F7" i="1"/>
  <c r="G7" i="1"/>
  <c r="H7" i="1"/>
  <c r="I7" i="1"/>
  <c r="J7" i="1"/>
  <c r="K7" i="1"/>
  <c r="B7" i="1"/>
  <c r="C6" i="1"/>
  <c r="D6" i="1"/>
  <c r="E6" i="1"/>
  <c r="F6" i="1"/>
  <c r="G6" i="1"/>
  <c r="H6" i="1"/>
  <c r="I6" i="1"/>
  <c r="J6" i="1"/>
  <c r="K6" i="1"/>
  <c r="B6" i="1"/>
</calcChain>
</file>

<file path=xl/sharedStrings.xml><?xml version="1.0" encoding="utf-8"?>
<sst xmlns="http://schemas.openxmlformats.org/spreadsheetml/2006/main" count="12" uniqueCount="11">
  <si>
    <t>温度(℃)</t>
    <phoneticPr fontId="1" type="noConversion"/>
  </si>
  <si>
    <t>温度电动势(mv)</t>
    <phoneticPr fontId="1" type="noConversion"/>
  </si>
  <si>
    <t xml:space="preserve">   实验数据</t>
    <phoneticPr fontId="1" type="noConversion"/>
  </si>
  <si>
    <t>辅助数据</t>
    <phoneticPr fontId="1" type="noConversion"/>
  </si>
  <si>
    <t>标准电动势(mv)</t>
    <phoneticPr fontId="1" type="noConversion"/>
  </si>
  <si>
    <t>冷端温度(℃)</t>
    <phoneticPr fontId="1" type="noConversion"/>
  </si>
  <si>
    <t>数据处理</t>
    <phoneticPr fontId="1" type="noConversion"/>
  </si>
  <si>
    <t>温度差(℃)</t>
    <phoneticPr fontId="1" type="noConversion"/>
  </si>
  <si>
    <t>实验结果</t>
    <phoneticPr fontId="1" type="noConversion"/>
  </si>
  <si>
    <t>C</t>
    <phoneticPr fontId="1" type="noConversion"/>
  </si>
  <si>
    <t>注：结果仅供参考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</si>
</sst>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温度电动势</a:t>
            </a:r>
            <a:r>
              <a:rPr lang="en-US" altLang="zh-CN"/>
              <a:t>-</a:t>
            </a:r>
            <a:r>
              <a:rPr lang="zh-CN" altLang="en-US"/>
              <a:t>温度差曲线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温度电动势(mv)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Sheet1!$B$6:$K$6</c:f>
              <c:numCache>
                <c:formatCode>General</c:formatCode>
                <c:ptCount val="10"/>
                <c:pt idx="0">
                  <c:v>1.8000000000000007</c:v>
                </c:pt>
                <c:pt idx="1">
                  <c:v>3.8999999999999986</c:v>
                </c:pt>
                <c:pt idx="2">
                  <c:v>6.1999999999999993</c:v>
                </c:pt>
                <c:pt idx="3">
                  <c:v>8.3000000000000007</c:v>
                </c:pt>
                <c:pt idx="4">
                  <c:v>10.5</c:v>
                </c:pt>
                <c:pt idx="5">
                  <c:v>12.399999999999999</c:v>
                </c:pt>
                <c:pt idx="6">
                  <c:v>14.600000000000001</c:v>
                </c:pt>
                <c:pt idx="7">
                  <c:v>16.700000000000003</c:v>
                </c:pt>
                <c:pt idx="8">
                  <c:v>18.700000000000003</c:v>
                </c:pt>
                <c:pt idx="9">
                  <c:v>20.6</c:v>
                </c:pt>
              </c:numCache>
            </c:numRef>
          </c:xVal>
          <c:yVal>
            <c:numRef>
              <c:f>Sheet1!$B$7:$K$7</c:f>
              <c:numCache>
                <c:formatCode>General</c:formatCode>
                <c:ptCount val="10"/>
                <c:pt idx="0">
                  <c:v>0.13220000000000001</c:v>
                </c:pt>
                <c:pt idx="1">
                  <c:v>0.21160000000000001</c:v>
                </c:pt>
                <c:pt idx="2">
                  <c:v>0.28539999999999999</c:v>
                </c:pt>
                <c:pt idx="3">
                  <c:v>0.34749999999999998</c:v>
                </c:pt>
                <c:pt idx="4">
                  <c:v>0.46239999999999998</c:v>
                </c:pt>
                <c:pt idx="5">
                  <c:v>0.54720000000000002</c:v>
                </c:pt>
                <c:pt idx="6">
                  <c:v>0.62529999999999997</c:v>
                </c:pt>
                <c:pt idx="7">
                  <c:v>0.69940000000000002</c:v>
                </c:pt>
                <c:pt idx="8">
                  <c:v>0.77449999999999997</c:v>
                </c:pt>
                <c:pt idx="9">
                  <c:v>0.8417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8-425D-BDB7-10111D3E8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87392"/>
        <c:axId val="231289888"/>
      </c:scatterChart>
      <c:valAx>
        <c:axId val="23128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温度差</a:t>
                </a:r>
                <a:r>
                  <a:rPr lang="en-US" altLang="zh-CN"/>
                  <a:t>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89888"/>
        <c:crosses val="autoZero"/>
        <c:crossBetween val="midCat"/>
        <c:majorUnit val="1"/>
      </c:valAx>
      <c:valAx>
        <c:axId val="2312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温度电动势</a:t>
                </a:r>
                <a:r>
                  <a:rPr lang="en-US" altLang="zh-CN"/>
                  <a:t>(mv)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10</xdr:row>
      <xdr:rowOff>76200</xdr:rowOff>
    </xdr:from>
    <xdr:to>
      <xdr:col>9</xdr:col>
      <xdr:colOff>441960</xdr:colOff>
      <xdr:row>26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CC99D8-1BC0-4209-B332-CEA50E5C0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33F8-88A9-401C-AEA2-A8387E19CE45}">
  <sheetPr>
    <pageSetUpPr fitToPage="1"/>
  </sheetPr>
  <dimension ref="A1:N12"/>
  <sheetViews>
    <sheetView tabSelected="1" workbookViewId="0">
      <selection activeCell="E10" sqref="E10"/>
    </sheetView>
  </sheetViews>
  <sheetFormatPr defaultRowHeight="13.8" x14ac:dyDescent="0.25"/>
  <cols>
    <col min="1" max="1" width="16.109375" customWidth="1"/>
    <col min="13" max="13" width="14.44140625" customWidth="1"/>
    <col min="14" max="14" width="9.109375" bestFit="1" customWidth="1"/>
  </cols>
  <sheetData>
    <row r="1" spans="1:14" ht="22.2" customHeight="1" thickBot="1" x14ac:dyDescent="0.3">
      <c r="A1" s="16" t="s">
        <v>2</v>
      </c>
      <c r="B1" s="17"/>
      <c r="C1" s="17"/>
      <c r="D1" s="17"/>
      <c r="E1" s="17"/>
      <c r="F1" s="17"/>
      <c r="G1" s="17"/>
      <c r="H1" s="17"/>
      <c r="I1" s="17"/>
      <c r="J1" s="17"/>
      <c r="K1" s="18"/>
    </row>
    <row r="2" spans="1:14" ht="14.4" thickBot="1" x14ac:dyDescent="0.3">
      <c r="A2" s="7" t="s">
        <v>0</v>
      </c>
      <c r="B2" s="8">
        <v>21.8</v>
      </c>
      <c r="C2" s="8">
        <v>23.9</v>
      </c>
      <c r="D2" s="8">
        <v>26.2</v>
      </c>
      <c r="E2" s="8">
        <v>28.3</v>
      </c>
      <c r="F2" s="8">
        <v>30.5</v>
      </c>
      <c r="G2" s="8">
        <v>32.4</v>
      </c>
      <c r="H2" s="8">
        <v>34.6</v>
      </c>
      <c r="I2" s="8">
        <v>36.700000000000003</v>
      </c>
      <c r="J2" s="8">
        <v>38.700000000000003</v>
      </c>
      <c r="K2" s="9">
        <v>40.6</v>
      </c>
      <c r="M2" s="19" t="s">
        <v>3</v>
      </c>
      <c r="N2" s="20"/>
    </row>
    <row r="3" spans="1:14" ht="14.4" thickBot="1" x14ac:dyDescent="0.3">
      <c r="A3" s="10" t="s">
        <v>1</v>
      </c>
      <c r="B3" s="11">
        <v>0.13220000000000001</v>
      </c>
      <c r="C3" s="11">
        <v>0.21160000000000001</v>
      </c>
      <c r="D3" s="11">
        <v>0.28539999999999999</v>
      </c>
      <c r="E3" s="11">
        <v>0.34749999999999998</v>
      </c>
      <c r="F3" s="11">
        <v>0.46239999999999998</v>
      </c>
      <c r="G3" s="11">
        <v>0.54720000000000002</v>
      </c>
      <c r="H3" s="11">
        <v>0.62529999999999997</v>
      </c>
      <c r="I3" s="11">
        <v>0.69940000000000002</v>
      </c>
      <c r="J3" s="11">
        <v>0.77449999999999997</v>
      </c>
      <c r="K3" s="12">
        <v>0.8417</v>
      </c>
      <c r="M3" s="1" t="s">
        <v>4</v>
      </c>
      <c r="N3" s="3">
        <v>1.0185999999999999</v>
      </c>
    </row>
    <row r="4" spans="1:14" ht="14.4" thickBot="1" x14ac:dyDescent="0.3">
      <c r="M4" s="4" t="s">
        <v>5</v>
      </c>
      <c r="N4" s="6">
        <v>20</v>
      </c>
    </row>
    <row r="5" spans="1:14" ht="19.2" customHeight="1" thickBot="1" x14ac:dyDescent="0.3">
      <c r="A5" s="21" t="s">
        <v>6</v>
      </c>
      <c r="B5" s="22"/>
      <c r="C5" s="22"/>
      <c r="D5" s="22"/>
      <c r="E5" s="22"/>
      <c r="F5" s="22"/>
      <c r="G5" s="22"/>
      <c r="H5" s="22"/>
      <c r="I5" s="22"/>
      <c r="J5" s="22"/>
      <c r="K5" s="23"/>
    </row>
    <row r="6" spans="1:14" ht="14.4" thickBot="1" x14ac:dyDescent="0.3">
      <c r="A6" s="1" t="s">
        <v>7</v>
      </c>
      <c r="B6" s="2">
        <f>B2-$N$4</f>
        <v>1.8000000000000007</v>
      </c>
      <c r="C6" s="2">
        <f t="shared" ref="C6:K6" si="0">C2-$N$4</f>
        <v>3.8999999999999986</v>
      </c>
      <c r="D6" s="2">
        <f t="shared" si="0"/>
        <v>6.1999999999999993</v>
      </c>
      <c r="E6" s="2">
        <f t="shared" si="0"/>
        <v>8.3000000000000007</v>
      </c>
      <c r="F6" s="2">
        <f t="shared" si="0"/>
        <v>10.5</v>
      </c>
      <c r="G6" s="2">
        <f t="shared" si="0"/>
        <v>12.399999999999999</v>
      </c>
      <c r="H6" s="2">
        <f t="shared" si="0"/>
        <v>14.600000000000001</v>
      </c>
      <c r="I6" s="2">
        <f t="shared" si="0"/>
        <v>16.700000000000003</v>
      </c>
      <c r="J6" s="2">
        <f t="shared" si="0"/>
        <v>18.700000000000003</v>
      </c>
      <c r="K6" s="3">
        <f t="shared" si="0"/>
        <v>20.6</v>
      </c>
      <c r="M6" s="19" t="s">
        <v>8</v>
      </c>
      <c r="N6" s="20"/>
    </row>
    <row r="7" spans="1:14" ht="14.4" thickBot="1" x14ac:dyDescent="0.3">
      <c r="A7" s="4" t="s">
        <v>1</v>
      </c>
      <c r="B7" s="5">
        <f>B3</f>
        <v>0.13220000000000001</v>
      </c>
      <c r="C7" s="5">
        <f t="shared" ref="C7:K7" si="1">C3</f>
        <v>0.21160000000000001</v>
      </c>
      <c r="D7" s="5">
        <f t="shared" si="1"/>
        <v>0.28539999999999999</v>
      </c>
      <c r="E7" s="5">
        <f t="shared" si="1"/>
        <v>0.34749999999999998</v>
      </c>
      <c r="F7" s="5">
        <f t="shared" si="1"/>
        <v>0.46239999999999998</v>
      </c>
      <c r="G7" s="5">
        <f t="shared" si="1"/>
        <v>0.54720000000000002</v>
      </c>
      <c r="H7" s="5">
        <f t="shared" si="1"/>
        <v>0.62529999999999997</v>
      </c>
      <c r="I7" s="5">
        <f t="shared" si="1"/>
        <v>0.69940000000000002</v>
      </c>
      <c r="J7" s="5">
        <f t="shared" si="1"/>
        <v>0.77449999999999997</v>
      </c>
      <c r="K7" s="6">
        <f t="shared" si="1"/>
        <v>0.8417</v>
      </c>
      <c r="M7" s="13" t="s">
        <v>9</v>
      </c>
      <c r="N7" s="14">
        <f>SLOPE(B7:K7,B6:K6)</f>
        <v>3.8462870503220684E-2</v>
      </c>
    </row>
    <row r="11" spans="1:14" ht="14.4" thickBot="1" x14ac:dyDescent="0.3"/>
    <row r="12" spans="1:14" ht="14.4" thickBot="1" x14ac:dyDescent="0.3">
      <c r="H12" s="15"/>
      <c r="I12" s="15"/>
      <c r="J12" s="15"/>
      <c r="K12" s="24" t="s">
        <v>10</v>
      </c>
      <c r="L12" s="25"/>
    </row>
  </sheetData>
  <mergeCells count="5">
    <mergeCell ref="A1:K1"/>
    <mergeCell ref="M2:N2"/>
    <mergeCell ref="A5:K5"/>
    <mergeCell ref="M6:N6"/>
    <mergeCell ref="K12:L12"/>
  </mergeCells>
  <phoneticPr fontId="1" type="noConversion"/>
  <pageMargins left="0.7" right="0.7" top="0.75" bottom="0.75" header="0.3" footer="0.3"/>
  <pageSetup paperSize="9" scale="9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黄钇茗</dc:creator>
  <cp:lastModifiedBy>黄钇茗</cp:lastModifiedBy>
  <cp:lastPrinted>2021-10-20T11:50:48Z</cp:lastPrinted>
  <dcterms:created xsi:type="dcterms:W3CDTF">2021-10-20T10:13:08Z</dcterms:created>
  <dcterms:modified xsi:type="dcterms:W3CDTF">2021-10-20T12:28:26Z</dcterms:modified>
</cp:coreProperties>
</file>