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E15" i="1"/>
  <c r="I13" i="1"/>
  <c r="H13" i="1"/>
  <c r="J13" i="1"/>
  <c r="H12" i="1"/>
  <c r="I12" i="1"/>
  <c r="J12" i="1"/>
  <c r="K12" i="1"/>
  <c r="K13" i="1"/>
  <c r="B20" i="1" l="1"/>
  <c r="B19" i="1"/>
  <c r="K3" i="1" s="1"/>
  <c r="K15" i="1"/>
  <c r="K16" i="1"/>
  <c r="K5" i="1"/>
  <c r="K6" i="1"/>
  <c r="I14" i="1"/>
  <c r="J14" i="1"/>
  <c r="I15" i="1"/>
  <c r="J15" i="1"/>
  <c r="I16" i="1"/>
  <c r="J16" i="1"/>
  <c r="H14" i="1"/>
  <c r="H15" i="1"/>
  <c r="H16" i="1"/>
  <c r="I4" i="1"/>
  <c r="J4" i="1"/>
  <c r="J5" i="1"/>
  <c r="H6" i="1"/>
  <c r="H7" i="1"/>
  <c r="I7" i="1"/>
  <c r="J3" i="1"/>
  <c r="H3" i="1"/>
  <c r="I3" i="1" l="1"/>
  <c r="J6" i="1"/>
  <c r="I5" i="1"/>
  <c r="H4" i="1"/>
  <c r="K4" i="1"/>
  <c r="J7" i="1"/>
  <c r="I6" i="1"/>
  <c r="H5" i="1"/>
  <c r="K7" i="1"/>
</calcChain>
</file>

<file path=xl/sharedStrings.xml><?xml version="1.0" encoding="utf-8"?>
<sst xmlns="http://schemas.openxmlformats.org/spreadsheetml/2006/main" count="12" uniqueCount="6">
  <si>
    <t>sigma</t>
  </si>
  <si>
    <t>lambda</t>
  </si>
  <si>
    <t>Runup</t>
  </si>
  <si>
    <t>rundown</t>
  </si>
  <si>
    <t>runup</t>
  </si>
  <si>
    <t>Rundown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</si>
</sst>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1" applyNumberFormat="1" applyFont="1" applyBorder="1"/>
    <xf numFmtId="164" fontId="1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16" sqref="E16"/>
    </sheetView>
  </sheetViews>
  <sheetFormatPr defaultRowHeight="15" x14ac:dyDescent="0.25"/>
  <cols>
    <col min="8" max="11" width="6.5703125" bestFit="1" customWidth="1"/>
  </cols>
  <sheetData>
    <row r="1" spans="1:11" x14ac:dyDescent="0.25">
      <c r="A1" t="s">
        <v>0</v>
      </c>
      <c r="B1">
        <v>1</v>
      </c>
      <c r="C1">
        <v>0.1</v>
      </c>
      <c r="D1">
        <v>0.01</v>
      </c>
      <c r="E1">
        <v>5.0000000000000001E-3</v>
      </c>
      <c r="F1" t="s">
        <v>2</v>
      </c>
      <c r="G1" s="1" t="s">
        <v>0</v>
      </c>
      <c r="H1" s="1">
        <v>1</v>
      </c>
      <c r="I1" s="1">
        <v>0.1</v>
      </c>
      <c r="J1" s="1">
        <v>0.01</v>
      </c>
      <c r="K1" s="1">
        <v>5.0000000000000001E-3</v>
      </c>
    </row>
    <row r="2" spans="1:11" x14ac:dyDescent="0.25">
      <c r="A2" t="s">
        <v>1</v>
      </c>
      <c r="G2" s="1" t="s">
        <v>1</v>
      </c>
      <c r="H2" s="1"/>
      <c r="I2" s="1"/>
      <c r="J2" s="1"/>
      <c r="K2" s="1"/>
    </row>
    <row r="3" spans="1:11" x14ac:dyDescent="0.25">
      <c r="A3">
        <v>1</v>
      </c>
      <c r="B3">
        <v>0.12759999999999999</v>
      </c>
      <c r="C3">
        <v>0.161</v>
      </c>
      <c r="D3">
        <v>0.16930000000000001</v>
      </c>
      <c r="E3">
        <v>0.17630000000000001</v>
      </c>
      <c r="G3" s="1">
        <v>1</v>
      </c>
      <c r="H3" s="2">
        <f t="shared" ref="H3:K7" si="0">ABS($B$19-B3)/$B$19</f>
        <v>0.83445770627919036</v>
      </c>
      <c r="I3" s="2">
        <f t="shared" si="0"/>
        <v>0.79112610275038919</v>
      </c>
      <c r="J3" s="2">
        <f t="shared" si="0"/>
        <v>0.78035806953814224</v>
      </c>
      <c r="K3" s="2">
        <f t="shared" si="0"/>
        <v>0.77127659574468088</v>
      </c>
    </row>
    <row r="4" spans="1:11" x14ac:dyDescent="0.25">
      <c r="A4">
        <v>0.1</v>
      </c>
      <c r="B4">
        <v>0.27860000000000001</v>
      </c>
      <c r="C4">
        <v>0.36199999999999999</v>
      </c>
      <c r="D4">
        <v>0.36330000000000001</v>
      </c>
      <c r="E4">
        <v>0.3634</v>
      </c>
      <c r="G4" s="1">
        <v>0.1</v>
      </c>
      <c r="H4" s="2">
        <f t="shared" si="0"/>
        <v>0.6385573430202387</v>
      </c>
      <c r="I4" s="2">
        <f t="shared" si="0"/>
        <v>0.53035806953814224</v>
      </c>
      <c r="J4" s="2">
        <f t="shared" si="0"/>
        <v>0.52867151011935654</v>
      </c>
      <c r="K4" s="2">
        <f t="shared" si="0"/>
        <v>0.52854177477944997</v>
      </c>
    </row>
    <row r="5" spans="1:11" x14ac:dyDescent="0.25">
      <c r="A5">
        <v>0.01</v>
      </c>
      <c r="B5">
        <v>0.42699999999999999</v>
      </c>
      <c r="C5">
        <v>0.6956</v>
      </c>
      <c r="D5">
        <v>0.69910000000000005</v>
      </c>
      <c r="E5">
        <v>0.69920000000000004</v>
      </c>
      <c r="G5" s="1">
        <v>0.01</v>
      </c>
      <c r="H5" s="2">
        <f t="shared" si="0"/>
        <v>0.44603009859885839</v>
      </c>
      <c r="I5" s="2">
        <f t="shared" si="0"/>
        <v>9.7560975609756156E-2</v>
      </c>
      <c r="J5" s="2">
        <f t="shared" si="0"/>
        <v>9.3020238713025408E-2</v>
      </c>
      <c r="K5" s="2">
        <f t="shared" si="0"/>
        <v>9.2890503373118827E-2</v>
      </c>
    </row>
    <row r="6" spans="1:11" x14ac:dyDescent="0.25">
      <c r="A6">
        <v>1E-3</v>
      </c>
      <c r="B6">
        <v>0.44800000000000001</v>
      </c>
      <c r="C6">
        <v>0.76019999999999999</v>
      </c>
      <c r="D6">
        <v>0.76349999999999996</v>
      </c>
      <c r="E6">
        <v>0.76359999999999995</v>
      </c>
      <c r="G6" s="1">
        <v>1E-3</v>
      </c>
      <c r="H6" s="2">
        <f t="shared" si="0"/>
        <v>0.41878567721847432</v>
      </c>
      <c r="I6" s="2">
        <f t="shared" si="0"/>
        <v>1.3751946030098668E-2</v>
      </c>
      <c r="J6" s="2">
        <f t="shared" si="0"/>
        <v>9.4706798131812195E-3</v>
      </c>
      <c r="K6" s="2">
        <f t="shared" si="0"/>
        <v>9.3409444732746438E-3</v>
      </c>
    </row>
    <row r="7" spans="1:11" x14ac:dyDescent="0.25">
      <c r="A7">
        <v>1E-4</v>
      </c>
      <c r="B7">
        <v>0.45019999999999999</v>
      </c>
      <c r="C7">
        <v>0.7671</v>
      </c>
      <c r="D7">
        <v>0.77</v>
      </c>
      <c r="E7">
        <v>0.77080000000000004</v>
      </c>
      <c r="G7" s="1">
        <v>1E-4</v>
      </c>
      <c r="H7" s="2">
        <f t="shared" si="0"/>
        <v>0.41593149974052934</v>
      </c>
      <c r="I7" s="2">
        <f t="shared" si="0"/>
        <v>4.8002075765438976E-3</v>
      </c>
      <c r="J7" s="2">
        <f t="shared" si="0"/>
        <v>1.0378827192527541E-3</v>
      </c>
      <c r="K7" s="2">
        <f t="shared" si="0"/>
        <v>0</v>
      </c>
    </row>
    <row r="8" spans="1:11" x14ac:dyDescent="0.25">
      <c r="G8" s="1"/>
      <c r="H8" s="1"/>
      <c r="I8" s="1"/>
      <c r="J8" s="1"/>
      <c r="K8" s="1"/>
    </row>
    <row r="9" spans="1:11" x14ac:dyDescent="0.25">
      <c r="G9" s="1"/>
      <c r="H9" s="1"/>
      <c r="I9" s="1"/>
      <c r="J9" s="1"/>
      <c r="K9" s="1"/>
    </row>
    <row r="10" spans="1:11" x14ac:dyDescent="0.25">
      <c r="A10" t="s">
        <v>0</v>
      </c>
      <c r="B10">
        <v>1</v>
      </c>
      <c r="C10">
        <v>0.1</v>
      </c>
      <c r="D10">
        <v>0.01</v>
      </c>
      <c r="E10">
        <v>5.0000000000000001E-3</v>
      </c>
      <c r="F10" t="s">
        <v>5</v>
      </c>
      <c r="G10" s="1" t="s">
        <v>0</v>
      </c>
      <c r="H10" s="1">
        <v>1</v>
      </c>
      <c r="I10" s="1">
        <v>0.1</v>
      </c>
      <c r="J10" s="1">
        <v>0.01</v>
      </c>
      <c r="K10" s="1">
        <v>5.0000000000000001E-3</v>
      </c>
    </row>
    <row r="11" spans="1:11" x14ac:dyDescent="0.25">
      <c r="A11" t="s">
        <v>1</v>
      </c>
      <c r="G11" s="1" t="s">
        <v>1</v>
      </c>
      <c r="H11" s="1"/>
      <c r="I11" s="1"/>
      <c r="J11" s="1"/>
      <c r="K11" s="1"/>
    </row>
    <row r="12" spans="1:11" x14ac:dyDescent="0.25">
      <c r="A12">
        <v>1</v>
      </c>
      <c r="B12">
        <v>-1.78E-2</v>
      </c>
      <c r="C12">
        <v>-1.78E-2</v>
      </c>
      <c r="D12">
        <v>-1.78E-2</v>
      </c>
      <c r="E12">
        <v>-1.78E-2</v>
      </c>
      <c r="G12" s="1">
        <v>1</v>
      </c>
      <c r="H12" s="2">
        <f t="shared" ref="H12:H13" si="1">ABS($B$20-B12)/ABS($B$20)</f>
        <v>0.94192495921696584</v>
      </c>
      <c r="I12" s="2">
        <f t="shared" ref="I12:I13" si="2">ABS($B$20-C12)/ABS($B$20)</f>
        <v>0.94192495921696584</v>
      </c>
      <c r="J12" s="2">
        <f t="shared" ref="J12:J13" si="3">ABS($B$20-D12)/ABS($B$20)</f>
        <v>0.94192495921696584</v>
      </c>
      <c r="K12" s="2">
        <f t="shared" ref="K12:K14" si="4">ABS($B$20-E12)/ABS($B$20)</f>
        <v>0.94192495921696584</v>
      </c>
    </row>
    <row r="13" spans="1:11" x14ac:dyDescent="0.25">
      <c r="A13">
        <v>0.1</v>
      </c>
      <c r="B13">
        <v>-4.19E-2</v>
      </c>
      <c r="C13">
        <v>-6.8099999999999994E-2</v>
      </c>
      <c r="D13">
        <v>-6.8500000000000005E-2</v>
      </c>
      <c r="E13">
        <v>-6.8500000000000005E-2</v>
      </c>
      <c r="G13" s="1">
        <v>0.1</v>
      </c>
      <c r="H13" s="2">
        <f t="shared" si="1"/>
        <v>0.86329526916802612</v>
      </c>
      <c r="I13" s="2">
        <f>ABS($B$20-C13)/ABS($B$20)</f>
        <v>0.77781402936378463</v>
      </c>
      <c r="J13" s="2">
        <f t="shared" si="3"/>
        <v>0.77650897226753668</v>
      </c>
      <c r="K13" s="2">
        <f t="shared" si="4"/>
        <v>0.77650897226753668</v>
      </c>
    </row>
    <row r="14" spans="1:11" x14ac:dyDescent="0.25">
      <c r="A14">
        <v>0.01</v>
      </c>
      <c r="B14">
        <v>-0.34060000000000001</v>
      </c>
      <c r="C14">
        <v>-0.2792</v>
      </c>
      <c r="D14">
        <v>-0.27810000000000001</v>
      </c>
      <c r="E14">
        <v>-0.17810000000000001</v>
      </c>
      <c r="G14" s="1">
        <v>0.01</v>
      </c>
      <c r="H14" s="2">
        <f t="shared" ref="H14:J16" si="5">ABS($B$20-B14)/ABS($B$20)</f>
        <v>0.11125611745513872</v>
      </c>
      <c r="I14" s="2">
        <f t="shared" si="5"/>
        <v>8.9070146818923293E-2</v>
      </c>
      <c r="J14" s="2">
        <f t="shared" si="5"/>
        <v>9.2659053833605162E-2</v>
      </c>
      <c r="K14" s="2">
        <f>ABS($B$20-E14)/ABS($B$20)</f>
        <v>0.41892332789559539</v>
      </c>
    </row>
    <row r="15" spans="1:11" x14ac:dyDescent="0.25">
      <c r="A15">
        <v>1E-3</v>
      </c>
      <c r="B15">
        <v>-0.37159999999999999</v>
      </c>
      <c r="C15">
        <v>-0.3049</v>
      </c>
      <c r="D15">
        <v>-0.30359999999999998</v>
      </c>
      <c r="E15">
        <f>-0.3036</f>
        <v>-0.30359999999999998</v>
      </c>
      <c r="G15" s="1">
        <v>1E-3</v>
      </c>
      <c r="H15" s="2">
        <f t="shared" si="5"/>
        <v>0.21239804241435561</v>
      </c>
      <c r="I15" s="2">
        <f t="shared" si="5"/>
        <v>5.2202283849918122E-3</v>
      </c>
      <c r="J15" s="2">
        <f t="shared" si="5"/>
        <v>9.4616639477977608E-3</v>
      </c>
      <c r="K15" s="2">
        <f>ABS($B$20-E15)/ABS($B$20)</f>
        <v>9.4616639477977608E-3</v>
      </c>
    </row>
    <row r="16" spans="1:11" x14ac:dyDescent="0.25">
      <c r="A16">
        <v>1E-4</v>
      </c>
      <c r="B16">
        <v>-0.37490000000000001</v>
      </c>
      <c r="C16">
        <v>-0.30769999999999997</v>
      </c>
      <c r="D16">
        <v>-0.30640000000000001</v>
      </c>
      <c r="E16">
        <v>-0.30649999999999999</v>
      </c>
      <c r="G16" s="1">
        <v>1E-4</v>
      </c>
      <c r="H16" s="2">
        <f t="shared" si="5"/>
        <v>0.22316476345840136</v>
      </c>
      <c r="I16" s="2">
        <f t="shared" si="5"/>
        <v>3.9151712887438139E-3</v>
      </c>
      <c r="J16" s="2">
        <f t="shared" si="5"/>
        <v>3.2626427406195427E-4</v>
      </c>
      <c r="K16" s="2">
        <f>ABS($B$20-E16)/ABS($B$20)</f>
        <v>0</v>
      </c>
    </row>
    <row r="19" spans="1:2" x14ac:dyDescent="0.25">
      <c r="A19" t="s">
        <v>4</v>
      </c>
      <c r="B19">
        <f>E7</f>
        <v>0.77080000000000004</v>
      </c>
    </row>
    <row r="20" spans="1:2" x14ac:dyDescent="0.25">
      <c r="A20" t="s">
        <v>3</v>
      </c>
      <c r="B20">
        <f>E16</f>
        <v>-0.30649999999999999</v>
      </c>
    </row>
  </sheetData>
  <conditionalFormatting sqref="H3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2013-07-29T23:14:29Z</dcterms:created>
  <dcterms:modified xsi:type="dcterms:W3CDTF">2013-07-30T21:18:39Z</dcterms:modified>
</cp:coreProperties>
</file>