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 fullCalcOnLoad="1"/>
</workbook>
</file>

<file path=xl/calcChain.xml><?xml version="1.0" encoding="utf-8"?>
<calcChain xmlns="http://schemas.openxmlformats.org/spreadsheetml/2006/main">
  <c r="Q4" i="1" l="1"/>
  <c r="P4" i="1"/>
  <c r="O4" i="1"/>
  <c r="N4" i="1"/>
  <c r="Q3" i="1"/>
  <c r="P3" i="1"/>
  <c r="O3" i="1"/>
</calcChain>
</file>

<file path=xl/sharedStrings.xml><?xml version="1.0" encoding="utf-8"?>
<sst xmlns="http://schemas.openxmlformats.org/spreadsheetml/2006/main" count="63" uniqueCount="46">
  <si>
    <t>#TI Threads vs. simulation time N^2=128^2, DT=50, A=1</t>
  </si>
  <si>
    <t>#TX Simulation type</t>
  </si>
  <si>
    <t>#TY number of threads (compact)</t>
  </si>
  <si>
    <t>330.949709 seconds with RK4</t>
  </si>
  <si>
    <t>threads\SimType</t>
  </si>
  <si>
    <t>nr_fd_cart_cgrid</t>
  </si>
  <si>
    <t>rexi_m000064</t>
  </si>
  <si>
    <t>rexi_par_m000064</t>
  </si>
  <si>
    <t>rexi_m000128</t>
  </si>
  <si>
    <t>rexi_par_m000128</t>
  </si>
  <si>
    <t>rexi_m000256</t>
  </si>
  <si>
    <t>rexi_par_m000256</t>
  </si>
  <si>
    <t>rexi_m000512</t>
  </si>
  <si>
    <t>rexi_par_m000512</t>
  </si>
  <si>
    <t>Cores \ method</t>
  </si>
  <si>
    <t>1 cores (1 ranks / 1 threads)</t>
  </si>
  <si>
    <t>28 cores (28 ranks / 1 threads)</t>
  </si>
  <si>
    <t>-</t>
  </si>
  <si>
    <t>56 cores (56 ranks / 1 threads)</t>
  </si>
  <si>
    <t>224 cores (224 ranks / 1 threads)</t>
  </si>
  <si>
    <t>896 cores (896 ranks / 1 threads)</t>
  </si>
  <si>
    <t>3584 cores (3584 ranks / 1 threads)</t>
  </si>
  <si>
    <t>4096 cores (4096 ranks / 1 threads)</t>
  </si>
  <si>
    <t>4 cores (1 ranks / 4 threads)</t>
  </si>
  <si>
    <t>112 cores (28 ranks / 4 threads)</t>
  </si>
  <si>
    <t>224 cores (56 ranks / 4 threads)</t>
  </si>
  <si>
    <t>896 cores (224 ranks / 4 threads)</t>
  </si>
  <si>
    <t>3584 cores (896 ranks / 4 threads)</t>
  </si>
  <si>
    <t>53.288664 seconds with RK4</t>
  </si>
  <si>
    <t>8 cores (1 ranks / 8 threads)</t>
  </si>
  <si>
    <t>224 cores (28 ranks / 8 threads)</t>
  </si>
  <si>
    <t>TODO: More information on scalability here!!!</t>
  </si>
  <si>
    <t>448 cores (56 ranks / 8 threads)</t>
  </si>
  <si>
    <t>1792 cores (224 ranks / 8 threads)</t>
  </si>
  <si>
    <t>Add more tests with ranks 2-128</t>
  </si>
  <si>
    <t>14 cores (1 ranks / 14 threads)</t>
  </si>
  <si>
    <t>392 cores (28 ranks / 14 threads)</t>
  </si>
  <si>
    <t>784 cores (56 ranks / 14 threads)</t>
  </si>
  <si>
    <t>3136 cores (224 ranks / 14 threads)</t>
  </si>
  <si>
    <t>28 cores (1 ranks / 28 threads)</t>
  </si>
  <si>
    <t>784 cores (28 ranks / 28 threads)</t>
  </si>
  <si>
    <t>1568 cores (56 ranks / 28 threads)</t>
  </si>
  <si>
    <t>REXI M=128</t>
  </si>
  <si>
    <t>REXI PAR M=128</t>
  </si>
  <si>
    <t>REXI M=512</t>
  </si>
  <si>
    <t>REXI PAR M=512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</si>
</sst>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cap="none" baseline="0"/>
              <a:t>One thread per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716846342336"/>
          <c:y val="0.11668584736517057"/>
          <c:w val="0.81841084166955913"/>
          <c:h val="0.76387689528426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summary_time_a1_n0128!$N$4:$N$4</c:f>
              <c:strCache>
                <c:ptCount val="1"/>
                <c:pt idx="0">
                  <c:v>REXI M=64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summary_time_a1_n0128!$M$5:$M$11</c:f>
              <c:numCache>
                <c:formatCode>General</c:formatCode>
                <c:ptCount val="7"/>
                <c:pt idx="0">
                  <c:v>1</c:v>
                </c:pt>
                <c:pt idx="1">
                  <c:v>28</c:v>
                </c:pt>
                <c:pt idx="2">
                  <c:v>56</c:v>
                </c:pt>
                <c:pt idx="3">
                  <c:v>224</c:v>
                </c:pt>
                <c:pt idx="4">
                  <c:v>896</c:v>
                </c:pt>
                <c:pt idx="5">
                  <c:v>3584</c:v>
                </c:pt>
                <c:pt idx="6">
                  <c:v>4096</c:v>
                </c:pt>
              </c:numCache>
            </c:numRef>
          </c:xVal>
          <c:yVal>
            <c:numRef>
              <c:f>summary_time_a1_n0128!$N$5:$N$11</c:f>
              <c:numCache>
                <c:formatCode>General</c:formatCode>
                <c:ptCount val="7"/>
                <c:pt idx="0">
                  <c:v>1.073866</c:v>
                </c:pt>
                <c:pt idx="1">
                  <c:v>0.13697300000000001</c:v>
                </c:pt>
                <c:pt idx="2">
                  <c:v>0.108848</c:v>
                </c:pt>
                <c:pt idx="3">
                  <c:v>0.116226</c:v>
                </c:pt>
                <c:pt idx="4">
                  <c:v>0.104356</c:v>
                </c:pt>
                <c:pt idx="5">
                  <c:v>0.376498</c:v>
                </c:pt>
                <c:pt idx="6">
                  <c:v>0.52019499999999996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summary_time_a1_n0128!$O$4:$O$4</c:f>
              <c:strCache>
                <c:ptCount val="1"/>
                <c:pt idx="0">
                  <c:v>REXI M=128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summary_time_a1_n0128!$M$5:$M$11</c:f>
              <c:numCache>
                <c:formatCode>General</c:formatCode>
                <c:ptCount val="7"/>
                <c:pt idx="0">
                  <c:v>1</c:v>
                </c:pt>
                <c:pt idx="1">
                  <c:v>28</c:v>
                </c:pt>
                <c:pt idx="2">
                  <c:v>56</c:v>
                </c:pt>
                <c:pt idx="3">
                  <c:v>224</c:v>
                </c:pt>
                <c:pt idx="4">
                  <c:v>896</c:v>
                </c:pt>
                <c:pt idx="5">
                  <c:v>3584</c:v>
                </c:pt>
                <c:pt idx="6">
                  <c:v>4096</c:v>
                </c:pt>
              </c:numCache>
            </c:numRef>
          </c:xVal>
          <c:yVal>
            <c:numRef>
              <c:f>summary_time_a1_n0128!$O$5:$O$11</c:f>
              <c:numCache>
                <c:formatCode>General</c:formatCode>
                <c:ptCount val="7"/>
                <c:pt idx="0">
                  <c:v>1.9524600000000001</c:v>
                </c:pt>
                <c:pt idx="1">
                  <c:v>0.18987499999999999</c:v>
                </c:pt>
                <c:pt idx="2">
                  <c:v>0.17335</c:v>
                </c:pt>
                <c:pt idx="3">
                  <c:v>9.1595999999999997E-2</c:v>
                </c:pt>
                <c:pt idx="4">
                  <c:v>0.14499000000000001</c:v>
                </c:pt>
                <c:pt idx="5">
                  <c:v>0.58011900000000005</c:v>
                </c:pt>
                <c:pt idx="6">
                  <c:v>0.51339599999999996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summary_time_a1_n0128!$P$4:$P$4</c:f>
              <c:strCache>
                <c:ptCount val="1"/>
                <c:pt idx="0">
                  <c:v>REXI M=256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summary_time_a1_n0128!$M$5:$M$11</c:f>
              <c:numCache>
                <c:formatCode>General</c:formatCode>
                <c:ptCount val="7"/>
                <c:pt idx="0">
                  <c:v>1</c:v>
                </c:pt>
                <c:pt idx="1">
                  <c:v>28</c:v>
                </c:pt>
                <c:pt idx="2">
                  <c:v>56</c:v>
                </c:pt>
                <c:pt idx="3">
                  <c:v>224</c:v>
                </c:pt>
                <c:pt idx="4">
                  <c:v>896</c:v>
                </c:pt>
                <c:pt idx="5">
                  <c:v>3584</c:v>
                </c:pt>
                <c:pt idx="6">
                  <c:v>4096</c:v>
                </c:pt>
              </c:numCache>
            </c:numRef>
          </c:xVal>
          <c:yVal>
            <c:numRef>
              <c:f>summary_time_a1_n0128!$P$5:$P$11</c:f>
              <c:numCache>
                <c:formatCode>General</c:formatCode>
                <c:ptCount val="7"/>
                <c:pt idx="0">
                  <c:v>3.6735139999999999</c:v>
                </c:pt>
                <c:pt idx="1">
                  <c:v>0.323048</c:v>
                </c:pt>
                <c:pt idx="2">
                  <c:v>0.23047300000000001</c:v>
                </c:pt>
                <c:pt idx="3">
                  <c:v>0.124678</c:v>
                </c:pt>
                <c:pt idx="4">
                  <c:v>0.12123100000000001</c:v>
                </c:pt>
                <c:pt idx="5">
                  <c:v>0.39419500000000002</c:v>
                </c:pt>
                <c:pt idx="6">
                  <c:v>0.48889100000000002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summary_time_a1_n0128!$Q$4:$Q$4</c:f>
              <c:strCache>
                <c:ptCount val="1"/>
                <c:pt idx="0">
                  <c:v>REXI M=512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summary_time_a1_n0128!$M$5:$M$11</c:f>
              <c:numCache>
                <c:formatCode>General</c:formatCode>
                <c:ptCount val="7"/>
                <c:pt idx="0">
                  <c:v>1</c:v>
                </c:pt>
                <c:pt idx="1">
                  <c:v>28</c:v>
                </c:pt>
                <c:pt idx="2">
                  <c:v>56</c:v>
                </c:pt>
                <c:pt idx="3">
                  <c:v>224</c:v>
                </c:pt>
                <c:pt idx="4">
                  <c:v>896</c:v>
                </c:pt>
                <c:pt idx="5">
                  <c:v>3584</c:v>
                </c:pt>
                <c:pt idx="6">
                  <c:v>4096</c:v>
                </c:pt>
              </c:numCache>
            </c:numRef>
          </c:xVal>
          <c:yVal>
            <c:numRef>
              <c:f>summary_time_a1_n0128!$Q$5:$Q$11</c:f>
              <c:numCache>
                <c:formatCode>General</c:formatCode>
                <c:ptCount val="7"/>
                <c:pt idx="0">
                  <c:v>7.3659509999999999</c:v>
                </c:pt>
                <c:pt idx="1">
                  <c:v>0.56770100000000001</c:v>
                </c:pt>
                <c:pt idx="2">
                  <c:v>0.34139599999999998</c:v>
                </c:pt>
                <c:pt idx="3">
                  <c:v>0.192408</c:v>
                </c:pt>
                <c:pt idx="4">
                  <c:v>0.108045</c:v>
                </c:pt>
                <c:pt idx="5">
                  <c:v>0.41180299999999997</c:v>
                </c:pt>
                <c:pt idx="6">
                  <c:v>0.42686800000000003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6592"/>
        <c:axId val="493713064"/>
      </c:scatterChart>
      <c:valAx>
        <c:axId val="493713064"/>
        <c:scaling>
          <c:logBase val="10"/>
          <c:orientation val="minMax"/>
          <c:max val="10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Wallclock time for computations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16592"/>
        <c:crossesAt val="0"/>
        <c:crossBetween val="midCat"/>
      </c:valAx>
      <c:valAx>
        <c:axId val="493716592"/>
        <c:scaling>
          <c:logBase val="10"/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Number of computing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13064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225008159226656"/>
          <c:y val="0.20385953743228941"/>
          <c:w val="0.18929474925703549"/>
          <c:h val="0.2693348242585503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6605093758746151E-2"/>
          <c:y val="1.9852324796676757E-2"/>
          <c:w val="0.92317380352644829"/>
          <c:h val="0.91938052945585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summary_time_a1_n0128!$N$21</c:f>
              <c:strCache>
                <c:ptCount val="1"/>
                <c:pt idx="0">
                  <c:v>REXI M=128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summary_time_a1_n0128!$M$22:$M$25</c:f>
              <c:numCache>
                <c:formatCode>General</c:formatCode>
                <c:ptCount val="4"/>
                <c:pt idx="0">
                  <c:v>8</c:v>
                </c:pt>
                <c:pt idx="1">
                  <c:v>224</c:v>
                </c:pt>
                <c:pt idx="2">
                  <c:v>448</c:v>
                </c:pt>
                <c:pt idx="3">
                  <c:v>1792</c:v>
                </c:pt>
              </c:numCache>
            </c:numRef>
          </c:xVal>
          <c:yVal>
            <c:numRef>
              <c:f>summary_time_a1_n0128!$N$22:$N$25</c:f>
              <c:numCache>
                <c:formatCode>General</c:formatCode>
                <c:ptCount val="4"/>
                <c:pt idx="0">
                  <c:v>0.52886200000000005</c:v>
                </c:pt>
                <c:pt idx="1">
                  <c:v>4.5489000000000002E-2</c:v>
                </c:pt>
                <c:pt idx="2">
                  <c:v>3.9324999999999999E-2</c:v>
                </c:pt>
                <c:pt idx="3">
                  <c:v>0.102728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summary_time_a1_n0128!$O$21</c:f>
              <c:strCache>
                <c:ptCount val="1"/>
                <c:pt idx="0">
                  <c:v>REXI PAR M=128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summary_time_a1_n0128!$M$22:$M$25</c:f>
              <c:numCache>
                <c:formatCode>General</c:formatCode>
                <c:ptCount val="4"/>
                <c:pt idx="0">
                  <c:v>8</c:v>
                </c:pt>
                <c:pt idx="1">
                  <c:v>224</c:v>
                </c:pt>
                <c:pt idx="2">
                  <c:v>448</c:v>
                </c:pt>
                <c:pt idx="3">
                  <c:v>1792</c:v>
                </c:pt>
              </c:numCache>
            </c:numRef>
          </c:xVal>
          <c:yVal>
            <c:numRef>
              <c:f>summary_time_a1_n0128!$O$22:$O$25</c:f>
              <c:numCache>
                <c:formatCode>General</c:formatCode>
                <c:ptCount val="4"/>
                <c:pt idx="0">
                  <c:v>0.41889599999999999</c:v>
                </c:pt>
                <c:pt idx="1">
                  <c:v>0.121846</c:v>
                </c:pt>
                <c:pt idx="2">
                  <c:v>0.101664</c:v>
                </c:pt>
                <c:pt idx="3">
                  <c:v>0.157807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summary_time_a1_n0128!$P$21</c:f>
              <c:strCache>
                <c:ptCount val="1"/>
                <c:pt idx="0">
                  <c:v>REXI M=512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summary_time_a1_n0128!$M$22:$M$25</c:f>
              <c:numCache>
                <c:formatCode>General</c:formatCode>
                <c:ptCount val="4"/>
                <c:pt idx="0">
                  <c:v>8</c:v>
                </c:pt>
                <c:pt idx="1">
                  <c:v>224</c:v>
                </c:pt>
                <c:pt idx="2">
                  <c:v>448</c:v>
                </c:pt>
                <c:pt idx="3">
                  <c:v>1792</c:v>
                </c:pt>
              </c:numCache>
            </c:numRef>
          </c:xVal>
          <c:yVal>
            <c:numRef>
              <c:f>summary_time_a1_n0128!$P$22:$P$25</c:f>
              <c:numCache>
                <c:formatCode>General</c:formatCode>
                <c:ptCount val="4"/>
                <c:pt idx="0">
                  <c:v>1.8552029999999999</c:v>
                </c:pt>
                <c:pt idx="1">
                  <c:v>0.13305800000000001</c:v>
                </c:pt>
                <c:pt idx="2">
                  <c:v>0.10007099999999999</c:v>
                </c:pt>
                <c:pt idx="3">
                  <c:v>0.104534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summary_time_a1_n0128!$Q$21</c:f>
              <c:strCache>
                <c:ptCount val="1"/>
                <c:pt idx="0">
                  <c:v>REXI PAR M=512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summary_time_a1_n0128!$M$22:$M$25</c:f>
              <c:numCache>
                <c:formatCode>General</c:formatCode>
                <c:ptCount val="4"/>
                <c:pt idx="0">
                  <c:v>8</c:v>
                </c:pt>
                <c:pt idx="1">
                  <c:v>224</c:v>
                </c:pt>
                <c:pt idx="2">
                  <c:v>448</c:v>
                </c:pt>
                <c:pt idx="3">
                  <c:v>1792</c:v>
                </c:pt>
              </c:numCache>
            </c:numRef>
          </c:xVal>
          <c:yVal>
            <c:numRef>
              <c:f>summary_time_a1_n0128!$Q$22:$Q$25</c:f>
              <c:numCache>
                <c:formatCode>General</c:formatCode>
                <c:ptCount val="4"/>
                <c:pt idx="0">
                  <c:v>1.3810370000000001</c:v>
                </c:pt>
                <c:pt idx="1">
                  <c:v>0.163304</c:v>
                </c:pt>
                <c:pt idx="2">
                  <c:v>0.15487500000000001</c:v>
                </c:pt>
                <c:pt idx="3">
                  <c:v>0.15543599999999999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43176"/>
        <c:axId val="493293520"/>
      </c:scatterChart>
      <c:valAx>
        <c:axId val="493293520"/>
        <c:scaling>
          <c:logBase val="10"/>
          <c:orientation val="minMax"/>
          <c:max val="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Wallclock time for computations</a:t>
                </a:r>
              </a:p>
            </c:rich>
          </c:tx>
          <c:layout>
            <c:manualLayout>
              <c:xMode val="edge"/>
              <c:yMode val="edge"/>
              <c:x val="2.7338676115828207E-2"/>
              <c:y val="0.2195871660722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443176"/>
        <c:crossesAt val="0"/>
        <c:crossBetween val="midCat"/>
      </c:valAx>
      <c:valAx>
        <c:axId val="500443176"/>
        <c:scaling>
          <c:logBase val="10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 cap="none" baseline="0"/>
                  <a:t>Number of computing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29352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838884197693305"/>
          <c:y val="8.6381159928936191E-2"/>
          <c:w val="0.24850742273773568"/>
          <c:h val="0.28315580984718014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164175" y="201105"/>
    <xdr:ext cx="5790990" cy="36755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535275" y="5457825"/>
    <xdr:ext cx="5790990" cy="367557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J22" workbookViewId="0">
      <selection activeCell="W25" sqref="W25"/>
    </sheetView>
  </sheetViews>
  <sheetFormatPr defaultRowHeight="14.25"/>
  <cols>
    <col min="1" max="1" width="43.75" customWidth="1"/>
    <col min="2" max="3" width="13.375" customWidth="1"/>
    <col min="4" max="4" width="11.875" customWidth="1"/>
    <col min="5" max="5" width="15.125" customWidth="1"/>
    <col min="6" max="6" width="11.875" customWidth="1"/>
    <col min="7" max="7" width="15.125" customWidth="1"/>
    <col min="8" max="8" width="11.875" customWidth="1"/>
    <col min="9" max="9" width="15.125" customWidth="1"/>
    <col min="10" max="10" width="11.875" customWidth="1"/>
    <col min="11" max="11" width="15.125" customWidth="1"/>
    <col min="12" max="12" width="10.625" customWidth="1"/>
    <col min="13" max="13" width="14.75" customWidth="1"/>
    <col min="14" max="18" width="10.625" customWidth="1"/>
  </cols>
  <sheetData>
    <row r="1" spans="1:17">
      <c r="A1" t="s">
        <v>0</v>
      </c>
    </row>
    <row r="2" spans="1:17">
      <c r="A2" t="s">
        <v>1</v>
      </c>
      <c r="N2" t="s">
        <v>3</v>
      </c>
    </row>
    <row r="3" spans="1:17">
      <c r="A3" t="s">
        <v>2</v>
      </c>
      <c r="N3">
        <v>64</v>
      </c>
      <c r="O3">
        <f>N3*2</f>
        <v>128</v>
      </c>
      <c r="P3">
        <f>O3*2</f>
        <v>256</v>
      </c>
      <c r="Q3">
        <f>P3*2</f>
        <v>512</v>
      </c>
    </row>
    <row r="4" spans="1:17">
      <c r="A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M4" s="1" t="s">
        <v>14</v>
      </c>
      <c r="N4" t="str">
        <f>CONCATENATE("REXI M=", N3)</f>
        <v>REXI M=64</v>
      </c>
      <c r="O4" t="str">
        <f t="shared" ref="O4:Q4" si="0">CONCATENATE("REXI M=", O3)</f>
        <v>REXI M=128</v>
      </c>
      <c r="P4" t="str">
        <f t="shared" si="0"/>
        <v>REXI M=256</v>
      </c>
      <c r="Q4" t="str">
        <f t="shared" si="0"/>
        <v>REXI M=512</v>
      </c>
    </row>
    <row r="5" spans="1:17">
      <c r="A5" t="s">
        <v>15</v>
      </c>
      <c r="B5">
        <v>1</v>
      </c>
      <c r="C5">
        <v>330.94970899999998</v>
      </c>
      <c r="D5">
        <v>1.073866</v>
      </c>
      <c r="E5">
        <v>1.142361</v>
      </c>
      <c r="F5">
        <v>1.9524600000000001</v>
      </c>
      <c r="G5">
        <v>1.993638</v>
      </c>
      <c r="H5">
        <v>3.6735139999999999</v>
      </c>
      <c r="I5">
        <v>3.791382</v>
      </c>
      <c r="J5">
        <v>7.3659509999999999</v>
      </c>
      <c r="K5">
        <v>7.2653150000000002</v>
      </c>
      <c r="M5">
        <v>1</v>
      </c>
      <c r="N5">
        <v>1.073866</v>
      </c>
      <c r="O5">
        <v>1.9524600000000001</v>
      </c>
      <c r="P5">
        <v>3.6735139999999999</v>
      </c>
      <c r="Q5">
        <v>7.3659509999999999</v>
      </c>
    </row>
    <row r="6" spans="1:17">
      <c r="A6" t="s">
        <v>16</v>
      </c>
      <c r="B6">
        <v>28</v>
      </c>
      <c r="C6" t="s">
        <v>17</v>
      </c>
      <c r="D6">
        <v>0.13697300000000001</v>
      </c>
      <c r="E6">
        <v>0.13547799999999999</v>
      </c>
      <c r="F6">
        <v>0.18987499999999999</v>
      </c>
      <c r="G6">
        <v>0.19603899999999999</v>
      </c>
      <c r="H6">
        <v>0.323048</v>
      </c>
      <c r="I6">
        <v>0.327432</v>
      </c>
      <c r="J6">
        <v>0.56770100000000001</v>
      </c>
      <c r="K6">
        <v>0.573855</v>
      </c>
      <c r="M6">
        <v>28</v>
      </c>
      <c r="N6">
        <v>0.13697300000000001</v>
      </c>
      <c r="O6">
        <v>0.18987499999999999</v>
      </c>
      <c r="P6">
        <v>0.323048</v>
      </c>
      <c r="Q6">
        <v>0.56770100000000001</v>
      </c>
    </row>
    <row r="7" spans="1:17">
      <c r="A7" t="s">
        <v>18</v>
      </c>
      <c r="B7">
        <v>56</v>
      </c>
      <c r="C7" t="s">
        <v>17</v>
      </c>
      <c r="D7">
        <v>0.108848</v>
      </c>
      <c r="E7">
        <v>0.10981</v>
      </c>
      <c r="F7">
        <v>0.17335</v>
      </c>
      <c r="G7">
        <v>0.14553099999999999</v>
      </c>
      <c r="H7">
        <v>0.23047300000000001</v>
      </c>
      <c r="I7">
        <v>0.19745299999999999</v>
      </c>
      <c r="J7">
        <v>0.34139599999999998</v>
      </c>
      <c r="K7">
        <v>0.35289300000000001</v>
      </c>
      <c r="M7">
        <v>56</v>
      </c>
      <c r="N7">
        <v>0.108848</v>
      </c>
      <c r="O7">
        <v>0.17335</v>
      </c>
      <c r="P7">
        <v>0.23047300000000001</v>
      </c>
      <c r="Q7">
        <v>0.34139599999999998</v>
      </c>
    </row>
    <row r="8" spans="1:17">
      <c r="A8" t="s">
        <v>19</v>
      </c>
      <c r="B8">
        <v>224</v>
      </c>
      <c r="C8" t="s">
        <v>17</v>
      </c>
      <c r="D8">
        <v>0.116226</v>
      </c>
      <c r="E8">
        <v>9.2256000000000005E-2</v>
      </c>
      <c r="F8">
        <v>9.1595999999999997E-2</v>
      </c>
      <c r="G8">
        <v>9.4480999999999996E-2</v>
      </c>
      <c r="H8">
        <v>0.124678</v>
      </c>
      <c r="I8">
        <v>0.126031</v>
      </c>
      <c r="J8">
        <v>0.192408</v>
      </c>
      <c r="K8">
        <v>0.16339799999999999</v>
      </c>
      <c r="M8">
        <v>224</v>
      </c>
      <c r="N8">
        <v>0.116226</v>
      </c>
      <c r="O8">
        <v>9.1595999999999997E-2</v>
      </c>
      <c r="P8">
        <v>0.124678</v>
      </c>
      <c r="Q8">
        <v>0.192408</v>
      </c>
    </row>
    <row r="9" spans="1:17">
      <c r="A9" t="s">
        <v>20</v>
      </c>
      <c r="B9">
        <v>896</v>
      </c>
      <c r="C9" t="s">
        <v>17</v>
      </c>
      <c r="D9">
        <v>0.104356</v>
      </c>
      <c r="E9">
        <v>0.11985999999999999</v>
      </c>
      <c r="F9">
        <v>0.14499000000000001</v>
      </c>
      <c r="G9">
        <v>0.111862</v>
      </c>
      <c r="H9">
        <v>0.12123100000000001</v>
      </c>
      <c r="I9">
        <v>0.135741</v>
      </c>
      <c r="J9">
        <v>0.108045</v>
      </c>
      <c r="K9">
        <v>0.12305099999999999</v>
      </c>
      <c r="M9">
        <v>896</v>
      </c>
      <c r="N9">
        <v>0.104356</v>
      </c>
      <c r="O9">
        <v>0.14499000000000001</v>
      </c>
      <c r="P9">
        <v>0.12123100000000001</v>
      </c>
      <c r="Q9">
        <v>0.108045</v>
      </c>
    </row>
    <row r="10" spans="1:17">
      <c r="A10" t="s">
        <v>21</v>
      </c>
      <c r="B10">
        <v>3584</v>
      </c>
      <c r="C10" t="s">
        <v>17</v>
      </c>
      <c r="D10">
        <v>0.376498</v>
      </c>
      <c r="E10">
        <v>0.52853499999999998</v>
      </c>
      <c r="F10">
        <v>0.58011900000000005</v>
      </c>
      <c r="G10">
        <v>0.449042</v>
      </c>
      <c r="H10">
        <v>0.39419500000000002</v>
      </c>
      <c r="I10">
        <v>0.51863199999999998</v>
      </c>
      <c r="J10">
        <v>0.41180299999999997</v>
      </c>
      <c r="K10">
        <v>0.46202599999999999</v>
      </c>
      <c r="M10">
        <v>3584</v>
      </c>
      <c r="N10">
        <v>0.376498</v>
      </c>
      <c r="O10">
        <v>0.58011900000000005</v>
      </c>
      <c r="P10">
        <v>0.39419500000000002</v>
      </c>
      <c r="Q10">
        <v>0.41180299999999997</v>
      </c>
    </row>
    <row r="11" spans="1:17">
      <c r="A11" t="s">
        <v>22</v>
      </c>
      <c r="B11">
        <v>4096</v>
      </c>
      <c r="C11" t="s">
        <v>17</v>
      </c>
      <c r="D11">
        <v>0.52019499999999996</v>
      </c>
      <c r="E11">
        <v>0.54405300000000001</v>
      </c>
      <c r="F11">
        <v>0.51339599999999996</v>
      </c>
      <c r="G11">
        <v>0.52543700000000004</v>
      </c>
      <c r="H11">
        <v>0.48889100000000002</v>
      </c>
      <c r="I11">
        <v>0.50520600000000004</v>
      </c>
      <c r="J11">
        <v>0.42686800000000003</v>
      </c>
      <c r="K11">
        <v>0.53200099999999995</v>
      </c>
      <c r="M11">
        <v>4096</v>
      </c>
      <c r="N11">
        <v>0.52019499999999996</v>
      </c>
      <c r="O11">
        <v>0.51339599999999996</v>
      </c>
      <c r="P11">
        <v>0.48889100000000002</v>
      </c>
      <c r="Q11">
        <v>0.42686800000000003</v>
      </c>
    </row>
    <row r="14" spans="1:17">
      <c r="A14" t="s">
        <v>23</v>
      </c>
      <c r="B14">
        <v>4</v>
      </c>
      <c r="C14">
        <v>72.387752000000006</v>
      </c>
      <c r="D14">
        <v>0.42894500000000002</v>
      </c>
      <c r="E14">
        <v>0.34407399999999999</v>
      </c>
      <c r="F14">
        <v>0.73196799999999995</v>
      </c>
      <c r="G14">
        <v>0.57678099999999999</v>
      </c>
      <c r="H14">
        <v>1.314657</v>
      </c>
      <c r="I14">
        <v>1.0909679999999999</v>
      </c>
      <c r="J14">
        <v>2.5192619999999999</v>
      </c>
      <c r="K14">
        <v>2.0754329999999999</v>
      </c>
    </row>
    <row r="15" spans="1:17">
      <c r="A15" t="s">
        <v>24</v>
      </c>
      <c r="B15">
        <v>112</v>
      </c>
      <c r="C15" t="s">
        <v>17</v>
      </c>
      <c r="D15">
        <v>9.5651E-2</v>
      </c>
      <c r="E15">
        <v>0.109566</v>
      </c>
      <c r="F15">
        <v>7.8063999999999995E-2</v>
      </c>
      <c r="G15">
        <v>0.13986899999999999</v>
      </c>
      <c r="H15">
        <v>0.112091</v>
      </c>
      <c r="I15">
        <v>0.16925200000000001</v>
      </c>
      <c r="J15">
        <v>0.18543699999999999</v>
      </c>
      <c r="K15">
        <v>0.220362</v>
      </c>
    </row>
    <row r="16" spans="1:17">
      <c r="A16" t="s">
        <v>25</v>
      </c>
      <c r="B16">
        <v>224</v>
      </c>
      <c r="C16" t="s">
        <v>17</v>
      </c>
      <c r="D16">
        <v>6.6780000000000006E-2</v>
      </c>
      <c r="E16">
        <v>0.111554</v>
      </c>
      <c r="F16">
        <v>7.8408000000000005E-2</v>
      </c>
      <c r="G16">
        <v>0.113688</v>
      </c>
      <c r="H16">
        <v>8.2438999999999998E-2</v>
      </c>
      <c r="I16">
        <v>0.18629599999999999</v>
      </c>
      <c r="J16">
        <v>0.12860199999999999</v>
      </c>
      <c r="K16">
        <v>0.18037500000000001</v>
      </c>
    </row>
    <row r="17" spans="1:18">
      <c r="A17" t="s">
        <v>26</v>
      </c>
      <c r="B17">
        <v>896</v>
      </c>
      <c r="C17" t="s">
        <v>17</v>
      </c>
      <c r="D17">
        <v>8.1160999999999997E-2</v>
      </c>
      <c r="E17">
        <v>0.18445400000000001</v>
      </c>
      <c r="F17">
        <v>8.0662999999999999E-2</v>
      </c>
      <c r="G17">
        <v>0.16585900000000001</v>
      </c>
      <c r="H17">
        <v>9.4338000000000005E-2</v>
      </c>
      <c r="I17">
        <v>0.21551100000000001</v>
      </c>
      <c r="J17">
        <v>9.6351000000000006E-2</v>
      </c>
      <c r="K17">
        <v>0.14510899999999999</v>
      </c>
    </row>
    <row r="18" spans="1:18">
      <c r="A18" t="s">
        <v>27</v>
      </c>
      <c r="B18">
        <v>3584</v>
      </c>
      <c r="C18" t="s">
        <v>17</v>
      </c>
      <c r="D18">
        <v>0.19645599999999999</v>
      </c>
      <c r="E18">
        <v>0.246061</v>
      </c>
      <c r="F18">
        <v>0.128859</v>
      </c>
      <c r="G18">
        <v>0.26839600000000002</v>
      </c>
      <c r="H18">
        <v>0.159216</v>
      </c>
      <c r="I18">
        <v>0.29159299999999999</v>
      </c>
      <c r="J18">
        <v>0.18287200000000001</v>
      </c>
      <c r="K18">
        <v>0.29577700000000001</v>
      </c>
    </row>
    <row r="20" spans="1:18">
      <c r="N20" t="s">
        <v>28</v>
      </c>
    </row>
    <row r="21" spans="1:18">
      <c r="N21" t="s">
        <v>42</v>
      </c>
      <c r="O21" t="s">
        <v>43</v>
      </c>
      <c r="P21" t="s">
        <v>44</v>
      </c>
      <c r="Q21" t="s">
        <v>45</v>
      </c>
    </row>
    <row r="22" spans="1:18">
      <c r="A22" t="s">
        <v>29</v>
      </c>
      <c r="B22">
        <v>8</v>
      </c>
      <c r="C22">
        <v>53.288663999999997</v>
      </c>
      <c r="D22">
        <v>0.30302099999999998</v>
      </c>
      <c r="E22">
        <v>0.26280100000000001</v>
      </c>
      <c r="F22">
        <v>0.52886200000000005</v>
      </c>
      <c r="G22">
        <v>0.41889599999999999</v>
      </c>
      <c r="H22">
        <v>0.96215600000000001</v>
      </c>
      <c r="I22">
        <v>0.71929900000000002</v>
      </c>
      <c r="J22">
        <v>1.8552029999999999</v>
      </c>
      <c r="K22">
        <v>1.3810370000000001</v>
      </c>
      <c r="M22">
        <v>8</v>
      </c>
      <c r="N22">
        <v>0.52886200000000005</v>
      </c>
      <c r="O22">
        <v>0.41889599999999999</v>
      </c>
      <c r="P22">
        <v>1.8552029999999999</v>
      </c>
      <c r="Q22">
        <v>1.3810370000000001</v>
      </c>
    </row>
    <row r="23" spans="1:18" ht="15">
      <c r="A23" t="s">
        <v>30</v>
      </c>
      <c r="B23">
        <v>224</v>
      </c>
      <c r="C23" t="s">
        <v>17</v>
      </c>
      <c r="D23">
        <v>6.6112000000000004E-2</v>
      </c>
      <c r="E23">
        <v>0.11615499999999999</v>
      </c>
      <c r="F23">
        <v>4.5489000000000002E-2</v>
      </c>
      <c r="G23">
        <v>0.121846</v>
      </c>
      <c r="H23">
        <v>0.15057799999999999</v>
      </c>
      <c r="I23">
        <v>0.14605699999999999</v>
      </c>
      <c r="J23">
        <v>0.13305800000000001</v>
      </c>
      <c r="K23">
        <v>0.163304</v>
      </c>
      <c r="M23">
        <v>224</v>
      </c>
      <c r="N23">
        <v>4.5489000000000002E-2</v>
      </c>
      <c r="O23">
        <v>0.121846</v>
      </c>
      <c r="P23">
        <v>0.13305800000000001</v>
      </c>
      <c r="Q23">
        <v>0.163304</v>
      </c>
      <c r="R23" s="2" t="s">
        <v>31</v>
      </c>
    </row>
    <row r="24" spans="1:18">
      <c r="A24" t="s">
        <v>32</v>
      </c>
      <c r="B24">
        <v>448</v>
      </c>
      <c r="C24" t="s">
        <v>17</v>
      </c>
      <c r="D24">
        <v>7.0282999999999998E-2</v>
      </c>
      <c r="E24">
        <v>0.12972</v>
      </c>
      <c r="F24">
        <v>3.9324999999999999E-2</v>
      </c>
      <c r="G24">
        <v>0.101664</v>
      </c>
      <c r="H24">
        <v>0.11916300000000001</v>
      </c>
      <c r="I24">
        <v>0.12628700000000001</v>
      </c>
      <c r="J24">
        <v>0.10007099999999999</v>
      </c>
      <c r="K24">
        <v>0.15487500000000001</v>
      </c>
      <c r="M24">
        <v>448</v>
      </c>
      <c r="N24">
        <v>3.9324999999999999E-2</v>
      </c>
      <c r="O24">
        <v>0.101664</v>
      </c>
      <c r="P24">
        <v>0.10007099999999999</v>
      </c>
      <c r="Q24">
        <v>0.15487500000000001</v>
      </c>
    </row>
    <row r="25" spans="1:18">
      <c r="A25" t="s">
        <v>33</v>
      </c>
      <c r="B25">
        <v>1792</v>
      </c>
      <c r="C25" t="s">
        <v>17</v>
      </c>
      <c r="D25">
        <v>0.108789</v>
      </c>
      <c r="E25">
        <v>0.62096300000000004</v>
      </c>
      <c r="F25">
        <v>0.102728</v>
      </c>
      <c r="G25">
        <v>0.157807</v>
      </c>
      <c r="H25">
        <v>0.11029799999999999</v>
      </c>
      <c r="I25">
        <v>0.171485</v>
      </c>
      <c r="J25">
        <v>0.104534</v>
      </c>
      <c r="K25">
        <v>0.15543599999999999</v>
      </c>
      <c r="M25">
        <v>1792</v>
      </c>
      <c r="N25">
        <v>0.102728</v>
      </c>
      <c r="O25">
        <v>0.157807</v>
      </c>
      <c r="P25">
        <v>0.104534</v>
      </c>
      <c r="Q25">
        <v>0.15543599999999999</v>
      </c>
    </row>
    <row r="28" spans="1:18">
      <c r="M28" t="s">
        <v>34</v>
      </c>
    </row>
    <row r="30" spans="1:18">
      <c r="A30" t="s">
        <v>35</v>
      </c>
      <c r="B30">
        <v>14</v>
      </c>
      <c r="C30">
        <v>47.847048999999998</v>
      </c>
      <c r="D30">
        <v>0.29865000000000003</v>
      </c>
      <c r="E30">
        <v>0.25743100000000002</v>
      </c>
      <c r="F30">
        <v>0.51554999999999995</v>
      </c>
      <c r="G30">
        <v>0.41022900000000001</v>
      </c>
      <c r="H30">
        <v>0.93641600000000003</v>
      </c>
      <c r="I30">
        <v>0.71116400000000002</v>
      </c>
      <c r="J30">
        <v>1.8211839999999999</v>
      </c>
      <c r="K30">
        <v>1.339181</v>
      </c>
    </row>
    <row r="31" spans="1:18">
      <c r="A31" t="s">
        <v>36</v>
      </c>
      <c r="B31">
        <v>392</v>
      </c>
      <c r="C31" t="s">
        <v>17</v>
      </c>
      <c r="D31">
        <v>6.4366000000000007E-2</v>
      </c>
      <c r="E31">
        <v>0.14630599999999999</v>
      </c>
      <c r="F31">
        <v>9.7364999999999993E-2</v>
      </c>
      <c r="G31">
        <v>0.15290699999999999</v>
      </c>
      <c r="H31">
        <v>8.0193E-2</v>
      </c>
      <c r="I31">
        <v>0.157418</v>
      </c>
      <c r="J31">
        <v>0.135766</v>
      </c>
      <c r="K31">
        <v>0.164273</v>
      </c>
    </row>
    <row r="32" spans="1:18">
      <c r="A32" t="s">
        <v>37</v>
      </c>
      <c r="B32">
        <v>784</v>
      </c>
      <c r="C32" t="s">
        <v>17</v>
      </c>
      <c r="D32">
        <v>7.5212000000000001E-2</v>
      </c>
      <c r="E32">
        <v>0.19187499999999999</v>
      </c>
      <c r="F32">
        <v>8.7293999999999997E-2</v>
      </c>
      <c r="G32">
        <v>0.19169</v>
      </c>
      <c r="H32">
        <v>8.5574999999999998E-2</v>
      </c>
      <c r="I32">
        <v>0.16058600000000001</v>
      </c>
      <c r="J32">
        <v>9.3945000000000001E-2</v>
      </c>
      <c r="K32">
        <v>0.16411400000000001</v>
      </c>
    </row>
    <row r="33" spans="1:11">
      <c r="A33" t="s">
        <v>38</v>
      </c>
      <c r="B33">
        <v>3136</v>
      </c>
      <c r="C33" t="s">
        <v>17</v>
      </c>
      <c r="D33">
        <v>0.154611</v>
      </c>
      <c r="E33">
        <v>0.22756699999999999</v>
      </c>
      <c r="F33">
        <v>0.13107099999999999</v>
      </c>
      <c r="G33">
        <v>0.20156099999999999</v>
      </c>
      <c r="H33">
        <v>0.13115199999999999</v>
      </c>
      <c r="I33">
        <v>0.26158199999999998</v>
      </c>
      <c r="J33">
        <v>0.14077500000000001</v>
      </c>
      <c r="K33">
        <v>0.20679700000000001</v>
      </c>
    </row>
    <row r="36" spans="1:11">
      <c r="A36" t="s">
        <v>39</v>
      </c>
      <c r="B36">
        <v>28</v>
      </c>
      <c r="C36">
        <v>44.134109000000002</v>
      </c>
      <c r="D36">
        <v>0.28736899999999999</v>
      </c>
      <c r="E36">
        <v>0.203399</v>
      </c>
      <c r="F36">
        <v>0.52449900000000005</v>
      </c>
      <c r="G36">
        <v>0.294157</v>
      </c>
      <c r="H36">
        <v>0.98967400000000005</v>
      </c>
      <c r="I36">
        <v>0.47093600000000002</v>
      </c>
      <c r="J36">
        <v>1.8701570000000001</v>
      </c>
      <c r="K36">
        <v>0.81877800000000001</v>
      </c>
    </row>
    <row r="37" spans="1:11">
      <c r="A37" t="s">
        <v>40</v>
      </c>
      <c r="B37">
        <v>784</v>
      </c>
      <c r="C37" t="s">
        <v>17</v>
      </c>
      <c r="D37">
        <v>7.7511999999999998E-2</v>
      </c>
      <c r="E37">
        <v>0.18688299999999999</v>
      </c>
      <c r="F37">
        <v>9.6046000000000006E-2</v>
      </c>
      <c r="G37">
        <v>0.21663199999999999</v>
      </c>
      <c r="H37">
        <v>0.14188000000000001</v>
      </c>
      <c r="I37">
        <v>0.19031300000000001</v>
      </c>
      <c r="J37">
        <v>0.17293600000000001</v>
      </c>
      <c r="K37">
        <v>0.213008</v>
      </c>
    </row>
    <row r="38" spans="1:11">
      <c r="A38" t="s">
        <v>41</v>
      </c>
      <c r="B38">
        <v>1568</v>
      </c>
      <c r="C38" t="s">
        <v>17</v>
      </c>
      <c r="D38">
        <v>0.113757</v>
      </c>
      <c r="E38">
        <v>0.189612</v>
      </c>
      <c r="F38">
        <v>0.13627300000000001</v>
      </c>
      <c r="G38">
        <v>0.23945</v>
      </c>
      <c r="H38">
        <v>0.118108</v>
      </c>
      <c r="I38">
        <v>0.210673</v>
      </c>
      <c r="J38">
        <v>0.13553799999999999</v>
      </c>
      <c r="K38">
        <v>0.22909399999999999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4</cp:revision>
  <cp:lastPrinted>2015-12-30T13:09:28Z</cp:lastPrinted>
  <dcterms:created xsi:type="dcterms:W3CDTF">2015-12-30T13:06:54Z</dcterms:created>
  <dcterms:modified xsi:type="dcterms:W3CDTF">2015-12-30T13:09:38Z</dcterms:modified>
</cp:coreProperties>
</file>